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myatlasaccountant.sharepoint.com/sites/AccountingTeam/Shared Documents/Clients/01 Templates, WKSTS, Guides/Advisory/2025 Protect Your Profits Advisory Program/02. Profit Allocation Projector/Contractors/"/>
    </mc:Choice>
  </mc:AlternateContent>
  <xr:revisionPtr revIDLastSave="352" documentId="8_{B4046876-BC73-485D-8F11-F00619C09F16}" xr6:coauthVersionLast="47" xr6:coauthVersionMax="47" xr10:uidLastSave="{51B78358-AE32-4379-AEE8-C5B509B14185}"/>
  <bookViews>
    <workbookView xWindow="-108" yWindow="-108" windowWidth="23256" windowHeight="12456" tabRatio="763" activeTab="1" xr2:uid="{00000000-000D-0000-FFFF-FFFF00000000}"/>
  </bookViews>
  <sheets>
    <sheet name="Introduction" sheetId="1" r:id="rId1"/>
    <sheet name="Instructions" sheetId="2" r:id="rId2"/>
    <sheet name="Glossary Temporary" sheetId="3" state="hidden" r:id="rId3"/>
    <sheet name="Sheet6" sheetId="4" state="hidden" r:id="rId4"/>
    <sheet name="COA Master" sheetId="5" r:id="rId5"/>
    <sheet name="Prior Year - Source Documents" sheetId="6" r:id="rId6"/>
    <sheet name="Prior Year" sheetId="7" r:id="rId7"/>
    <sheet name="Prior Year Reflection" sheetId="8" r:id="rId8"/>
    <sheet name="Current Year - Source Documents" sheetId="9" r:id="rId9"/>
    <sheet name="Current Year Goals" sheetId="10" r:id="rId10"/>
    <sheet name="Current Year" sheetId="11" r:id="rId11"/>
    <sheet name="Current Year - Allocation Scena" sheetId="12" r:id="rId12"/>
    <sheet name="Current Year Reflection" sheetId="13" r:id="rId13"/>
    <sheet name="Charts &amp; Visuals" sheetId="14" r:id="rId14"/>
    <sheet name="OLD Current Year Allocation Sce" sheetId="15" state="hidden" r:id="rId15"/>
    <sheet name="Chart Data" sheetId="16" state="hidden" r:id="rId16"/>
  </sheets>
  <externalReferences>
    <externalReference r:id="rId17"/>
    <externalReference r:id="rId18"/>
    <externalReference r:id="rId19"/>
    <externalReference r:id="rId20"/>
    <externalReference r:id="rId21"/>
    <externalReference r:id="rId22"/>
    <externalReference r:id="rId23"/>
    <externalReference r:id="rId24"/>
  </externalReferences>
  <definedNames>
    <definedName name="Beginning_Balance" localSheetId="4">-FV(Interest_Rate/12,[1]!Payment_Number-1,-[1]!Monthly_Payment,Loan_Amount)</definedName>
    <definedName name="Beginning_Balance" localSheetId="10">-FV([0]!Interest_Rate/12,[2]!Payment_Number-1,-[2]!Monthly_Payment,[0]!Loan_Amount)</definedName>
    <definedName name="Beginning_Balance" localSheetId="8">-FV([0]!Interest_Rate/12,[3]!Payment_Number-1,-[3]!Monthly_Payment,[0]!Loan_Amount)</definedName>
    <definedName name="Beginning_Balance" localSheetId="9">-FV([0]!Interest_Rate/12,[4]!Payment_Number-1,-[4]!Monthly_Payment,[0]!Loan_Amount)</definedName>
    <definedName name="Beginning_Balance" localSheetId="12">-FV([0]!Interest_Rate/12,[5]!Payment_Number-1,-[5]!Monthly_Payment,[0]!Loan_Amount)</definedName>
    <definedName name="Beginning_Balance" localSheetId="1">-FV(Interest_Rate/12,Instructions!Payment_Number-1,-Instructions!Monthly_Payment,Loan_Amount)</definedName>
    <definedName name="Beginning_Balance" localSheetId="6">-FV([0]!Interest_Rate/12,[6]!Payment_Number-1,-[6]!Monthly_Payment,[0]!Loan_Amount)</definedName>
    <definedName name="Beginning_Balance" localSheetId="5">-FV([0]!Interest_Rate/12,[7]!Payment_Number-1,-[7]!Monthly_Payment,[0]!Loan_Amount)</definedName>
    <definedName name="Beginning_Balance">-FV(Interest_Rate/12,Payment_Number-1,-Monthly_Payment,Loan_Amount)</definedName>
    <definedName name="ColumnTitle1">#REF!</definedName>
    <definedName name="Ending_Balance" localSheetId="4">-FV(Interest_Rate/12,[1]!Payment_Number,-[1]!Monthly_Payment,Loan_Amount)</definedName>
    <definedName name="Ending_Balance" localSheetId="10">-FV([0]!Interest_Rate/12,[2]!Payment_Number,-[2]!Monthly_Payment,[0]!Loan_Amount)</definedName>
    <definedName name="Ending_Balance" localSheetId="8">-FV([0]!Interest_Rate/12,[3]!Payment_Number,-[3]!Monthly_Payment,[0]!Loan_Amount)</definedName>
    <definedName name="Ending_Balance" localSheetId="9">-FV([0]!Interest_Rate/12,[4]!Payment_Number,-[4]!Monthly_Payment,[0]!Loan_Amount)</definedName>
    <definedName name="Ending_Balance" localSheetId="12">-FV([0]!Interest_Rate/12,[5]!Payment_Number,-[5]!Monthly_Payment,[0]!Loan_Amount)</definedName>
    <definedName name="Ending_Balance" localSheetId="1">-FV(Interest_Rate/12,Instructions!Payment_Number,-Instructions!Monthly_Payment,Loan_Amount)</definedName>
    <definedName name="Ending_Balance" localSheetId="6">-FV([0]!Interest_Rate/12,[6]!Payment_Number,-[6]!Monthly_Payment,[0]!Loan_Amount)</definedName>
    <definedName name="Ending_Balance" localSheetId="5">-FV([0]!Interest_Rate/12,[7]!Payment_Number,-[7]!Monthly_Payment,[0]!Loan_Amount)</definedName>
    <definedName name="Ending_Balance">-FV(Interest_Rate/12,Payment_Number,-Monthly_Payment,Loan_Amount)</definedName>
    <definedName name="Full_Print">#REF!</definedName>
    <definedName name="Header_Row">ROW(#REF!)</definedName>
    <definedName name="Header_Row_Back">ROW(#REF!)</definedName>
    <definedName name="Interest" localSheetId="4">-IPMT(Interest_Rate/12,[1]!Payment_Number,Number_of_Payments,Loan_Amount)</definedName>
    <definedName name="Interest" localSheetId="10">-IPMT([0]!Interest_Rate/12,[2]!Payment_Number,[0]!Number_of_Payments,[0]!Loan_Amount)</definedName>
    <definedName name="Interest" localSheetId="8">-IPMT([0]!Interest_Rate/12,[3]!Payment_Number,[0]!Number_of_Payments,[0]!Loan_Amount)</definedName>
    <definedName name="Interest" localSheetId="9">-IPMT([0]!Interest_Rate/12,[4]!Payment_Number,[0]!Number_of_Payments,[0]!Loan_Amount)</definedName>
    <definedName name="Interest" localSheetId="12">-IPMT([0]!Interest_Rate/12,[5]!Payment_Number,[0]!Number_of_Payments,[0]!Loan_Amount)</definedName>
    <definedName name="Interest" localSheetId="1">-IPMT(Interest_Rate/12,Instructions!Payment_Number,Number_of_Payments,Loan_Amount)</definedName>
    <definedName name="Interest" localSheetId="6">-IPMT([0]!Interest_Rate/12,[6]!Payment_Number,[0]!Number_of_Payments,[0]!Loan_Amount)</definedName>
    <definedName name="Interest" localSheetId="5">-IPMT([0]!Interest_Rate/12,[7]!Payment_Number,[0]!Number_of_Payments,[0]!Loan_Amount)</definedName>
    <definedName name="Interest">-IPMT(Interest_Rate/12,Payment_Number,Number_of_Payments,Loan_Amount)</definedName>
    <definedName name="Interest_Rate">#REF!</definedName>
    <definedName name="Last_Row" localSheetId="4">IF([1]!Values_Entered,Header_Row+Number_of_Payments,Header_Row)</definedName>
    <definedName name="Last_Row" localSheetId="10">IF([2]!Values_Entered,[0]!Header_Row+[0]!Number_of_Payments,[0]!Header_Row)</definedName>
    <definedName name="Last_Row" localSheetId="8">IF([3]!Values_Entered,[0]!Header_Row+[0]!Number_of_Payments,[0]!Header_Row)</definedName>
    <definedName name="Last_Row" localSheetId="9">IF([4]!Values_Entered,[0]!Header_Row+[0]!Number_of_Payments,[0]!Header_Row)</definedName>
    <definedName name="Last_Row" localSheetId="12">IF([5]!Values_Entered,[0]!Header_Row+[0]!Number_of_Payments,[0]!Header_Row)</definedName>
    <definedName name="Last_Row" localSheetId="1">IF(Instructions!Values_Entered,Header_Row+Number_of_Payments,Header_Row)</definedName>
    <definedName name="Last_Row" localSheetId="6">IF([6]!Values_Entered,[0]!Header_Row+[0]!Number_of_Payments,[0]!Header_Row)</definedName>
    <definedName name="Last_Row" localSheetId="5">IF([7]!Values_Entered,[0]!Header_Row+[0]!Number_of_Payments,[0]!Header_Row)</definedName>
    <definedName name="Last_Row">IF(Values_Entered,Header_Row+Number_of_Payments,Header_Row)</definedName>
    <definedName name="Loan_Amount">#REF!</definedName>
    <definedName name="Loan_Not_Paid" localSheetId="4">IF([1]!Payment_Number&lt;=Number_of_Payments,1,0)</definedName>
    <definedName name="Loan_Not_Paid" localSheetId="10">IF([2]!Payment_Number&lt;=[0]!Number_of_Payments,1,0)</definedName>
    <definedName name="Loan_Not_Paid" localSheetId="8">IF([3]!Payment_Number&lt;=[0]!Number_of_Payments,1,0)</definedName>
    <definedName name="Loan_Not_Paid" localSheetId="9">IF([4]!Payment_Number&lt;=[0]!Number_of_Payments,1,0)</definedName>
    <definedName name="Loan_Not_Paid" localSheetId="12">IF([5]!Payment_Number&lt;=[0]!Number_of_Payments,1,0)</definedName>
    <definedName name="Loan_Not_Paid" localSheetId="1">IF(Instructions!Payment_Number&lt;=Number_of_Payments,1,0)</definedName>
    <definedName name="Loan_Not_Paid" localSheetId="6">IF([6]!Payment_Number&lt;=[0]!Number_of_Payments,1,0)</definedName>
    <definedName name="Loan_Not_Paid" localSheetId="5">IF([7]!Payment_Number&lt;=[0]!Number_of_Payments,1,0)</definedName>
    <definedName name="Loan_Not_Paid">IF(Payment_Number&lt;=Number_of_Payments,1,0)</definedName>
    <definedName name="Loan_Start">#REF!</definedName>
    <definedName name="Loan_Years">#REF!</definedName>
    <definedName name="Monthly_Payment" localSheetId="4">-PMT(Interest_Rate/12,Number_of_Payments,Loan_Amount)</definedName>
    <definedName name="Monthly_Payment" localSheetId="10">-PMT([0]!Interest_Rate/12,[0]!Number_of_Payments,[0]!Loan_Amount)</definedName>
    <definedName name="Monthly_Payment" localSheetId="8">-PMT([0]!Interest_Rate/12,[0]!Number_of_Payments,[0]!Loan_Amount)</definedName>
    <definedName name="Monthly_Payment" localSheetId="9">-PMT([0]!Interest_Rate/12,[0]!Number_of_Payments,[0]!Loan_Amount)</definedName>
    <definedName name="Monthly_Payment" localSheetId="12">-PMT([0]!Interest_Rate/12,[0]!Number_of_Payments,[0]!Loan_Amount)</definedName>
    <definedName name="Monthly_Payment" localSheetId="1">-PMT(Interest_Rate/12,Number_of_Payments,Loan_Amount)</definedName>
    <definedName name="Monthly_Payment" localSheetId="6">-PMT([0]!Interest_Rate/12,[0]!Number_of_Payments,[0]!Loan_Amount)</definedName>
    <definedName name="Monthly_Payment" localSheetId="5">-PMT([0]!Interest_Rate/12,[0]!Number_of_Payments,[0]!Loan_Amount)</definedName>
    <definedName name="Monthly_Payment">-PMT(Interest_Rate/12,Number_of_Payments,Loan_Amount)</definedName>
    <definedName name="Number_of_Payments">#REF!</definedName>
    <definedName name="Payment_Date" localSheetId="4">DATE(YEAR(Loan_Start),MONTH(Loan_Start)+[1]!Payment_Number,DAY(Loan_Start))</definedName>
    <definedName name="Payment_Date" localSheetId="10">DATE(YEAR([0]!Loan_Start),MONTH([0]!Loan_Start)+[2]!Payment_Number,DAY([0]!Loan_Start))</definedName>
    <definedName name="Payment_Date" localSheetId="8">DATE(YEAR([0]!Loan_Start),MONTH([0]!Loan_Start)+[3]!Payment_Number,DAY([0]!Loan_Start))</definedName>
    <definedName name="Payment_Date" localSheetId="9">DATE(YEAR([0]!Loan_Start),MONTH([0]!Loan_Start)+[4]!Payment_Number,DAY([0]!Loan_Start))</definedName>
    <definedName name="Payment_Date" localSheetId="12">DATE(YEAR([0]!Loan_Start),MONTH([0]!Loan_Start)+[5]!Payment_Number,DAY([0]!Loan_Start))</definedName>
    <definedName name="Payment_Date" localSheetId="1">DATE(YEAR(Loan_Start),MONTH(Loan_Start)+Instructions!Payment_Number,DAY(Loan_Start))</definedName>
    <definedName name="Payment_Date" localSheetId="6">DATE(YEAR([0]!Loan_Start),MONTH([0]!Loan_Start)+[6]!Payment_Number,DAY([0]!Loan_Start))</definedName>
    <definedName name="Payment_Date" localSheetId="5">DATE(YEAR([0]!Loan_Start),MONTH([0]!Loan_Start)+[7]!Payment_Number,DAY([0]!Loan_Start))</definedName>
    <definedName name="Payment_Date">DATE(YEAR(Loan_Start),MONTH(Loan_Start)+Payment_Number,DAY(Loan_Start))</definedName>
    <definedName name="Payment_Number" localSheetId="4">ROW()-Header_Row</definedName>
    <definedName name="Payment_Number" localSheetId="10">ROW()-[0]!Header_Row</definedName>
    <definedName name="Payment_Number" localSheetId="8">ROW()-[0]!Header_Row</definedName>
    <definedName name="Payment_Number" localSheetId="9">ROW()-[0]!Header_Row</definedName>
    <definedName name="Payment_Number" localSheetId="12">ROW()-[0]!Header_Row</definedName>
    <definedName name="Payment_Number" localSheetId="1">ROW()-Header_Row</definedName>
    <definedName name="Payment_Number" localSheetId="6">ROW()-[0]!Header_Row</definedName>
    <definedName name="Payment_Number" localSheetId="5">ROW()-[0]!Header_Row</definedName>
    <definedName name="Payment_Number">ROW()-Header_Row</definedName>
    <definedName name="Principal" localSheetId="4">-PPMT(Interest_Rate/12,[1]!Payment_Number,Number_of_Payments,Loan_Amount)</definedName>
    <definedName name="Principal" localSheetId="10">-PPMT([0]!Interest_Rate/12,[2]!Payment_Number,[0]!Number_of_Payments,[0]!Loan_Amount)</definedName>
    <definedName name="Principal" localSheetId="8">-PPMT([0]!Interest_Rate/12,[3]!Payment_Number,[0]!Number_of_Payments,[0]!Loan_Amount)</definedName>
    <definedName name="Principal" localSheetId="9">-PPMT([0]!Interest_Rate/12,[4]!Payment_Number,[0]!Number_of_Payments,[0]!Loan_Amount)</definedName>
    <definedName name="Principal" localSheetId="12">-PPMT([0]!Interest_Rate/12,[5]!Payment_Number,[0]!Number_of_Payments,[0]!Loan_Amount)</definedName>
    <definedName name="Principal" localSheetId="1">-PPMT(Interest_Rate/12,Instructions!Payment_Number,Number_of_Payments,Loan_Amount)</definedName>
    <definedName name="Principal" localSheetId="6">-PPMT([0]!Interest_Rate/12,[6]!Payment_Number,[0]!Number_of_Payments,[0]!Loan_Amount)</definedName>
    <definedName name="Principal" localSheetId="5">-PPMT([0]!Interest_Rate/12,[7]!Payment_Number,[0]!Number_of_Payments,[0]!Loan_Amount)</definedName>
    <definedName name="Principal">-PPMT(Interest_Rate/12,Payment_Number,Number_of_Payments,Loan_Amount)</definedName>
    <definedName name="RowTitleRegion1..E6">#REF!</definedName>
    <definedName name="RowTitleRegion2..E11">#REF!</definedName>
    <definedName name="Total_Cost">#REF!</definedName>
    <definedName name="Total_Interest">#REF!</definedName>
    <definedName name="Values_Entered" localSheetId="4">IF(Loan_Amount*Interest_Rate*Loan_Years*Loan_Start&gt;0,1,0)</definedName>
    <definedName name="Values_Entered" localSheetId="10">IF([0]!Loan_Amount*[0]!Interest_Rate*[0]!Loan_Years*[0]!Loan_Start&gt;0,1,0)</definedName>
    <definedName name="Values_Entered" localSheetId="8">IF([0]!Loan_Amount*[0]!Interest_Rate*[0]!Loan_Years*[0]!Loan_Start&gt;0,1,0)</definedName>
    <definedName name="Values_Entered" localSheetId="9">IF([0]!Loan_Amount*[0]!Interest_Rate*[0]!Loan_Years*[0]!Loan_Start&gt;0,1,0)</definedName>
    <definedName name="Values_Entered" localSheetId="12">IF([0]!Loan_Amount*[0]!Interest_Rate*[0]!Loan_Years*[0]!Loan_Start&gt;0,1,0)</definedName>
    <definedName name="Values_Entered" localSheetId="1">IF(Loan_Amount*Interest_Rate*Loan_Years*Loan_Start&gt;0,1,0)</definedName>
    <definedName name="Values_Entered" localSheetId="6">IF([0]!Loan_Amount*[0]!Interest_Rate*[0]!Loan_Years*[0]!Loan_Start&gt;0,1,0)</definedName>
    <definedName name="Values_Entered" localSheetId="5">IF([0]!Loan_Amount*[0]!Interest_Rate*[0]!Loan_Years*[0]!Loan_Start&gt;0,1,0)</definedName>
    <definedName name="Values_Entered">IF(Loan_Amount*Interest_Rate*Loan_Years*Loan_Start&gt;0,1,0)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5" roundtripDataChecksum="6eVcYguUs0uPPJhjKaMMDhe/qu8TtNMM91g685jXPvM="/>
    </ext>
  </extLst>
</workbook>
</file>

<file path=xl/calcChain.xml><?xml version="1.0" encoding="utf-8"?>
<calcChain xmlns="http://schemas.openxmlformats.org/spreadsheetml/2006/main">
  <c r="D11" i="12" l="1"/>
  <c r="D12" i="12"/>
  <c r="D16" i="12"/>
  <c r="D30" i="12"/>
  <c r="D32" i="12"/>
  <c r="D36" i="12"/>
  <c r="D41" i="12"/>
  <c r="D42" i="12"/>
  <c r="D43" i="12"/>
  <c r="D28" i="12"/>
  <c r="H29" i="12"/>
  <c r="D29" i="11"/>
  <c r="D30" i="11"/>
  <c r="D29" i="12"/>
  <c r="F30" i="16"/>
  <c r="E30" i="16"/>
  <c r="F29" i="16"/>
  <c r="E29" i="16"/>
  <c r="F28" i="16"/>
  <c r="E28" i="16"/>
  <c r="F27" i="16"/>
  <c r="E27" i="16"/>
  <c r="F26" i="16"/>
  <c r="E26" i="16"/>
  <c r="F25" i="16"/>
  <c r="E25" i="16"/>
  <c r="F24" i="16"/>
  <c r="E24" i="16"/>
  <c r="F23" i="16"/>
  <c r="E23" i="16"/>
  <c r="F22" i="16"/>
  <c r="E22" i="16"/>
  <c r="F21" i="16"/>
  <c r="E21" i="16"/>
  <c r="F20" i="16"/>
  <c r="E20" i="16"/>
  <c r="F19" i="16"/>
  <c r="E19" i="16"/>
  <c r="F18" i="16"/>
  <c r="E18" i="16"/>
  <c r="D15" i="16"/>
  <c r="F15" i="16" s="1"/>
  <c r="C15" i="16"/>
  <c r="D14" i="16"/>
  <c r="F14" i="16" s="1"/>
  <c r="C14" i="16"/>
  <c r="D13" i="16"/>
  <c r="F13" i="16" s="1"/>
  <c r="C13" i="16"/>
  <c r="D12" i="16"/>
  <c r="F12" i="16" s="1"/>
  <c r="C12" i="16"/>
  <c r="D11" i="16"/>
  <c r="F11" i="16" s="1"/>
  <c r="C11" i="16"/>
  <c r="D10" i="16"/>
  <c r="F10" i="16" s="1"/>
  <c r="C10" i="16"/>
  <c r="D9" i="16"/>
  <c r="F9" i="16" s="1"/>
  <c r="C9" i="16"/>
  <c r="D38" i="15"/>
  <c r="E38" i="15" s="1"/>
  <c r="G37" i="15"/>
  <c r="E37" i="15"/>
  <c r="G36" i="15"/>
  <c r="E36" i="15"/>
  <c r="G34" i="15"/>
  <c r="E34" i="15"/>
  <c r="G33" i="15"/>
  <c r="E33" i="15"/>
  <c r="G32" i="15"/>
  <c r="E32" i="15"/>
  <c r="G31" i="15"/>
  <c r="E31" i="15"/>
  <c r="G30" i="15"/>
  <c r="E30" i="15"/>
  <c r="G29" i="15"/>
  <c r="E29" i="15"/>
  <c r="G28" i="15"/>
  <c r="E28" i="15"/>
  <c r="G26" i="15"/>
  <c r="E26" i="15"/>
  <c r="G25" i="15"/>
  <c r="E25" i="15"/>
  <c r="G24" i="15"/>
  <c r="E24" i="15"/>
  <c r="G23" i="15"/>
  <c r="E23" i="15"/>
  <c r="G22" i="15"/>
  <c r="E22" i="15"/>
  <c r="G20" i="15"/>
  <c r="E20" i="15"/>
  <c r="D19" i="15"/>
  <c r="E19" i="15" s="1"/>
  <c r="D18" i="15"/>
  <c r="E18" i="15" s="1"/>
  <c r="G17" i="15"/>
  <c r="E17" i="15"/>
  <c r="D16" i="15"/>
  <c r="E16" i="15" s="1"/>
  <c r="G14" i="15"/>
  <c r="E14" i="15"/>
  <c r="G13" i="15"/>
  <c r="E13" i="15"/>
  <c r="D12" i="15"/>
  <c r="G12" i="15" s="1"/>
  <c r="D11" i="15"/>
  <c r="AR28" i="14"/>
  <c r="AO28" i="14"/>
  <c r="AR27" i="14"/>
  <c r="AO27" i="14"/>
  <c r="AR26" i="14"/>
  <c r="AO26" i="14"/>
  <c r="AR25" i="14"/>
  <c r="AO25" i="14"/>
  <c r="AR24" i="14"/>
  <c r="AO24" i="14"/>
  <c r="AR23" i="14"/>
  <c r="AO23" i="14"/>
  <c r="AR18" i="14"/>
  <c r="AO18" i="14"/>
  <c r="AR17" i="14"/>
  <c r="AO17" i="14"/>
  <c r="AR16" i="14"/>
  <c r="AO16" i="14"/>
  <c r="AR15" i="14"/>
  <c r="AO15" i="14"/>
  <c r="AR14" i="14"/>
  <c r="AO14" i="14"/>
  <c r="K85" i="12"/>
  <c r="G85" i="12"/>
  <c r="D84" i="12"/>
  <c r="D83" i="12"/>
  <c r="D82" i="12"/>
  <c r="D81" i="12"/>
  <c r="D80" i="12"/>
  <c r="D79" i="12"/>
  <c r="L72" i="12"/>
  <c r="H72" i="12"/>
  <c r="D72" i="12"/>
  <c r="L71" i="12"/>
  <c r="H71" i="12"/>
  <c r="D71" i="12"/>
  <c r="L70" i="12"/>
  <c r="H70" i="12"/>
  <c r="D70" i="12"/>
  <c r="L68" i="12"/>
  <c r="H68" i="12"/>
  <c r="D68" i="12"/>
  <c r="L67" i="12"/>
  <c r="H67" i="12"/>
  <c r="D67" i="12"/>
  <c r="D63" i="12"/>
  <c r="L63" i="12" s="1"/>
  <c r="D62" i="12"/>
  <c r="L62" i="12" s="1"/>
  <c r="D60" i="12"/>
  <c r="H60" i="12" s="1"/>
  <c r="D53" i="12"/>
  <c r="L53" i="12" s="1"/>
  <c r="D47" i="12"/>
  <c r="L47" i="12" s="1"/>
  <c r="L42" i="12"/>
  <c r="D39" i="12"/>
  <c r="H39" i="12" s="1"/>
  <c r="D38" i="12"/>
  <c r="L38" i="12" s="1"/>
  <c r="D37" i="12"/>
  <c r="L37" i="12" s="1"/>
  <c r="L36" i="12"/>
  <c r="H28" i="12"/>
  <c r="D24" i="12"/>
  <c r="L24" i="12" s="1"/>
  <c r="L23" i="12" s="1"/>
  <c r="D22" i="12"/>
  <c r="L22" i="12" s="1"/>
  <c r="D21" i="12"/>
  <c r="L21" i="12" s="1"/>
  <c r="D20" i="12"/>
  <c r="H20" i="12" s="1"/>
  <c r="D19" i="12"/>
  <c r="L19" i="12" s="1"/>
  <c r="D18" i="12"/>
  <c r="L18" i="12" s="1"/>
  <c r="D17" i="12"/>
  <c r="L17" i="12" s="1"/>
  <c r="H16" i="12"/>
  <c r="L16" i="12"/>
  <c r="D14" i="12"/>
  <c r="L14" i="12" s="1"/>
  <c r="D13" i="12"/>
  <c r="L13" i="12" s="1"/>
  <c r="H12" i="12"/>
  <c r="L11" i="12"/>
  <c r="E10" i="12"/>
  <c r="D84" i="11"/>
  <c r="D69" i="11"/>
  <c r="L69" i="12" s="1"/>
  <c r="D66" i="11"/>
  <c r="L66" i="12" s="1"/>
  <c r="D61" i="11"/>
  <c r="L61" i="12" s="1"/>
  <c r="D59" i="11"/>
  <c r="D58" i="11"/>
  <c r="D57" i="11"/>
  <c r="L57" i="12" s="1"/>
  <c r="D56" i="11"/>
  <c r="H56" i="12" s="1"/>
  <c r="D55" i="11"/>
  <c r="D54" i="11"/>
  <c r="D52" i="11"/>
  <c r="H52" i="12" s="1"/>
  <c r="D51" i="11"/>
  <c r="D51" i="12" s="1"/>
  <c r="D49" i="11"/>
  <c r="L49" i="12" s="1"/>
  <c r="D48" i="11"/>
  <c r="H48" i="12" s="1"/>
  <c r="D46" i="11"/>
  <c r="D44" i="11"/>
  <c r="H44" i="12" s="1"/>
  <c r="D43" i="11"/>
  <c r="D41" i="11"/>
  <c r="L41" i="12" s="1"/>
  <c r="D35" i="11"/>
  <c r="D35" i="12" s="1"/>
  <c r="D34" i="11"/>
  <c r="L34" i="12" s="1"/>
  <c r="D33" i="11"/>
  <c r="D32" i="11"/>
  <c r="L32" i="12" s="1"/>
  <c r="D31" i="11"/>
  <c r="D23" i="11"/>
  <c r="D23" i="12" s="1"/>
  <c r="D15" i="11"/>
  <c r="D10" i="11"/>
  <c r="E70" i="11" s="1"/>
  <c r="E70" i="12" s="1"/>
  <c r="D84" i="7"/>
  <c r="D69" i="7"/>
  <c r="D66" i="7"/>
  <c r="D50" i="7"/>
  <c r="D45" i="7"/>
  <c r="D40" i="7"/>
  <c r="D35" i="7"/>
  <c r="D27" i="7"/>
  <c r="D23" i="7"/>
  <c r="D15" i="7"/>
  <c r="D10" i="7"/>
  <c r="E57" i="7" s="1"/>
  <c r="E12" i="15" l="1"/>
  <c r="D41" i="15"/>
  <c r="H11" i="12"/>
  <c r="H66" i="12"/>
  <c r="G19" i="15"/>
  <c r="D66" i="12"/>
  <c r="E11" i="15"/>
  <c r="G11" i="15"/>
  <c r="G18" i="15"/>
  <c r="G16" i="15"/>
  <c r="D73" i="11"/>
  <c r="D73" i="12" s="1"/>
  <c r="D69" i="12"/>
  <c r="H63" i="12"/>
  <c r="H62" i="12"/>
  <c r="L60" i="12"/>
  <c r="H47" i="12"/>
  <c r="H42" i="12"/>
  <c r="L39" i="12"/>
  <c r="L35" i="12" s="1"/>
  <c r="H38" i="12"/>
  <c r="H36" i="12"/>
  <c r="L28" i="12"/>
  <c r="H24" i="12"/>
  <c r="H23" i="12" s="1"/>
  <c r="D25" i="11"/>
  <c r="D25" i="12" s="1"/>
  <c r="H22" i="12"/>
  <c r="L20" i="12"/>
  <c r="L15" i="12" s="1"/>
  <c r="L25" i="12" s="1"/>
  <c r="H19" i="12"/>
  <c r="H18" i="12"/>
  <c r="H14" i="12"/>
  <c r="L12" i="12"/>
  <c r="L10" i="12" s="1"/>
  <c r="E18" i="11"/>
  <c r="E18" i="12" s="1"/>
  <c r="E47" i="11"/>
  <c r="E47" i="12" s="1"/>
  <c r="E68" i="11"/>
  <c r="E68" i="12" s="1"/>
  <c r="E35" i="11"/>
  <c r="AP25" i="14" s="1"/>
  <c r="E19" i="11"/>
  <c r="E19" i="12" s="1"/>
  <c r="E69" i="11"/>
  <c r="E69" i="12" s="1"/>
  <c r="E21" i="11"/>
  <c r="E21" i="12" s="1"/>
  <c r="E60" i="11"/>
  <c r="E60" i="12" s="1"/>
  <c r="E71" i="11"/>
  <c r="E71" i="12" s="1"/>
  <c r="E11" i="11"/>
  <c r="E11" i="12" s="1"/>
  <c r="E37" i="11"/>
  <c r="E37" i="12" s="1"/>
  <c r="E12" i="11"/>
  <c r="E12" i="12" s="1"/>
  <c r="E39" i="11"/>
  <c r="E39" i="12" s="1"/>
  <c r="E13" i="11"/>
  <c r="E13" i="12" s="1"/>
  <c r="E22" i="11"/>
  <c r="E22" i="12" s="1"/>
  <c r="E31" i="11"/>
  <c r="E31" i="12" s="1"/>
  <c r="E58" i="11"/>
  <c r="E58" i="12" s="1"/>
  <c r="E29" i="11"/>
  <c r="E29" i="12" s="1"/>
  <c r="E30" i="11"/>
  <c r="E30" i="12" s="1"/>
  <c r="E14" i="11"/>
  <c r="E14" i="12" s="1"/>
  <c r="E54" i="11"/>
  <c r="E54" i="12" s="1"/>
  <c r="E63" i="11"/>
  <c r="E63" i="12" s="1"/>
  <c r="E20" i="11"/>
  <c r="E20" i="12" s="1"/>
  <c r="E15" i="11"/>
  <c r="E15" i="12" s="1"/>
  <c r="E33" i="11"/>
  <c r="E33" i="12" s="1"/>
  <c r="E55" i="11"/>
  <c r="E55" i="12" s="1"/>
  <c r="D10" i="12"/>
  <c r="E28" i="11"/>
  <c r="E28" i="12" s="1"/>
  <c r="E59" i="11"/>
  <c r="E59" i="12" s="1"/>
  <c r="E23" i="11"/>
  <c r="E23" i="12" s="1"/>
  <c r="E16" i="11"/>
  <c r="E16" i="12" s="1"/>
  <c r="E46" i="11"/>
  <c r="E46" i="12" s="1"/>
  <c r="E66" i="11"/>
  <c r="E66" i="12" s="1"/>
  <c r="D33" i="12"/>
  <c r="D73" i="7"/>
  <c r="D61" i="12"/>
  <c r="E61" i="11"/>
  <c r="E61" i="12" s="1"/>
  <c r="H58" i="12"/>
  <c r="L55" i="12"/>
  <c r="H54" i="12"/>
  <c r="L52" i="12"/>
  <c r="E52" i="11"/>
  <c r="E52" i="12" s="1"/>
  <c r="L51" i="12"/>
  <c r="H51" i="12"/>
  <c r="E51" i="11"/>
  <c r="E51" i="12" s="1"/>
  <c r="H49" i="12"/>
  <c r="E49" i="11"/>
  <c r="E49" i="12" s="1"/>
  <c r="D49" i="12"/>
  <c r="E48" i="11"/>
  <c r="E48" i="12" s="1"/>
  <c r="L48" i="12"/>
  <c r="H46" i="12"/>
  <c r="L43" i="12"/>
  <c r="E41" i="11"/>
  <c r="E41" i="12" s="1"/>
  <c r="D64" i="7"/>
  <c r="E64" i="7" s="1"/>
  <c r="H34" i="12"/>
  <c r="H33" i="12"/>
  <c r="L33" i="12"/>
  <c r="E32" i="11"/>
  <c r="E32" i="12" s="1"/>
  <c r="H32" i="12"/>
  <c r="H31" i="12"/>
  <c r="L31" i="12"/>
  <c r="D31" i="12"/>
  <c r="H30" i="12"/>
  <c r="D27" i="11"/>
  <c r="L29" i="12"/>
  <c r="D25" i="7"/>
  <c r="E28" i="7"/>
  <c r="E45" i="7"/>
  <c r="AP17" i="14" s="1"/>
  <c r="E52" i="7"/>
  <c r="E61" i="7"/>
  <c r="E70" i="7"/>
  <c r="E11" i="7"/>
  <c r="E21" i="7"/>
  <c r="E38" i="7"/>
  <c r="E46" i="7"/>
  <c r="E53" i="7"/>
  <c r="E62" i="7"/>
  <c r="E71" i="7"/>
  <c r="E37" i="7"/>
  <c r="E22" i="7"/>
  <c r="E39" i="7"/>
  <c r="E47" i="7"/>
  <c r="E54" i="7"/>
  <c r="E63" i="7"/>
  <c r="E72" i="7"/>
  <c r="E18" i="7"/>
  <c r="E20" i="7"/>
  <c r="E12" i="7"/>
  <c r="E30" i="7"/>
  <c r="E13" i="7"/>
  <c r="E31" i="7"/>
  <c r="E14" i="7"/>
  <c r="E32" i="7"/>
  <c r="E40" i="7"/>
  <c r="AP16" i="14" s="1"/>
  <c r="E48" i="7"/>
  <c r="E55" i="7"/>
  <c r="E15" i="7"/>
  <c r="E23" i="7"/>
  <c r="E33" i="7"/>
  <c r="E41" i="7"/>
  <c r="E49" i="7"/>
  <c r="E56" i="7"/>
  <c r="E73" i="7"/>
  <c r="E16" i="7"/>
  <c r="E25" i="7"/>
  <c r="AP14" i="14" s="1"/>
  <c r="E34" i="7"/>
  <c r="E42" i="7"/>
  <c r="E58" i="7"/>
  <c r="E67" i="7"/>
  <c r="D26" i="7"/>
  <c r="E26" i="7" s="1"/>
  <c r="E44" i="7"/>
  <c r="E50" i="7"/>
  <c r="AP18" i="14" s="1"/>
  <c r="E59" i="7"/>
  <c r="E68" i="7"/>
  <c r="E19" i="7"/>
  <c r="E27" i="7"/>
  <c r="AP15" i="14" s="1"/>
  <c r="E35" i="7"/>
  <c r="E51" i="7"/>
  <c r="E60" i="7"/>
  <c r="E69" i="7"/>
  <c r="L73" i="12"/>
  <c r="E41" i="15"/>
  <c r="E43" i="15" s="1"/>
  <c r="D54" i="12"/>
  <c r="H55" i="12"/>
  <c r="L56" i="12"/>
  <c r="D58" i="12"/>
  <c r="G38" i="15"/>
  <c r="E10" i="16"/>
  <c r="E12" i="16"/>
  <c r="E14" i="16"/>
  <c r="D34" i="12"/>
  <c r="H43" i="12"/>
  <c r="L44" i="12"/>
  <c r="D46" i="12"/>
  <c r="E17" i="11"/>
  <c r="E17" i="12" s="1"/>
  <c r="E24" i="11"/>
  <c r="E24" i="12" s="1"/>
  <c r="E38" i="11"/>
  <c r="E38" i="12" s="1"/>
  <c r="E43" i="11"/>
  <c r="E43" i="12" s="1"/>
  <c r="E56" i="11"/>
  <c r="E56" i="12" s="1"/>
  <c r="E72" i="11"/>
  <c r="E72" i="12" s="1"/>
  <c r="D40" i="11"/>
  <c r="E44" i="11"/>
  <c r="E44" i="12" s="1"/>
  <c r="E53" i="11"/>
  <c r="E53" i="12" s="1"/>
  <c r="E57" i="11"/>
  <c r="E57" i="12" s="1"/>
  <c r="E62" i="11"/>
  <c r="E62" i="12" s="1"/>
  <c r="E67" i="11"/>
  <c r="E67" i="12" s="1"/>
  <c r="D57" i="12"/>
  <c r="E66" i="7"/>
  <c r="E34" i="11"/>
  <c r="E34" i="12" s="1"/>
  <c r="H13" i="12"/>
  <c r="H17" i="12"/>
  <c r="H21" i="12"/>
  <c r="L30" i="12"/>
  <c r="H37" i="12"/>
  <c r="H41" i="12"/>
  <c r="D44" i="12"/>
  <c r="L46" i="12"/>
  <c r="D48" i="12"/>
  <c r="D52" i="12"/>
  <c r="H53" i="12"/>
  <c r="L54" i="12"/>
  <c r="D56" i="12"/>
  <c r="H57" i="12"/>
  <c r="L58" i="12"/>
  <c r="H61" i="12"/>
  <c r="H69" i="12"/>
  <c r="E9" i="16"/>
  <c r="E11" i="16"/>
  <c r="E13" i="16"/>
  <c r="E15" i="16"/>
  <c r="D45" i="11"/>
  <c r="D50" i="11"/>
  <c r="D15" i="12"/>
  <c r="D55" i="12"/>
  <c r="D59" i="12"/>
  <c r="D85" i="12"/>
  <c r="E17" i="7"/>
  <c r="E24" i="7"/>
  <c r="E29" i="7"/>
  <c r="E36" i="7"/>
  <c r="E43" i="7"/>
  <c r="E36" i="11"/>
  <c r="E36" i="12" s="1"/>
  <c r="E42" i="11"/>
  <c r="E42" i="12" s="1"/>
  <c r="E27" i="11" l="1"/>
  <c r="E27" i="12" s="1"/>
  <c r="D27" i="12"/>
  <c r="E25" i="11"/>
  <c r="E25" i="12" s="1"/>
  <c r="H27" i="12"/>
  <c r="G41" i="15"/>
  <c r="G43" i="15" s="1"/>
  <c r="D26" i="11"/>
  <c r="E26" i="11" s="1"/>
  <c r="E26" i="12" s="1"/>
  <c r="M22" i="12"/>
  <c r="M36" i="12"/>
  <c r="M48" i="12"/>
  <c r="M55" i="12"/>
  <c r="M54" i="12"/>
  <c r="M30" i="12"/>
  <c r="M51" i="12"/>
  <c r="M71" i="12"/>
  <c r="M23" i="12"/>
  <c r="M44" i="12"/>
  <c r="M29" i="12"/>
  <c r="M11" i="12"/>
  <c r="H45" i="12"/>
  <c r="E73" i="11"/>
  <c r="E73" i="12" s="1"/>
  <c r="M34" i="12"/>
  <c r="M58" i="12"/>
  <c r="M42" i="12"/>
  <c r="E35" i="12"/>
  <c r="M32" i="12"/>
  <c r="M38" i="12"/>
  <c r="M13" i="12"/>
  <c r="M31" i="12"/>
  <c r="M28" i="12"/>
  <c r="M63" i="12"/>
  <c r="M18" i="12"/>
  <c r="M21" i="12"/>
  <c r="M52" i="12"/>
  <c r="M62" i="12"/>
  <c r="M56" i="12"/>
  <c r="M25" i="12"/>
  <c r="M19" i="12"/>
  <c r="M16" i="12"/>
  <c r="M69" i="12"/>
  <c r="M43" i="12"/>
  <c r="M68" i="12"/>
  <c r="M33" i="12"/>
  <c r="M41" i="12"/>
  <c r="L27" i="12"/>
  <c r="M27" i="12" s="1"/>
  <c r="D64" i="11"/>
  <c r="E64" i="11" s="1"/>
  <c r="E64" i="12" s="1"/>
  <c r="D65" i="7"/>
  <c r="D74" i="7" s="1"/>
  <c r="H35" i="12"/>
  <c r="H10" i="12"/>
  <c r="I13" i="12" s="1"/>
  <c r="D40" i="12"/>
  <c r="E40" i="11"/>
  <c r="M67" i="12"/>
  <c r="M14" i="12"/>
  <c r="M72" i="12"/>
  <c r="M66" i="12"/>
  <c r="M61" i="12"/>
  <c r="M57" i="12"/>
  <c r="H73" i="12"/>
  <c r="M20" i="12"/>
  <c r="M73" i="12"/>
  <c r="H15" i="12"/>
  <c r="L45" i="12"/>
  <c r="M45" i="12" s="1"/>
  <c r="M46" i="12"/>
  <c r="D45" i="12"/>
  <c r="E45" i="11"/>
  <c r="M10" i="12"/>
  <c r="L26" i="12"/>
  <c r="M24" i="12"/>
  <c r="M49" i="12"/>
  <c r="M47" i="12"/>
  <c r="M53" i="12"/>
  <c r="M12" i="12"/>
  <c r="M60" i="12"/>
  <c r="M15" i="12"/>
  <c r="M35" i="12"/>
  <c r="E50" i="11"/>
  <c r="D50" i="12"/>
  <c r="L59" i="12"/>
  <c r="M59" i="12" s="1"/>
  <c r="H59" i="12"/>
  <c r="H40" i="12"/>
  <c r="L40" i="12"/>
  <c r="M40" i="12" s="1"/>
  <c r="M39" i="12"/>
  <c r="M70" i="12"/>
  <c r="M17" i="12"/>
  <c r="M37" i="12"/>
  <c r="AP24" i="14" l="1"/>
  <c r="AP23" i="14"/>
  <c r="D26" i="12"/>
  <c r="I27" i="12"/>
  <c r="I61" i="12"/>
  <c r="I40" i="12"/>
  <c r="I41" i="12"/>
  <c r="I43" i="12"/>
  <c r="I17" i="12"/>
  <c r="I35" i="12"/>
  <c r="I37" i="12"/>
  <c r="I59" i="12"/>
  <c r="I57" i="12"/>
  <c r="E65" i="7"/>
  <c r="D65" i="11"/>
  <c r="D74" i="11" s="1"/>
  <c r="D64" i="12"/>
  <c r="E40" i="12"/>
  <c r="AP26" i="14"/>
  <c r="D86" i="7"/>
  <c r="E78" i="7"/>
  <c r="AS14" i="14" s="1"/>
  <c r="E84" i="7"/>
  <c r="E74" i="7"/>
  <c r="E83" i="7"/>
  <c r="AS18" i="14" s="1"/>
  <c r="E82" i="7"/>
  <c r="AS17" i="14" s="1"/>
  <c r="E80" i="7"/>
  <c r="E86" i="7"/>
  <c r="E79" i="7"/>
  <c r="AS15" i="14" s="1"/>
  <c r="E81" i="7"/>
  <c r="AS16" i="14" s="1"/>
  <c r="AP28" i="14"/>
  <c r="E50" i="12"/>
  <c r="I10" i="12"/>
  <c r="I38" i="12"/>
  <c r="I51" i="12"/>
  <c r="I47" i="12"/>
  <c r="I58" i="12"/>
  <c r="I23" i="12"/>
  <c r="I60" i="12"/>
  <c r="I44" i="12"/>
  <c r="I29" i="12"/>
  <c r="I70" i="12"/>
  <c r="I11" i="12"/>
  <c r="I39" i="12"/>
  <c r="I45" i="12"/>
  <c r="I56" i="12"/>
  <c r="I32" i="12"/>
  <c r="I46" i="12"/>
  <c r="I19" i="12"/>
  <c r="I67" i="12"/>
  <c r="I42" i="12"/>
  <c r="I62" i="12"/>
  <c r="I54" i="12"/>
  <c r="I18" i="12"/>
  <c r="I36" i="12"/>
  <c r="I16" i="12"/>
  <c r="I31" i="12"/>
  <c r="I22" i="12"/>
  <c r="I68" i="12"/>
  <c r="I66" i="12"/>
  <c r="I52" i="12"/>
  <c r="I49" i="12"/>
  <c r="I24" i="12"/>
  <c r="I71" i="12"/>
  <c r="I30" i="12"/>
  <c r="I12" i="12"/>
  <c r="I20" i="12"/>
  <c r="I72" i="12"/>
  <c r="I33" i="12"/>
  <c r="I28" i="12"/>
  <c r="I14" i="12"/>
  <c r="I63" i="12"/>
  <c r="I34" i="12"/>
  <c r="I48" i="12"/>
  <c r="I55" i="12"/>
  <c r="M26" i="12"/>
  <c r="AP27" i="14"/>
  <c r="E45" i="12"/>
  <c r="I69" i="12"/>
  <c r="I21" i="12"/>
  <c r="I15" i="12"/>
  <c r="H25" i="12"/>
  <c r="I25" i="12" s="1"/>
  <c r="H50" i="12"/>
  <c r="I50" i="12" s="1"/>
  <c r="I73" i="12"/>
  <c r="L50" i="12"/>
  <c r="I53" i="12"/>
  <c r="D65" i="12" l="1"/>
  <c r="E65" i="11"/>
  <c r="E65" i="12" s="1"/>
  <c r="H26" i="12"/>
  <c r="H64" i="12"/>
  <c r="I64" i="12" s="1"/>
  <c r="M50" i="12"/>
  <c r="L64" i="12"/>
  <c r="E79" i="11"/>
  <c r="D86" i="11"/>
  <c r="D87" i="12" s="1"/>
  <c r="E78" i="11"/>
  <c r="E82" i="11"/>
  <c r="E74" i="11"/>
  <c r="E74" i="12" s="1"/>
  <c r="D42" i="15"/>
  <c r="E83" i="11"/>
  <c r="E81" i="11"/>
  <c r="E80" i="11"/>
  <c r="D74" i="12"/>
  <c r="AP36" i="14" s="1"/>
  <c r="E86" i="11"/>
  <c r="E87" i="12" s="1"/>
  <c r="E84" i="11"/>
  <c r="E85" i="12" s="1"/>
  <c r="E83" i="12" l="1"/>
  <c r="AS37" i="14" s="1"/>
  <c r="AS27" i="14"/>
  <c r="E79" i="12"/>
  <c r="AS33" i="14" s="1"/>
  <c r="AS23" i="14"/>
  <c r="AS26" i="14"/>
  <c r="E82" i="12"/>
  <c r="AS36" i="14" s="1"/>
  <c r="M64" i="12"/>
  <c r="L65" i="12"/>
  <c r="E81" i="12"/>
  <c r="AS35" i="14" s="1"/>
  <c r="AS25" i="14"/>
  <c r="AS24" i="14"/>
  <c r="E80" i="12"/>
  <c r="AS34" i="14" s="1"/>
  <c r="AS28" i="14"/>
  <c r="E84" i="12"/>
  <c r="AS38" i="14" s="1"/>
  <c r="H42" i="15"/>
  <c r="F42" i="15"/>
  <c r="D43" i="15"/>
  <c r="H65" i="12"/>
  <c r="I26" i="12"/>
  <c r="M65" i="12" l="1"/>
  <c r="L74" i="12"/>
  <c r="I65" i="12"/>
  <c r="H74" i="12"/>
  <c r="G87" i="12" l="1"/>
  <c r="I84" i="12"/>
  <c r="AT38" i="14" s="1"/>
  <c r="I82" i="12"/>
  <c r="AT36" i="14" s="1"/>
  <c r="I80" i="12"/>
  <c r="AT34" i="14" s="1"/>
  <c r="AP37" i="14"/>
  <c r="I74" i="12"/>
  <c r="I83" i="12"/>
  <c r="AT37" i="14" s="1"/>
  <c r="I81" i="12"/>
  <c r="AT35" i="14" s="1"/>
  <c r="I79" i="12"/>
  <c r="AT33" i="14" s="1"/>
  <c r="I85" i="12"/>
  <c r="I87" i="12"/>
  <c r="AP38" i="14"/>
  <c r="M84" i="12"/>
  <c r="AU38" i="14" s="1"/>
  <c r="M82" i="12"/>
  <c r="AU36" i="14" s="1"/>
  <c r="M80" i="12"/>
  <c r="AU34" i="14" s="1"/>
  <c r="M74" i="12"/>
  <c r="M83" i="12"/>
  <c r="AU37" i="14" s="1"/>
  <c r="M81" i="12"/>
  <c r="AU35" i="14" s="1"/>
  <c r="M79" i="12"/>
  <c r="AU33" i="14" s="1"/>
  <c r="K87" i="12"/>
  <c r="M87" i="12"/>
  <c r="M8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1" authorId="0" shapeId="0" xr:uid="{00000000-0006-0000-0500-000001000000}">
      <text>
        <r>
          <rPr>
            <sz val="10"/>
            <color rgb="FF000000"/>
            <rFont val="Arial"/>
            <family val="2"/>
            <scheme val="minor"/>
          </rPr>
          <t>======
ID#AAABp_GRZuk
Atlas Accounting Group    (2025-08-19 14:06:17)
Checkboxes may appear as "TRUE/FALSE" in both Google Sheets and Excel, or as "#####" in Excel.
To fix: select the cell and navigate to Insert &gt; Checkbox</t>
        </r>
      </text>
    </comment>
  </commentList>
  <extLst>
    <ext xmlns:r="http://schemas.openxmlformats.org/officeDocument/2006/relationships" uri="GoogleSheetsCustomDataVersion2">
      <go:sheetsCustomData xmlns:go="http://customooxmlschemas.google.com/" r:id="rId1" roundtripDataSignature="AMtx7mgEwT8wcie+1JjT/4/F7pmtRzWKP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4" authorId="0" shapeId="0" xr:uid="{00000000-0006-0000-0600-000001000000}">
      <text>
        <r>
          <rPr>
            <sz val="10"/>
            <color rgb="FF000000"/>
            <rFont val="Arial"/>
            <family val="2"/>
            <scheme val="minor"/>
          </rPr>
          <t>======
ID#AAABp_GRZug
Atlas Accounting Group    (2025-08-19 14:04:01)
Input a negative amount here.</t>
        </r>
      </text>
    </comment>
  </commentList>
  <extLst>
    <ext xmlns:r="http://schemas.openxmlformats.org/officeDocument/2006/relationships" uri="GoogleSheetsCustomDataVersion2">
      <go:sheetsCustomData xmlns:go="http://customooxmlschemas.google.com/" r:id="rId1" roundtripDataSignature="AMtx7mgg+Jq+wkvTd+gbFVtHnyPhYuL+8Q=="/>
    </ext>
  </extL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0">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future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<sst xmlns="http://schemas.openxmlformats.org/spreadsheetml/2006/main" count="1959" uniqueCount="1183">
  <si>
    <t>Atlas Accounting Group</t>
  </si>
  <si>
    <t>Introduction</t>
  </si>
  <si>
    <t xml:space="preserve">This workbook is designed to help you build a profit plan with a purpose. Rather than waiting to see how the year unfolds, this tool walks you through a series of exercises to review your prior year performance, clarify your goals, and proactively map out how you want to allocate your profit- before you earn it. </t>
  </si>
  <si>
    <t>Use this as both a financial planning tool and a decision-making tool. As you work through, you'll be able to:</t>
  </si>
  <si>
    <t>Review what actually happened last year.</t>
  </si>
  <si>
    <t xml:space="preserve">Define what's important this year. </t>
  </si>
  <si>
    <t xml:space="preserve">Forecast your current year profit and allocate that profit across key goals. </t>
  </si>
  <si>
    <t>Stress-test that plan under different financial scenarios (base, optimistic, conservative)</t>
  </si>
  <si>
    <t xml:space="preserve">Align your numbers with your goals- ensuring that the more profit you earn, the better you use it. </t>
  </si>
  <si>
    <t>What is Profit Allocation?</t>
  </si>
  <si>
    <t xml:space="preserve">Profit allocation is the deliberate process of determining how your business will deploy its net earnings to support long-term financial and operational goals. </t>
  </si>
  <si>
    <r>
      <rPr>
        <sz val="14"/>
        <color theme="1"/>
        <rFont val="Arial"/>
        <family val="2"/>
      </rPr>
      <t xml:space="preserve">Allocation creates a structured plan for where and how profit will be used, </t>
    </r>
    <r>
      <rPr>
        <i/>
        <sz val="14"/>
        <color theme="1"/>
        <rFont val="Arial"/>
        <family val="2"/>
      </rPr>
      <t>before it's earned</t>
    </r>
    <r>
      <rPr>
        <sz val="14"/>
        <color theme="1"/>
        <rFont val="Arial"/>
        <family val="2"/>
      </rPr>
      <t xml:space="preserve">, rather than allowing profit to be absorbed by reactive spending or short-term pressures. </t>
    </r>
  </si>
  <si>
    <t xml:space="preserve">This includes various categories such as distributions to owners, reinvestments in growth, debt reduction, and reserves for future stability. </t>
  </si>
  <si>
    <t>This process provides guidance on taking bottom-line results and working them into forward-looking action. A strong profit allocation strategy answers questions such as:</t>
  </si>
  <si>
    <t>How much will be set aside for the owner(s)?</t>
  </si>
  <si>
    <t>How much should be reserved or reinvested?</t>
  </si>
  <si>
    <t>Which areas of the business need capital support?</t>
  </si>
  <si>
    <t>Does this plan align with growth, stability, and personal financial goals?</t>
  </si>
  <si>
    <t xml:space="preserve">This tool's main focus is to help you shift into a proactive mindset while also providing space for reflection and evaluating "what-if" scenarios. </t>
  </si>
  <si>
    <t>The workbook is split into five main sections:</t>
  </si>
  <si>
    <t>1. Prior Year- Profit Allocation</t>
  </si>
  <si>
    <t xml:space="preserve">Reflect on last year's profit and exactly how you allocated it. Identify what worked, what didn't, and where the money actually went. </t>
  </si>
  <si>
    <t>2. Current Year Assumptions</t>
  </si>
  <si>
    <t xml:space="preserve">List key plans, priorities, and ideas for how you'd like to allocate profit this year. Assign ownership and estimate time boundaries. </t>
  </si>
  <si>
    <t>3. Current Year - Profit Allocation Projector</t>
  </si>
  <si>
    <t xml:space="preserve">Forecast your current year income and expenses to estimate profit. Then allocate that profit intentionally based on your goals. </t>
  </si>
  <si>
    <t xml:space="preserve">4. Current Year Allocation Scenarios </t>
  </si>
  <si>
    <t xml:space="preserve">Model how your allocation plan would shift if your profit ends up higher (optimistic) or lower (conservative) than expected. </t>
  </si>
  <si>
    <t>5. Charts &amp; Visuals</t>
  </si>
  <si>
    <t xml:space="preserve">See your allocation plan come to life with charts that compare expenses and profit use- across both years and all scenarios. </t>
  </si>
  <si>
    <t xml:space="preserve">You will find instructions directly on each sheet, walking you through the process step by step. Additionally, there is a main Instruction sheet included after the Introduction page. This page contains all sheets instructions in one central place. </t>
  </si>
  <si>
    <t>Additionally, you will find helper sheets throughout the workbook: Source Documents and Reflection sheets.</t>
  </si>
  <si>
    <r>
      <rPr>
        <sz val="14"/>
        <color theme="1"/>
        <rFont val="Arial"/>
        <family val="2"/>
      </rPr>
      <t xml:space="preserve">The </t>
    </r>
    <r>
      <rPr>
        <b/>
        <sz val="14"/>
        <color theme="1"/>
        <rFont val="Arial"/>
        <family val="2"/>
      </rPr>
      <t>Source Document</t>
    </r>
    <r>
      <rPr>
        <sz val="14"/>
        <color theme="1"/>
        <rFont val="Arial"/>
        <family val="2"/>
      </rPr>
      <t xml:space="preserve"> sheet is meant to be reviewed before you work through the main sheet. Here, you will find guidance on what documents you can review to help you work through the specific sheet. </t>
    </r>
  </si>
  <si>
    <r>
      <rPr>
        <sz val="14"/>
        <color theme="1"/>
        <rFont val="Arial"/>
        <family val="2"/>
      </rPr>
      <t xml:space="preserve">The </t>
    </r>
    <r>
      <rPr>
        <b/>
        <sz val="14"/>
        <color theme="1"/>
        <rFont val="Arial"/>
        <family val="2"/>
      </rPr>
      <t>Reflection</t>
    </r>
    <r>
      <rPr>
        <sz val="14"/>
        <color theme="1"/>
        <rFont val="Arial"/>
        <family val="2"/>
      </rPr>
      <t xml:space="preserve"> sheet will include a set of advisory questions, specific to what sheet you've just completed. These questions will help you think deeper about the figures you've input, and what the potential outcomes may be. </t>
    </r>
  </si>
  <si>
    <t>How to Use This Workbook:</t>
  </si>
  <si>
    <t>Light yellow cells are input fields, enter in data manually here. You'll type your assumptions and numbers here.</t>
  </si>
  <si>
    <r>
      <rPr>
        <sz val="14"/>
        <color theme="1"/>
        <rFont val="Arial"/>
        <family val="2"/>
      </rPr>
      <t xml:space="preserve">The following cells are output fields, do </t>
    </r>
    <r>
      <rPr>
        <b/>
        <sz val="14"/>
        <color theme="1"/>
        <rFont val="Arial"/>
        <family val="2"/>
      </rPr>
      <t>not</t>
    </r>
    <r>
      <rPr>
        <sz val="14"/>
        <color theme="1"/>
        <rFont val="Arial"/>
        <family val="2"/>
      </rPr>
      <t xml:space="preserve"> enter in data here. These update automatically based on your entries in the input fields:</t>
    </r>
  </si>
  <si>
    <t>White</t>
  </si>
  <si>
    <t>Light Blue</t>
  </si>
  <si>
    <t>Light Green</t>
  </si>
  <si>
    <t>Red</t>
  </si>
  <si>
    <t>Yellow</t>
  </si>
  <si>
    <t>Green</t>
  </si>
  <si>
    <t>Lime Green</t>
  </si>
  <si>
    <t>Notes on Display in Google Sheets and Excel:</t>
  </si>
  <si>
    <t xml:space="preserve">You may notice some display issues after downloading the Excel file or making a copy in Google Sheets. This is normal and usually easy to adjust with a few quick fixes. </t>
  </si>
  <si>
    <r>
      <rPr>
        <b/>
        <sz val="14"/>
        <color theme="1"/>
        <rFont val="Arial"/>
        <family val="2"/>
      </rPr>
      <t>Checkbox Display</t>
    </r>
    <r>
      <rPr>
        <sz val="14"/>
        <color theme="1"/>
        <rFont val="Arial"/>
        <family val="2"/>
      </rPr>
      <t xml:space="preserve">: Checkboxes may appear as "TRUE/FALSE" in both Google Sheets and Excel, or as "#####" in Excel.  </t>
    </r>
  </si>
  <si>
    <r>
      <rPr>
        <sz val="14"/>
        <color theme="1"/>
        <rFont val="Arial"/>
        <family val="2"/>
      </rPr>
      <t xml:space="preserve">To fix: select the cell and navigate to </t>
    </r>
    <r>
      <rPr>
        <b/>
        <sz val="14"/>
        <color theme="1"/>
        <rFont val="Arial"/>
        <family val="2"/>
      </rPr>
      <t>Insert &gt; Checkbox</t>
    </r>
  </si>
  <si>
    <r>
      <rPr>
        <b/>
        <sz val="14"/>
        <color theme="1"/>
        <rFont val="Arial"/>
        <family val="2"/>
      </rPr>
      <t>Text Formatting in Excel</t>
    </r>
    <r>
      <rPr>
        <sz val="14"/>
        <color theme="1"/>
        <rFont val="Arial"/>
        <family val="2"/>
      </rPr>
      <t>: Excel may show minor display issues such as 1) Text slightly overlapping border lines or 2) Rows not expanding to fit full text, causing the content to appear cut off.</t>
    </r>
  </si>
  <si>
    <r>
      <rPr>
        <sz val="14"/>
        <color theme="1"/>
        <rFont val="Arial"/>
        <family val="2"/>
      </rPr>
      <t xml:space="preserve">To fix: Select all cells and use </t>
    </r>
    <r>
      <rPr>
        <b/>
        <sz val="14"/>
        <color theme="1"/>
        <rFont val="Arial"/>
        <family val="2"/>
      </rPr>
      <t>Format &gt; Row Height &gt; AutoFit Row Height</t>
    </r>
    <r>
      <rPr>
        <sz val="14"/>
        <color theme="1"/>
        <rFont val="Arial"/>
        <family val="2"/>
      </rPr>
      <t xml:space="preserve">, OR manually adjust row and columns widths by hovering over the specific row number or column letter and drag the line until all data is visible. </t>
    </r>
  </si>
  <si>
    <t>Key Terms. Concepts, and Formulas</t>
  </si>
  <si>
    <t>Advisory Prompts</t>
  </si>
  <si>
    <t xml:space="preserve">The reflection questions included in the tool are designed to guide decision-making, spot blind spots, and align your plan with your goals. </t>
  </si>
  <si>
    <t>Debt Service</t>
  </si>
  <si>
    <t>The cost of paying down the principal on debt (the interest expense is included on your P&amp;L and reduces the profit that you have to allocate).</t>
  </si>
  <si>
    <t>Distributions</t>
  </si>
  <si>
    <t xml:space="preserve">Payments made to owners or shareholders from the business's net profit. </t>
  </si>
  <si>
    <t>Gross Profit</t>
  </si>
  <si>
    <t xml:space="preserve">Gross Profit is your total income minus your COGS (Cost of Goods Sold). It shows how much money your business retains after covering direct costs tied to job completion. </t>
  </si>
  <si>
    <t>Gross Profit = Income - Direct Expenses - Direct Labor</t>
  </si>
  <si>
    <t xml:space="preserve">This number tells you if your pricing and job execution strategies are working. </t>
  </si>
  <si>
    <t>Input (Cells)</t>
  </si>
  <si>
    <t xml:space="preserve">Cells shaded in light grey throughout the workbook are designated as input fields. These are the cells where you'll manually enter numbers, estimates, or notes based on your personal business data, goals, or planning decisions. </t>
  </si>
  <si>
    <t>Net Operating Income (NOI)</t>
  </si>
  <si>
    <t xml:space="preserve">NOI is your Gross Profit minus Overhead Expenses. It reflects the profit your business generates from operations- before considering financing costs or other income. </t>
  </si>
  <si>
    <t>NOI = Gross Profit - Total Operating Expenses</t>
  </si>
  <si>
    <t>Net Profit</t>
  </si>
  <si>
    <t xml:space="preserve">Also known as the bottom line. This is your total earnings after factoring in ALL operating expenses, non-operating income, and financial costs like interest and depreciation. </t>
  </si>
  <si>
    <t>Net Profit = Net Operating Income + Other Income - Other Expenses</t>
  </si>
  <si>
    <t xml:space="preserve">This number tells you the profit available to allocate. </t>
  </si>
  <si>
    <t>Other Income / Expense</t>
  </si>
  <si>
    <t xml:space="preserve">Interest earned or paid, gain or loss on sale of an asset. </t>
  </si>
  <si>
    <t>Operating Expenses (Overhead)</t>
  </si>
  <si>
    <t xml:space="preserve">Operating expenses (or overhead) are the ongoing costs of running your business that aren't directly tied to producing a specific job or service. These are the expenses that keep your company functioning day-to-day. For example: Rent and Utilities, Insurance, Licenses and Dues. </t>
  </si>
  <si>
    <t>Output (Cells)</t>
  </si>
  <si>
    <t xml:space="preserve">Cells that are white or shaded light blue, green, yellow, or red are output fields. These calculate automatically based on your inputs and formulas built into the workbook. Do not enter data in these cells. </t>
  </si>
  <si>
    <t>Over / Under Allocation</t>
  </si>
  <si>
    <t xml:space="preserve">A measure of how your planned allocations compare to your forecasted net profit. Over allocation means you've planned to use more than you expect to earn (negative balance). Under allocation means you haven't planned how to use all of your expected profit (positive balance). </t>
  </si>
  <si>
    <t>Parent Account</t>
  </si>
  <si>
    <t xml:space="preserve">A high-level category used to group related expenses or income types together. For example: Income might be a parent account that includes sub-accounts like Retail or Service. </t>
  </si>
  <si>
    <t>Percentage of Income</t>
  </si>
  <si>
    <t>A key metric used throughout the workbook to measure expenses relative to total income. Use these figures to compare yourself to industry benchmarks.</t>
  </si>
  <si>
    <t>Percentage of Income = Expense / Income</t>
  </si>
  <si>
    <t>Percentage of Net Profit</t>
  </si>
  <si>
    <t xml:space="preserve">Used to show how much of your net profit is being allocated to each priority. </t>
  </si>
  <si>
    <t>Percentage of Net Profit = Allocation Amount / Net Profit</t>
  </si>
  <si>
    <t xml:space="preserve">This is the basis for analyzing if your profit is being used strategically. </t>
  </si>
  <si>
    <t>Reserves</t>
  </si>
  <si>
    <t>Profit intentionally set aside to buffer future uncertainty. This might be stored in a separate account and used for emergencies, seasonal dips, or other major opportunities.</t>
  </si>
  <si>
    <t>Scenario Planning</t>
  </si>
  <si>
    <t xml:space="preserve">A forecasting method where you model different financial outcomes (Base, Optimistic, and Conservative) to test the strength of your allocation plan under multiple conditions. </t>
  </si>
  <si>
    <t>Sub-Account</t>
  </si>
  <si>
    <t xml:space="preserve">A more specific line item that falls under a parent account. Sub-accounts are used to track exactly where money is earned or spent. For example: Under Marketing, you might list a variety of marketing related categories such as Advertising, Gifts, Printed Materials, etc. </t>
  </si>
  <si>
    <t>Sheets &amp; Instructions</t>
  </si>
  <si>
    <t xml:space="preserve">Instructions Intro </t>
  </si>
  <si>
    <t>There are multiple sheets in this tool for you to utilize. Below are all the instructions for each sheet. You can also find the same corresponding instructions on the sheet itself so that you may follow along with the instructions as you're working through it.</t>
  </si>
  <si>
    <t>Note on Expense Types:</t>
  </si>
  <si>
    <t>In this workbook, expense accounts are grouped into two categories:</t>
  </si>
  <si>
    <r>
      <rPr>
        <b/>
        <sz val="14"/>
        <color theme="1"/>
        <rFont val="Arial"/>
        <family val="2"/>
      </rPr>
      <t>Variable Expenses</t>
    </r>
    <r>
      <rPr>
        <sz val="14"/>
        <color theme="1"/>
        <rFont val="Arial"/>
        <family val="2"/>
      </rPr>
      <t xml:space="preserve"> (like COGS, Marketing, and Labor) fluctuate with business activity. These costs rise or fall based on number of jobs, sales volume, or team hours. In this sheet, enter the full-year total amount for each variable expense based on what was actually spent.</t>
    </r>
  </si>
  <si>
    <r>
      <rPr>
        <sz val="13"/>
        <color theme="1"/>
        <rFont val="Arial"/>
        <family val="2"/>
      </rPr>
      <t xml:space="preserve">The </t>
    </r>
    <r>
      <rPr>
        <b/>
        <sz val="13"/>
        <color theme="1"/>
        <rFont val="Arial"/>
        <family val="2"/>
      </rPr>
      <t>Fixed and Variable Expense Accounts</t>
    </r>
    <r>
      <rPr>
        <sz val="13"/>
        <color theme="1"/>
        <rFont val="Arial"/>
        <family val="2"/>
      </rPr>
      <t xml:space="preserve"> in this workbook are:</t>
    </r>
  </si>
  <si>
    <t>Variable Expenses</t>
  </si>
  <si>
    <t>Fixed Expenses</t>
  </si>
  <si>
    <t>Subcontractor Cost</t>
  </si>
  <si>
    <t>Janitorial</t>
  </si>
  <si>
    <t xml:space="preserve">Direct Software </t>
  </si>
  <si>
    <t xml:space="preserve">Rent &amp; Lease </t>
  </si>
  <si>
    <t>Equipment Rental</t>
  </si>
  <si>
    <t>Repairs &amp; Maintenance</t>
  </si>
  <si>
    <t>Materials</t>
  </si>
  <si>
    <t>Security</t>
  </si>
  <si>
    <t>Direct Supplies</t>
  </si>
  <si>
    <t>Telephone &amp; Internet</t>
  </si>
  <si>
    <t>Disposal Costs</t>
  </si>
  <si>
    <t>Utilities</t>
  </si>
  <si>
    <t>Fuel</t>
  </si>
  <si>
    <t>Administrative Wages</t>
  </si>
  <si>
    <t>Direct Labor</t>
  </si>
  <si>
    <t>Officer Wages</t>
  </si>
  <si>
    <t>Advertising</t>
  </si>
  <si>
    <t>Sales Wages</t>
  </si>
  <si>
    <t>Gifts</t>
  </si>
  <si>
    <t>Health Insurance</t>
  </si>
  <si>
    <t xml:space="preserve">Printed Materials </t>
  </si>
  <si>
    <t>Retirement</t>
  </si>
  <si>
    <t>Uniforms</t>
  </si>
  <si>
    <t>Shareholder Medical</t>
  </si>
  <si>
    <t>Commissions</t>
  </si>
  <si>
    <t xml:space="preserve">Accounting </t>
  </si>
  <si>
    <t>Payroll Taxes</t>
  </si>
  <si>
    <t>Bank Charges &amp; Fees</t>
  </si>
  <si>
    <t>Credit Card Merchant Fees</t>
  </si>
  <si>
    <t>Dues &amp; Subscriptions</t>
  </si>
  <si>
    <t>Software Fees</t>
  </si>
  <si>
    <t>Insurance</t>
  </si>
  <si>
    <t>Taxes - B&amp;O</t>
  </si>
  <si>
    <t>Legal Fees</t>
  </si>
  <si>
    <t>Training &amp; Education</t>
  </si>
  <si>
    <t>Licenses - Business</t>
  </si>
  <si>
    <t>Travel</t>
  </si>
  <si>
    <t>Office Expense</t>
  </si>
  <si>
    <t>Taxes - Property Tax</t>
  </si>
  <si>
    <t>01</t>
  </si>
  <si>
    <t xml:space="preserve">Prior Year - Profit Allocation </t>
  </si>
  <si>
    <t>This worksheet helps you look back on last year's financial performance; what you earned, what it cost, and where the profit went. It's designed to help you make better decisions in the current year by understanding what worked (and what didn't) in the prior year.</t>
  </si>
  <si>
    <r>
      <rPr>
        <sz val="14"/>
        <color theme="1"/>
        <rFont val="Arial"/>
        <family val="2"/>
      </rPr>
      <t xml:space="preserve">Once you've reviewed and gathered all that's necessary from the </t>
    </r>
    <r>
      <rPr>
        <b/>
        <sz val="14"/>
        <color theme="1"/>
        <rFont val="Arial"/>
        <family val="2"/>
      </rPr>
      <t>Source Documents - Prior Year</t>
    </r>
    <r>
      <rPr>
        <sz val="14"/>
        <color theme="1"/>
        <rFont val="Arial"/>
        <family val="2"/>
      </rPr>
      <t xml:space="preserve"> sheet, let's get started on the first step of our Profit Allocation process! </t>
    </r>
  </si>
  <si>
    <t xml:space="preserve">Instructions: </t>
  </si>
  <si>
    <t>Use the + and - icons on the left side of the sheet to expand or collapse row groups.</t>
  </si>
  <si>
    <t>With groups collapsed, you'll see only parent accounts.</t>
  </si>
  <si>
    <t>When expanded, you'll see sub-account details within each parent category.</t>
  </si>
  <si>
    <t>Enter your actual amounts for the prior year. Use the light yellow cells in Column D to enter your actual income, job costs, and expenses. Do not enter anything in output cells (white, green, blue, etc.) as these calculate automatically.</t>
  </si>
  <si>
    <t xml:space="preserve">Parent account totals and % of income (Column E) will update automatically. </t>
  </si>
  <si>
    <t>Review your gross profit. Check both the dollar amount and % of income.</t>
  </si>
  <si>
    <t xml:space="preserve">This shows how well your pricing and job execution performed. </t>
  </si>
  <si>
    <t xml:space="preserve">Fill in your overhead expenses. Include things like admin wages, facilities, marketing, and software. Your Total Operating Expense will appear automatically under Total Expenses. </t>
  </si>
  <si>
    <r>
      <rPr>
        <sz val="14"/>
        <color theme="1"/>
        <rFont val="Arial"/>
        <family val="2"/>
      </rPr>
      <t xml:space="preserve">Your Net Operating Income and your Net Profit will automatically calculate. Remember:                                                                
        </t>
    </r>
    <r>
      <rPr>
        <b/>
        <sz val="14"/>
        <color theme="1"/>
        <rFont val="Arial"/>
        <family val="2"/>
      </rPr>
      <t xml:space="preserve">NOI = Gross Profit - Overhead                                                        
        Net Profit = NOI + Other Income - Other Expenses  </t>
    </r>
    <r>
      <rPr>
        <sz val="14"/>
        <color theme="1"/>
        <rFont val="Arial"/>
        <family val="2"/>
      </rPr>
      <t xml:space="preserve">                                                      </t>
    </r>
  </si>
  <si>
    <r>
      <rPr>
        <sz val="14"/>
        <color theme="1"/>
        <rFont val="Arial"/>
        <family val="2"/>
      </rPr>
      <t xml:space="preserve">Use the Prior Year Profit Allocation table to record how your Net Profit was actually used (debt payments, savings, reinvestment, etc.). When filling out this table, consider the following:                                                                
        Use the </t>
    </r>
    <r>
      <rPr>
        <b/>
        <sz val="14"/>
        <color theme="1"/>
        <rFont val="Arial"/>
        <family val="2"/>
      </rPr>
      <t>Net Profit total</t>
    </r>
    <r>
      <rPr>
        <sz val="14"/>
        <color theme="1"/>
        <rFont val="Arial"/>
        <family val="2"/>
      </rPr>
      <t xml:space="preserve"> from the P&amp;L table above.                                                        
        Only include profit that was spent, saved, or distributed.                                                         
        If a line doesn't apply to your business, leave it blank.                                                         </t>
    </r>
  </si>
  <si>
    <t>Check the Under/Over Allocation of Profit line. Conditional formatting will highlight results:</t>
  </si>
  <si>
    <r>
      <rPr>
        <b/>
        <sz val="14"/>
        <color theme="1"/>
        <rFont val="Arial"/>
        <family val="2"/>
      </rPr>
      <t>Green (98% - 100%):</t>
    </r>
    <r>
      <rPr>
        <sz val="14"/>
        <color theme="1"/>
        <rFont val="Arial"/>
        <family val="2"/>
      </rPr>
      <t xml:space="preserve"> Nearly all profit was allocated (on target). </t>
    </r>
  </si>
  <si>
    <r>
      <rPr>
        <b/>
        <sz val="14"/>
        <color theme="1"/>
        <rFont val="Arial"/>
        <family val="2"/>
      </rPr>
      <t>Yellow (95% - 97.9%):</t>
    </r>
    <r>
      <rPr>
        <sz val="14"/>
        <color theme="1"/>
        <rFont val="Arial"/>
        <family val="2"/>
      </rPr>
      <t xml:space="preserve"> Most profit allocated, some left unassigned. </t>
    </r>
  </si>
  <si>
    <r>
      <rPr>
        <b/>
        <sz val="14"/>
        <color theme="1"/>
        <rFont val="Arial"/>
        <family val="2"/>
      </rPr>
      <t xml:space="preserve">Red (Below 95% or Over 100%): </t>
    </r>
    <r>
      <rPr>
        <sz val="14"/>
        <color theme="1"/>
        <rFont val="Arial"/>
        <family val="2"/>
      </rPr>
      <t>Your allocations are either too low or too high:</t>
    </r>
  </si>
  <si>
    <t xml:space="preserve">Below 95% means too much profit was unallocated. This could mean funds were retained in the business or left unassigned. </t>
  </si>
  <si>
    <r>
      <rPr>
        <sz val="14"/>
        <color theme="1"/>
        <rFont val="Arial"/>
        <family val="2"/>
      </rPr>
      <t xml:space="preserve">Over 100% means you've allocated </t>
    </r>
    <r>
      <rPr>
        <i/>
        <sz val="14"/>
        <color theme="1"/>
        <rFont val="Arial"/>
        <family val="2"/>
      </rPr>
      <t>more</t>
    </r>
    <r>
      <rPr>
        <sz val="14"/>
        <color theme="1"/>
        <rFont val="Arial"/>
        <family val="2"/>
      </rPr>
      <t xml:space="preserve"> than you actually earned, which can cause cash flow issues or false expectations.</t>
    </r>
  </si>
  <si>
    <t>To add new sub-accounts or allocation line items:</t>
  </si>
  <si>
    <t xml:space="preserve">Insert a new row (right-click on the row number &gt; Insert). </t>
  </si>
  <si>
    <t xml:space="preserve">Add the Account Name in column C and the Amount in column D. </t>
  </si>
  <si>
    <t>For a new sub-account, add the % of Income formula in column E:</t>
  </si>
  <si>
    <t>(equal sign) D(row #)/D10</t>
  </si>
  <si>
    <t>This divides the line item by Total Income</t>
  </si>
  <si>
    <t>For a new profit allocation item, add the % of Net Profit formula in column E:</t>
  </si>
  <si>
    <t>(equal sign) D(row#)/D74</t>
  </si>
  <si>
    <t>This divides your amount by total Net Profit.</t>
  </si>
  <si>
    <t>To group or regroup rows for a cleaner view:</t>
  </si>
  <si>
    <t>Google Sheets: select rows, right-click &gt; Group Rows.</t>
  </si>
  <si>
    <t>Excel: select rows, go to the Data tab &gt; Group</t>
  </si>
  <si>
    <t>Additional Guidance:</t>
  </si>
  <si>
    <t>Separate Bank Account for Reserves</t>
  </si>
  <si>
    <t>Use this line to record profit intentionally set aside, like cash saved in a reserve or high-yield account. This is basically just another savings account alongside your main business account.</t>
  </si>
  <si>
    <t xml:space="preserve">Asset Purchases vs. Debt Service </t>
  </si>
  <si>
    <r>
      <rPr>
        <sz val="14"/>
        <color theme="1"/>
        <rFont val="Arial"/>
        <family val="2"/>
      </rPr>
      <t xml:space="preserve">If you bought equipment, vehicles, or improvements with cash, enter the amount in </t>
    </r>
    <r>
      <rPr>
        <b/>
        <sz val="14"/>
        <color theme="1"/>
        <rFont val="Arial"/>
        <family val="2"/>
      </rPr>
      <t>Asset Purchase.</t>
    </r>
  </si>
  <si>
    <r>
      <rPr>
        <sz val="14"/>
        <color theme="1"/>
        <rFont val="Arial"/>
        <family val="2"/>
      </rPr>
      <t xml:space="preserve">If you financed those purchases, only enter the </t>
    </r>
    <r>
      <rPr>
        <b/>
        <sz val="14"/>
        <color theme="1"/>
        <rFont val="Arial"/>
        <family val="2"/>
      </rPr>
      <t>down payment</t>
    </r>
    <r>
      <rPr>
        <sz val="14"/>
        <color theme="1"/>
        <rFont val="Arial"/>
        <family val="2"/>
      </rPr>
      <t xml:space="preserve"> here and track the remaining </t>
    </r>
    <r>
      <rPr>
        <b/>
        <sz val="14"/>
        <color theme="1"/>
        <rFont val="Arial"/>
        <family val="2"/>
      </rPr>
      <t>principal payments</t>
    </r>
    <r>
      <rPr>
        <sz val="14"/>
        <color theme="1"/>
        <rFont val="Arial"/>
        <family val="2"/>
      </rPr>
      <t xml:space="preserve"> under the </t>
    </r>
    <r>
      <rPr>
        <b/>
        <sz val="14"/>
        <color theme="1"/>
        <rFont val="Arial"/>
        <family val="2"/>
      </rPr>
      <t>Debt Service</t>
    </r>
    <r>
      <rPr>
        <sz val="14"/>
        <color theme="1"/>
        <rFont val="Arial"/>
        <family val="2"/>
      </rPr>
      <t xml:space="preserve"> line below.</t>
    </r>
  </si>
  <si>
    <t xml:space="preserve">This helps separate the upfront investment from ongoing cash obligations, and avoids counting the full purchase in both categories twice. </t>
  </si>
  <si>
    <t xml:space="preserve">Note: Interested paid on financed purchases should be recorded separately in the Interest Expense line under "Other Expense". </t>
  </si>
  <si>
    <t xml:space="preserve">Keep in mind, these may not always appear clearly on your P&amp;L or Balance Sheet. Check your Statement of Owner's Equity or bank activity to capture actual draws or profit distributions made to owners. </t>
  </si>
  <si>
    <t>Depreciation &amp; Amortization Expense</t>
  </si>
  <si>
    <t xml:space="preserve">You'll see a line for Depreciation &amp; Amortization in Row 70, but this expense is excluded from your Net Profit total, and thus should not be included in your profit allocation plan. </t>
  </si>
  <si>
    <t>Here's why:</t>
  </si>
  <si>
    <t xml:space="preserve">Depreciation and amortization are non-cash accounting entries. They don't reflect money you actually spent last year; instead, they spread the cost of large purchases (like equipment) over several years for tax and bookkeeping purposes. These are non-cash accounting entries, typically used for tax planning purposes. They don't reflect actual spending and shouldn't guide how you allocate real dollars. </t>
  </si>
  <si>
    <r>
      <rPr>
        <sz val="14"/>
        <color theme="1"/>
        <rFont val="Arial"/>
        <family val="2"/>
      </rPr>
      <t xml:space="preserve">Because your profit allocation plan is about how you actually used profit, depreciation and amortization aren't relevant. You'll capture the real cash impact of those purchases under: </t>
    </r>
    <r>
      <rPr>
        <b/>
        <sz val="14"/>
        <color theme="1"/>
        <rFont val="Arial"/>
        <family val="2"/>
      </rPr>
      <t xml:space="preserve">Asset Purchases </t>
    </r>
    <r>
      <rPr>
        <sz val="14"/>
        <color theme="1"/>
        <rFont val="Arial"/>
        <family val="2"/>
      </rPr>
      <t xml:space="preserve">(for the upfront payment) and </t>
    </r>
    <r>
      <rPr>
        <b/>
        <sz val="14"/>
        <color theme="1"/>
        <rFont val="Arial"/>
        <family val="2"/>
      </rPr>
      <t>Debt Service</t>
    </r>
    <r>
      <rPr>
        <sz val="14"/>
        <color theme="1"/>
        <rFont val="Arial"/>
        <family val="2"/>
      </rPr>
      <t xml:space="preserve"> (for loan repayments, if financed)</t>
    </r>
  </si>
  <si>
    <t>Move to the next tab, Prior Year Reflection, to further consider the prior year data you've just entered.</t>
  </si>
  <si>
    <t>02</t>
  </si>
  <si>
    <t>Current Year Goals</t>
  </si>
  <si>
    <t xml:space="preserve">Once you've spent time reviewing your Prior Year actuals- it's time to start planning ahead for your goals for the current year. You'll work through the chart of accounts, line by line, and note whether you expect any major changes this year. That clarity will help you build a more realistic, aligned forecast and make better decisions as the year unfolds. </t>
  </si>
  <si>
    <t>Before beginning this sheet, make sure to review and gather the necessary documents listed in Current Year - Source Documents.</t>
  </si>
  <si>
    <t>Instructions:</t>
  </si>
  <si>
    <t>The worksheet is grouped by section to match the Profit &amp; Loss categories in your Prior Year and Current Year Profit Allocation sheet. You can use as many or as few sections as you need.</t>
  </si>
  <si>
    <r>
      <rPr>
        <b/>
        <sz val="14"/>
        <color theme="1"/>
        <rFont val="Arial"/>
        <family val="2"/>
      </rPr>
      <t xml:space="preserve">Revenue- </t>
    </r>
    <r>
      <rPr>
        <sz val="14"/>
        <color theme="1"/>
        <rFont val="Arial"/>
        <family val="2"/>
      </rPr>
      <t xml:space="preserve">sales goals and service mix. </t>
    </r>
  </si>
  <si>
    <r>
      <rPr>
        <b/>
        <sz val="14"/>
        <color theme="1"/>
        <rFont val="Arial"/>
        <family val="2"/>
      </rPr>
      <t xml:space="preserve">Direct Expenses (COGS) / Direct Labor- </t>
    </r>
    <r>
      <rPr>
        <sz val="14"/>
        <color theme="1"/>
        <rFont val="Arial"/>
        <family val="2"/>
      </rPr>
      <t>materials, subcontractors, labor, and job costs.</t>
    </r>
  </si>
  <si>
    <r>
      <rPr>
        <b/>
        <sz val="14"/>
        <color theme="1"/>
        <rFont val="Arial"/>
        <family val="2"/>
      </rPr>
      <t>Operating Expenses-</t>
    </r>
    <r>
      <rPr>
        <sz val="14"/>
        <color theme="1"/>
        <rFont val="Arial"/>
        <family val="2"/>
      </rPr>
      <t xml:space="preserve"> expenses related to running your business, not tied to a specific job or project.</t>
    </r>
  </si>
  <si>
    <r>
      <rPr>
        <b/>
        <sz val="14"/>
        <color theme="1"/>
        <rFont val="Arial"/>
        <family val="2"/>
      </rPr>
      <t xml:space="preserve">Other Expenses &amp; Income- </t>
    </r>
    <r>
      <rPr>
        <sz val="14"/>
        <color theme="1"/>
        <rFont val="Arial"/>
        <family val="2"/>
      </rPr>
      <t xml:space="preserve">interest, taxes, memberships, asset sales. </t>
    </r>
  </si>
  <si>
    <r>
      <rPr>
        <b/>
        <sz val="14"/>
        <color theme="1"/>
        <rFont val="Arial"/>
        <family val="2"/>
      </rPr>
      <t xml:space="preserve">Profit Allocation- </t>
    </r>
    <r>
      <rPr>
        <sz val="14"/>
        <color theme="1"/>
        <rFont val="Arial"/>
        <family val="2"/>
      </rPr>
      <t xml:space="preserve">how you intend to use year-end profit. </t>
    </r>
  </si>
  <si>
    <t>For each row, you'll walk through a set of guidance questions and prompts to help you clarify your plan for that account.</t>
  </si>
  <si>
    <t xml:space="preserve">Each section under the Guidance column will begin with a prompt, and guidance support based on how you answer said prompt. The guidance support is there to help you think through the potential outcomes of each prompt.  </t>
  </si>
  <si>
    <t xml:space="preserve">Under the "Planned" column, use the checkbox to mark which areas you're planning to change. If you aren't planning a change for that specific area, leave the checkbox blank. This gives you a visual record of where adjustments are expected. </t>
  </si>
  <si>
    <t xml:space="preserve">Use the Strategy Notes column to organize your thoughts. Use this space for key decisions, budget reminders, or other supporting information. </t>
  </si>
  <si>
    <t>Optional: assign an owner and/or a target month. Who's responsible for implementing or tracking the change? When do you plan to take action?</t>
  </si>
  <si>
    <t>03</t>
  </si>
  <si>
    <t>Current Year - Profit Allocation Projector</t>
  </si>
  <si>
    <t>How do you plan to allocate this year's projected profit?</t>
  </si>
  <si>
    <r>
      <rPr>
        <sz val="14"/>
        <color theme="1"/>
        <rFont val="Arial"/>
        <family val="2"/>
      </rPr>
      <t xml:space="preserve">This worksheet helps you turn your forecast into a plan, so you can decide how profit should be used ahead of time. That means getting intentional about the dollars you </t>
    </r>
    <r>
      <rPr>
        <b/>
        <sz val="14"/>
        <color theme="1"/>
        <rFont val="Arial"/>
        <family val="2"/>
      </rPr>
      <t>expect</t>
    </r>
    <r>
      <rPr>
        <sz val="14"/>
        <color theme="1"/>
        <rFont val="Arial"/>
        <family val="2"/>
      </rPr>
      <t xml:space="preserve"> to earn and how they'll support your goals and profit allocations. You'll be forecasting income and expenses based on what you know today, then you'll use that forecast to shape a realistic profit plan.</t>
    </r>
  </si>
  <si>
    <r>
      <rPr>
        <sz val="14"/>
        <color theme="1"/>
        <rFont val="Arial"/>
        <family val="2"/>
      </rPr>
      <t xml:space="preserve">Unlike the </t>
    </r>
    <r>
      <rPr>
        <b/>
        <sz val="14"/>
        <color theme="1"/>
        <rFont val="Arial"/>
        <family val="2"/>
      </rPr>
      <t>Prior Year Profit Allocation</t>
    </r>
    <r>
      <rPr>
        <sz val="14"/>
        <color theme="1"/>
        <rFont val="Arial"/>
        <family val="2"/>
      </rPr>
      <t xml:space="preserve"> (which reflects what already happened), this sheet is about making forward-looking decisions based on projections. </t>
    </r>
  </si>
  <si>
    <t>What does forecasting actually mean?</t>
  </si>
  <si>
    <t>Forecasting is making reasonable estimates about your future income and expenses, based on what's already happened in your business and what you know is coming. You'll reflect on questions such as, "What do I expect to happen this year, and why? Are my expectations reasonable and in alignment to what happened in our prior year?</t>
  </si>
  <si>
    <t xml:space="preserve">If you've been in business for a year or more, your prior year numbers are your starting point. Adjust up or down based on seasonality, price changes, planned hires, or demand shifts. </t>
  </si>
  <si>
    <t>A few practical ways to estimate your forecasted numbers might look like:</t>
  </si>
  <si>
    <r>
      <rPr>
        <b/>
        <sz val="14"/>
        <color theme="1"/>
        <rFont val="Arial"/>
        <family val="2"/>
      </rPr>
      <t>Start with last year's totals.</t>
    </r>
    <r>
      <rPr>
        <sz val="14"/>
        <color theme="1"/>
        <rFont val="Arial"/>
        <family val="2"/>
      </rPr>
      <t xml:space="preserve"> For each line, ask: Is this number going to stay the same, increase, or decrease?</t>
    </r>
  </si>
  <si>
    <r>
      <rPr>
        <b/>
        <sz val="14"/>
        <color theme="1"/>
        <rFont val="Arial"/>
        <family val="2"/>
      </rPr>
      <t xml:space="preserve">Adjust based on known changes. </t>
    </r>
    <r>
      <rPr>
        <sz val="14"/>
        <color theme="1"/>
        <rFont val="Arial"/>
        <family val="2"/>
      </rPr>
      <t xml:space="preserve">Example: raising prices by 10% --&gt; increase income. Adding a tech --&gt; labor and materials go up.  </t>
    </r>
  </si>
  <si>
    <r>
      <rPr>
        <b/>
        <sz val="14"/>
        <color theme="1"/>
        <rFont val="Arial"/>
        <family val="2"/>
      </rPr>
      <t>Factor in timing.</t>
    </r>
    <r>
      <rPr>
        <sz val="14"/>
        <color theme="1"/>
        <rFont val="Arial"/>
        <family val="2"/>
      </rPr>
      <t xml:space="preserve"> If you're making a change mid-year (like moving shops or buying new software), average the impact over 12 months. </t>
    </r>
  </si>
  <si>
    <r>
      <rPr>
        <b/>
        <sz val="14"/>
        <color theme="1"/>
        <rFont val="Arial"/>
        <family val="2"/>
      </rPr>
      <t xml:space="preserve">Round to the nearest hundred or thousand. </t>
    </r>
    <r>
      <rPr>
        <sz val="14"/>
        <color theme="1"/>
        <rFont val="Arial"/>
        <family val="2"/>
      </rPr>
      <t>Forecasting doesn't require exact numbers, just your best estimate.</t>
    </r>
  </si>
  <si>
    <t>The + and - boxes on the left of the sheet allow you to expand or collapse row groups. Rows are grouped by parent account category (Income, Direct Expenses, Overhead, etc.). With groups collapsed, you’ll see only parent categories. Expanding shows detail lines.</t>
  </si>
  <si>
    <t>Enter your forecasted income and costs.</t>
  </si>
  <si>
    <t>Use the light yellow input cells in the "Amount" column to enter projected income and direct expenses.</t>
  </si>
  <si>
    <t xml:space="preserve">Parent totals and % of Income calculate automatically. </t>
  </si>
  <si>
    <t xml:space="preserve">Fixed expense amounts are linked from the Prior Year sheet, since they typically stay consistent year to year. To override, see step 3. </t>
  </si>
  <si>
    <t xml:space="preserve"> If a fixed expense is changing in the current year, you have two options: 
</t>
  </si>
  <si>
    <r>
      <rPr>
        <b/>
        <sz val="14"/>
        <color theme="1"/>
        <rFont val="Arial"/>
        <family val="2"/>
      </rPr>
      <t>Update the amount.</t>
    </r>
    <r>
      <rPr>
        <sz val="14"/>
        <color theme="1"/>
        <rFont val="Arial"/>
        <family val="2"/>
      </rPr>
      <t xml:space="preserve"> Simply type the new figure directly into the “Amount” cell that corresponds with the Fixed Expense you’d like to change. The % of Income cell with update automatically. </t>
    </r>
  </si>
  <si>
    <r>
      <rPr>
        <b/>
        <sz val="14"/>
        <color theme="1"/>
        <rFont val="Arial"/>
        <family val="2"/>
      </rPr>
      <t>Revert to the Prior Year formula link.</t>
    </r>
    <r>
      <rPr>
        <sz val="14"/>
        <color theme="1"/>
        <rFont val="Arial"/>
        <family val="2"/>
      </rPr>
      <t xml:space="preserve"> If you want the cell to pull from the Prior Year again (like the other fixed expenses), just use the fill handle at the bottom right corner of the cell to drag and copy the formula from a nearby Fixed Expense cell. Once you’ve copied your formula, adjust the row number to match the row that cell is in.</t>
    </r>
  </si>
  <si>
    <t>Review the automatically calculated profit lines:</t>
  </si>
  <si>
    <t xml:space="preserve">Gross Profit </t>
  </si>
  <si>
    <t xml:space="preserve">Net Operating Income </t>
  </si>
  <si>
    <t>Net Profit (the amount you'll allocate)</t>
  </si>
  <si>
    <t xml:space="preserve">Fill out the Profit Allocation Forecast section. </t>
  </si>
  <si>
    <t xml:space="preserve">Enter your planned allocations in column D using the Net Profit total figure calculated in the P&amp;L table above. </t>
  </si>
  <si>
    <t xml:space="preserve">% of Net Profit will auto-calculate. </t>
  </si>
  <si>
    <t>Check your Over/Under Allocation amount. Similar to your Prior Year sheet, there are conditional formatting settings in place that highlight:</t>
  </si>
  <si>
    <r>
      <rPr>
        <b/>
        <sz val="14"/>
        <color theme="1"/>
        <rFont val="Arial"/>
        <family val="2"/>
      </rPr>
      <t>Green (98% - 100%):</t>
    </r>
    <r>
      <rPr>
        <sz val="14"/>
        <color theme="1"/>
        <rFont val="Arial"/>
        <family val="2"/>
      </rPr>
      <t xml:space="preserve"> You've allocated nearly all of your available profit, right on target.</t>
    </r>
  </si>
  <si>
    <r>
      <rPr>
        <b/>
        <sz val="14"/>
        <color theme="1"/>
        <rFont val="Arial"/>
        <family val="2"/>
      </rPr>
      <t>Yellow (95% - 97.9%):</t>
    </r>
    <r>
      <rPr>
        <sz val="14"/>
        <color theme="1"/>
        <rFont val="Arial"/>
        <family val="2"/>
      </rPr>
      <t xml:space="preserve"> Most of your profit was allocated, but some remains unassigned. You may leave this as is if it's intentional, or use it for reserves, reinvestment, or distributions. </t>
    </r>
  </si>
  <si>
    <r>
      <rPr>
        <b/>
        <sz val="14"/>
        <color theme="1"/>
        <rFont val="Arial"/>
        <family val="2"/>
      </rPr>
      <t xml:space="preserve">Red (Below 95% or Over 100%): </t>
    </r>
    <r>
      <rPr>
        <sz val="14"/>
        <color theme="1"/>
        <rFont val="Arial"/>
        <family val="2"/>
      </rPr>
      <t>Your profit allocations are off-track. Consider the following notes and revise your allocation amounts:</t>
    </r>
  </si>
  <si>
    <t xml:space="preserve">Below 95% means you're leaving a meaningful portion of forecasted profit unassigned, which may reflect missed opportunities. </t>
  </si>
  <si>
    <r>
      <rPr>
        <sz val="14"/>
        <color theme="1"/>
        <rFont val="Arial"/>
        <family val="2"/>
      </rPr>
      <t xml:space="preserve">Over 100% means you've planned to spend or distribute </t>
    </r>
    <r>
      <rPr>
        <b/>
        <sz val="14"/>
        <color theme="1"/>
        <rFont val="Arial"/>
        <family val="2"/>
      </rPr>
      <t>more</t>
    </r>
    <r>
      <rPr>
        <sz val="14"/>
        <color theme="1"/>
        <rFont val="Arial"/>
        <family val="2"/>
      </rPr>
      <t xml:space="preserve"> than you expect to earn. This can cause strain on cash or unrealistic expectations. We suggest you adjust your projections until you're back in the green. </t>
    </r>
  </si>
  <si>
    <t>For a new sub-account, add the % of Income formula in Column E:</t>
  </si>
  <si>
    <t>(equal sign) D(row#)/D10</t>
  </si>
  <si>
    <t>(equal sign) D(row#)/D75</t>
  </si>
  <si>
    <t>04</t>
  </si>
  <si>
    <t>Current Year Allocation Scenarios</t>
  </si>
  <si>
    <t>Once you've built your Base plan in the Current Year - Profit Allocation Projector, the next step is to test how that plan holds up under different outcomes. You'll test your Base Plan (data from the Current Year - Profit Allocation Projector) against an Optimistic case (if the business grows faster than expected) and a Conservative case (if growth slows or revenue drops). This helps you build a flexible strategy so you can adjust spending if profit comes in higher or lower than expected.</t>
  </si>
  <si>
    <t>This sheet applies percentage-based changes to your Base Plan to model the different scenarios. Your Base Plan is pulled from your Current Year forecast. If you want to edit a numerical value in your Base Plan, do so on the Current Year forecast sheet — do not edit or remove Base Plan values here.</t>
  </si>
  <si>
    <t>For your Optimistic and Conservative Plans, income and variable expense assumptions are calculated by the Optimistic Growth % and Conservative Decline % amounts. Fixed expenses are pulled directly from your Current Year sheet and should not be adjusted here (see Instruction #5 if you need to override).</t>
  </si>
  <si>
    <t>You'll compare three scenarios:</t>
  </si>
  <si>
    <r>
      <rPr>
        <b/>
        <sz val="14"/>
        <color theme="1"/>
        <rFont val="Arial"/>
        <family val="2"/>
      </rPr>
      <t>Base</t>
    </r>
    <r>
      <rPr>
        <sz val="14"/>
        <color theme="1"/>
        <rFont val="Arial"/>
        <family val="2"/>
      </rPr>
      <t xml:space="preserve"> - these figures are pulled directly from your </t>
    </r>
    <r>
      <rPr>
        <b/>
        <sz val="14"/>
        <color theme="1"/>
        <rFont val="Arial"/>
        <family val="2"/>
      </rPr>
      <t>Current Year</t>
    </r>
    <r>
      <rPr>
        <sz val="14"/>
        <color theme="1"/>
        <rFont val="Arial"/>
        <family val="2"/>
      </rPr>
      <t xml:space="preserve"> forecast. This is your expected income, costs, and profit allocations. </t>
    </r>
  </si>
  <si>
    <r>
      <rPr>
        <b/>
        <sz val="14"/>
        <color theme="1"/>
        <rFont val="Arial"/>
        <family val="2"/>
      </rPr>
      <t xml:space="preserve">Optimistic </t>
    </r>
    <r>
      <rPr>
        <sz val="14"/>
        <color theme="1"/>
        <rFont val="Arial"/>
        <family val="2"/>
      </rPr>
      <t>- What happens if income or other key areas grow faster than planned?</t>
    </r>
  </si>
  <si>
    <r>
      <rPr>
        <b/>
        <sz val="14"/>
        <color theme="1"/>
        <rFont val="Arial"/>
        <family val="2"/>
      </rPr>
      <t>Conservative</t>
    </r>
    <r>
      <rPr>
        <sz val="14"/>
        <color theme="1"/>
        <rFont val="Arial"/>
        <family val="2"/>
      </rPr>
      <t xml:space="preserve"> - What if growth slows, or some profit goals need to be scaled back?</t>
    </r>
  </si>
  <si>
    <t>These scenarios apply percentage-based adjustments to your Base Plan, letting you model different outcomes without retyping figures.</t>
  </si>
  <si>
    <r>
      <rPr>
        <sz val="14"/>
        <color theme="1"/>
        <rFont val="Arial"/>
        <family val="2"/>
      </rPr>
      <t xml:space="preserve">You'll manually enter your assumptions in the </t>
    </r>
    <r>
      <rPr>
        <b/>
        <sz val="14"/>
        <color theme="1"/>
        <rFont val="Arial"/>
        <family val="2"/>
      </rPr>
      <t>Optimistic Growth %</t>
    </r>
    <r>
      <rPr>
        <sz val="14"/>
        <color theme="1"/>
        <rFont val="Arial"/>
        <family val="2"/>
      </rPr>
      <t xml:space="preserve"> and </t>
    </r>
    <r>
      <rPr>
        <b/>
        <sz val="14"/>
        <color theme="1"/>
        <rFont val="Arial"/>
        <family val="2"/>
      </rPr>
      <t>Conservative Decline %</t>
    </r>
    <r>
      <rPr>
        <sz val="14"/>
        <color theme="1"/>
        <rFont val="Arial"/>
        <family val="2"/>
      </rPr>
      <t xml:space="preserve"> columns. Fixed expense rows do not include Growth % or Decline % and will not change across scenarios. </t>
    </r>
  </si>
  <si>
    <t xml:space="preserve">All other columns (dollar amounts and % of income) will calculate automatically- do not type into these cells. </t>
  </si>
  <si>
    <r>
      <rPr>
        <sz val="14"/>
        <color theme="1"/>
        <rFont val="Arial"/>
        <family val="2"/>
      </rPr>
      <t xml:space="preserve">For </t>
    </r>
    <r>
      <rPr>
        <b/>
        <sz val="14"/>
        <color theme="1"/>
        <rFont val="Arial"/>
        <family val="2"/>
      </rPr>
      <t>Optimistic Growth %</t>
    </r>
    <r>
      <rPr>
        <sz val="14"/>
        <color theme="1"/>
        <rFont val="Arial"/>
        <family val="2"/>
      </rPr>
      <t xml:space="preserve"> assumptions, use positive % values to model increased income, higher costs due to scaling, or greater investment in profit categories. For example:</t>
    </r>
  </si>
  <si>
    <t>Retail Income: enter +15% if you expect revenue in this category to exceed your base projection by 15%</t>
  </si>
  <si>
    <t>Subcontractor Cost: enter +10% if you'll need more help to meet demand</t>
  </si>
  <si>
    <t>You can also leave cells at 0% if you don't expect change in that area under the optimistic case.</t>
  </si>
  <si>
    <r>
      <rPr>
        <sz val="14"/>
        <color theme="1"/>
        <rFont val="Arial"/>
        <family val="2"/>
      </rPr>
      <t xml:space="preserve">For </t>
    </r>
    <r>
      <rPr>
        <b/>
        <sz val="14"/>
        <color theme="1"/>
        <rFont val="Arial"/>
        <family val="2"/>
      </rPr>
      <t>Conservative Growth %</t>
    </r>
    <r>
      <rPr>
        <sz val="14"/>
        <color theme="1"/>
        <rFont val="Arial"/>
        <family val="2"/>
      </rPr>
      <t xml:space="preserve"> assumptions, use negative % values to model cuts or reductions if income falls short. For example:</t>
    </r>
  </si>
  <si>
    <t>Retail Income: enter -25% if you expect revenue in this category to come in 25% below your base plan.</t>
  </si>
  <si>
    <t xml:space="preserve">Materials or Labor: enter -10% if you expect to reduce spend slightly, but still deliver work. </t>
  </si>
  <si>
    <t xml:space="preserve">Please note, conservative doesn't mean cutting everything. It's a cautious version of your base plan, assuming fixed costs remain but some variable costs shrink. </t>
  </si>
  <si>
    <r>
      <rPr>
        <sz val="14"/>
        <color theme="1"/>
        <rFont val="Arial"/>
        <family val="2"/>
      </rPr>
      <t>If you want to edit any of the fixed expense amounts in your Optimistic or Conservative plan,</t>
    </r>
    <r>
      <rPr>
        <b/>
        <sz val="14"/>
        <color theme="1"/>
        <rFont val="Arial"/>
        <family val="2"/>
      </rPr>
      <t xml:space="preserve"> it will break the link to your Current Year sheet.</t>
    </r>
    <r>
      <rPr>
        <sz val="14"/>
        <color theme="1"/>
        <rFont val="Arial"/>
        <family val="2"/>
      </rPr>
      <t xml:space="preserve"> Before you make changes, note the formula in that cell so you can restore it later.</t>
    </r>
  </si>
  <si>
    <t>For example, if you want to model different rent prices, go to the Rent &amp; Lease row in the Amount (Optimistic $) or Amount (Conservative $) column. You might see a formula like (equal sign) 'Current Year'!H30. “H” is the column and “30” is the row number. After taking note, you can enter your own dollar amount. If you want to reestablish the link, re-enter the original formula.</t>
  </si>
  <si>
    <t xml:space="preserve">How to adjust the % of each category: </t>
  </si>
  <si>
    <r>
      <rPr>
        <sz val="14"/>
        <color theme="1"/>
        <rFont val="Arial"/>
        <family val="2"/>
      </rPr>
      <t xml:space="preserve">These examples focus on </t>
    </r>
    <r>
      <rPr>
        <b/>
        <sz val="14"/>
        <color theme="1"/>
        <rFont val="Arial"/>
        <family val="2"/>
      </rPr>
      <t>variable expenses.</t>
    </r>
    <r>
      <rPr>
        <sz val="14"/>
        <color theme="1"/>
        <rFont val="Arial"/>
        <family val="2"/>
      </rPr>
      <t xml:space="preserve"> You don't need to make changes to fixed costs, they'll stay the same across all scenarios. </t>
    </r>
  </si>
  <si>
    <r>
      <rPr>
        <b/>
        <sz val="14"/>
        <color theme="1"/>
        <rFont val="Arial"/>
        <family val="2"/>
      </rPr>
      <t>Income:</t>
    </r>
    <r>
      <rPr>
        <sz val="14"/>
        <color theme="1"/>
        <rFont val="Arial"/>
        <family val="2"/>
      </rPr>
      <t xml:space="preserve"> Apply the same % adjustment to all income sub-accounts (Retail, Service, Wholesale). This keeps your model simple and makes it easier to scale Direct Expenses/Labor consistently. </t>
    </r>
  </si>
  <si>
    <t xml:space="preserve">Use this section to test how much more (or less) revenue you expect in total under each scenario. For example, if you expect an optimistic year with stronger demand, you might enter +25% for all income accounts. For a more cautious conservative case, you might apply -10% to -30% to model slower sales or seasonal dips. </t>
  </si>
  <si>
    <r>
      <rPr>
        <b/>
        <sz val="14"/>
        <color theme="1"/>
        <rFont val="Arial"/>
        <family val="2"/>
      </rPr>
      <t>Direct Expenses / Direct Labor:</t>
    </r>
    <r>
      <rPr>
        <sz val="14"/>
        <color theme="1"/>
        <rFont val="Arial"/>
        <family val="2"/>
      </rPr>
      <t xml:space="preserve"> These categories should scare </t>
    </r>
    <r>
      <rPr>
        <b/>
        <sz val="14"/>
        <color theme="1"/>
        <rFont val="Arial"/>
        <family val="2"/>
      </rPr>
      <t>proportionally with income.</t>
    </r>
    <r>
      <rPr>
        <sz val="14"/>
        <color theme="1"/>
        <rFont val="Arial"/>
        <family val="2"/>
      </rPr>
      <t xml:space="preserve"> If income increase 25%, direct costs like subcontractor pay, materials, or job-related software will likely go up </t>
    </r>
    <r>
      <rPr>
        <b/>
        <sz val="14"/>
        <color theme="1"/>
        <rFont val="Arial"/>
        <family val="2"/>
      </rPr>
      <t>25% as well</t>
    </r>
    <r>
      <rPr>
        <sz val="14"/>
        <color theme="1"/>
        <rFont val="Arial"/>
        <family val="2"/>
      </rPr>
      <t xml:space="preserve">. This keeps your gross profit margin accurate and realistic. </t>
    </r>
  </si>
  <si>
    <t xml:space="preserve">Tip: In most construction and services businesses, COGS moves in lockstep with income. </t>
  </si>
  <si>
    <r>
      <rPr>
        <b/>
        <sz val="14"/>
        <color theme="1"/>
        <rFont val="Arial"/>
        <family val="2"/>
      </rPr>
      <t>Facilities:</t>
    </r>
    <r>
      <rPr>
        <sz val="14"/>
        <color theme="1"/>
        <rFont val="Arial"/>
        <family val="2"/>
      </rPr>
      <t xml:space="preserve"> Variable facilities expenses such as auto expense could increase with business growth, especially if more vehicles or fuel are needed to support additional jobs or technicians. </t>
    </r>
  </si>
  <si>
    <r>
      <rPr>
        <sz val="14"/>
        <color theme="1"/>
        <rFont val="Arial"/>
        <family val="2"/>
      </rPr>
      <t xml:space="preserve">In an </t>
    </r>
    <r>
      <rPr>
        <b/>
        <sz val="14"/>
        <color theme="1"/>
        <rFont val="Arial"/>
        <family val="2"/>
      </rPr>
      <t>optimistic case</t>
    </r>
    <r>
      <rPr>
        <sz val="14"/>
        <color theme="1"/>
        <rFont val="Arial"/>
        <family val="2"/>
      </rPr>
      <t xml:space="preserve">, consider a +5-15% increase. </t>
    </r>
  </si>
  <si>
    <r>
      <rPr>
        <sz val="14"/>
        <color theme="1"/>
        <rFont val="Arial"/>
        <family val="2"/>
      </rPr>
      <t xml:space="preserve">In a </t>
    </r>
    <r>
      <rPr>
        <b/>
        <sz val="14"/>
        <color theme="1"/>
        <rFont val="Arial"/>
        <family val="2"/>
      </rPr>
      <t>conservative case</t>
    </r>
    <r>
      <rPr>
        <sz val="14"/>
        <color theme="1"/>
        <rFont val="Arial"/>
        <family val="2"/>
      </rPr>
      <t xml:space="preserve">, hold at 0% unless you're reducing fleet size or pausing maintenance. </t>
    </r>
  </si>
  <si>
    <r>
      <rPr>
        <b/>
        <sz val="14"/>
        <color theme="1"/>
        <rFont val="Arial"/>
        <family val="2"/>
      </rPr>
      <t>Marketing:</t>
    </r>
    <r>
      <rPr>
        <sz val="14"/>
        <color theme="1"/>
        <rFont val="Arial"/>
        <family val="2"/>
      </rPr>
      <t xml:space="preserve"> Marketing expenses can scale with your business, but not always linearly. </t>
    </r>
  </si>
  <si>
    <r>
      <rPr>
        <sz val="14"/>
        <color theme="1"/>
        <rFont val="Arial"/>
        <family val="2"/>
      </rPr>
      <t xml:space="preserve">For </t>
    </r>
    <r>
      <rPr>
        <b/>
        <sz val="14"/>
        <color theme="1"/>
        <rFont val="Arial"/>
        <family val="2"/>
      </rPr>
      <t>optimistic growth</t>
    </r>
    <r>
      <rPr>
        <sz val="14"/>
        <color theme="1"/>
        <rFont val="Arial"/>
        <family val="2"/>
      </rPr>
      <t xml:space="preserve">, you might increase spending on advertising or uniforms to support team members or job volume. +10-25% is typical. </t>
    </r>
  </si>
  <si>
    <r>
      <rPr>
        <sz val="14"/>
        <color theme="1"/>
        <rFont val="Arial"/>
        <family val="2"/>
      </rPr>
      <t xml:space="preserve">For </t>
    </r>
    <r>
      <rPr>
        <b/>
        <sz val="14"/>
        <color theme="1"/>
        <rFont val="Arial"/>
        <family val="2"/>
      </rPr>
      <t>conservative</t>
    </r>
    <r>
      <rPr>
        <sz val="14"/>
        <color theme="1"/>
        <rFont val="Arial"/>
        <family val="2"/>
      </rPr>
      <t xml:space="preserve">, reduce or hold steady unless you're actively cutting back on marketing efforts. </t>
    </r>
  </si>
  <si>
    <t xml:space="preserve">Tip: Prioritize channels with strong ROI. If marketing doesn't drive jobs, hold back in a conservative case. </t>
  </si>
  <si>
    <r>
      <rPr>
        <b/>
        <sz val="14"/>
        <color theme="1"/>
        <rFont val="Arial"/>
        <family val="2"/>
      </rPr>
      <t>Salaries &amp; Wages:</t>
    </r>
    <r>
      <rPr>
        <sz val="14"/>
        <color theme="1"/>
        <rFont val="Arial"/>
        <family val="2"/>
      </rPr>
      <t xml:space="preserve"> Commissions are variable because they directly depend on sales performance or job volume. </t>
    </r>
  </si>
  <si>
    <r>
      <rPr>
        <sz val="14"/>
        <color theme="1"/>
        <rFont val="Arial"/>
        <family val="2"/>
      </rPr>
      <t xml:space="preserve">For </t>
    </r>
    <r>
      <rPr>
        <b/>
        <sz val="14"/>
        <color theme="1"/>
        <rFont val="Arial"/>
        <family val="2"/>
      </rPr>
      <t xml:space="preserve">optimistic, </t>
    </r>
    <r>
      <rPr>
        <sz val="14"/>
        <color theme="1"/>
        <rFont val="Arial"/>
        <family val="2"/>
      </rPr>
      <t xml:space="preserve">increase +10-25% if you expect more deals to close or jobs to finish. </t>
    </r>
  </si>
  <si>
    <r>
      <rPr>
        <sz val="14"/>
        <color theme="1"/>
        <rFont val="Arial"/>
        <family val="2"/>
      </rPr>
      <t xml:space="preserve">For </t>
    </r>
    <r>
      <rPr>
        <b/>
        <sz val="14"/>
        <color theme="1"/>
        <rFont val="Arial"/>
        <family val="2"/>
      </rPr>
      <t>conservative</t>
    </r>
    <r>
      <rPr>
        <sz val="14"/>
        <color theme="1"/>
        <rFont val="Arial"/>
        <family val="2"/>
      </rPr>
      <t>, reduce by -5% to-15% if you anticipate a slower pipeline.</t>
    </r>
  </si>
  <si>
    <t xml:space="preserve">Tip: Unlike admin salaries or officer wages, commissions naturally scale with income because they're performance-based. </t>
  </si>
  <si>
    <r>
      <rPr>
        <b/>
        <sz val="14"/>
        <color theme="1"/>
        <rFont val="Arial"/>
        <family val="2"/>
      </rPr>
      <t>Payroll Taxes &amp; Benefits:</t>
    </r>
    <r>
      <rPr>
        <sz val="14"/>
        <color theme="1"/>
        <rFont val="Arial"/>
        <family val="2"/>
      </rPr>
      <t xml:space="preserve"> Payroll taxes are linked to wages. If commissions increase, payroll taxes should go up to. </t>
    </r>
  </si>
  <si>
    <t>Match this % to your wage change- if commissions go up 25%, payroll taxes should also go up by around 25%</t>
  </si>
  <si>
    <r>
      <rPr>
        <sz val="14"/>
        <color theme="1"/>
        <rFont val="Arial"/>
        <family val="2"/>
      </rPr>
      <t xml:space="preserve">For </t>
    </r>
    <r>
      <rPr>
        <b/>
        <sz val="14"/>
        <color theme="1"/>
        <rFont val="Arial"/>
        <family val="2"/>
      </rPr>
      <t>conservative scenarios</t>
    </r>
    <r>
      <rPr>
        <sz val="14"/>
        <color theme="1"/>
        <rFont val="Arial"/>
        <family val="2"/>
      </rPr>
      <t xml:space="preserve">, mirror your wage reductions. </t>
    </r>
  </si>
  <si>
    <t>Other Operating Expenses:</t>
  </si>
  <si>
    <t xml:space="preserve">Credit Card Merchant Fees: These are tied to income. More revenue = more card fees. </t>
  </si>
  <si>
    <r>
      <rPr>
        <sz val="14"/>
        <color theme="1"/>
        <rFont val="Arial"/>
        <family val="2"/>
      </rPr>
      <t xml:space="preserve">For </t>
    </r>
    <r>
      <rPr>
        <b/>
        <sz val="14"/>
        <color theme="1"/>
        <rFont val="Arial"/>
        <family val="2"/>
      </rPr>
      <t xml:space="preserve">optimistic, </t>
    </r>
    <r>
      <rPr>
        <sz val="14"/>
        <color theme="1"/>
        <rFont val="Arial"/>
        <family val="2"/>
      </rPr>
      <t xml:space="preserve">match % increase with income. </t>
    </r>
  </si>
  <si>
    <r>
      <rPr>
        <sz val="14"/>
        <color theme="1"/>
        <rFont val="Arial"/>
        <family val="2"/>
      </rPr>
      <t xml:space="preserve">For </t>
    </r>
    <r>
      <rPr>
        <b/>
        <sz val="14"/>
        <color theme="1"/>
        <rFont val="Arial"/>
        <family val="2"/>
      </rPr>
      <t>conservative</t>
    </r>
    <r>
      <rPr>
        <sz val="14"/>
        <color theme="1"/>
        <rFont val="Arial"/>
        <family val="2"/>
      </rPr>
      <t xml:space="preserve">, reduce in line with revenue dip. </t>
    </r>
  </si>
  <si>
    <t xml:space="preserve">Software Fees: These are often fixed, unless you're planning to scale tools or licenses. </t>
  </si>
  <si>
    <r>
      <rPr>
        <sz val="14"/>
        <color theme="1"/>
        <rFont val="Arial"/>
        <family val="2"/>
      </rPr>
      <t xml:space="preserve">For </t>
    </r>
    <r>
      <rPr>
        <b/>
        <sz val="14"/>
        <color theme="1"/>
        <rFont val="Arial"/>
        <family val="2"/>
      </rPr>
      <t xml:space="preserve">optimistic, </t>
    </r>
    <r>
      <rPr>
        <sz val="14"/>
        <color theme="1"/>
        <rFont val="Arial"/>
        <family val="2"/>
      </rPr>
      <t xml:space="preserve">increase +5-10% only if you're planning to add new tools. </t>
    </r>
  </si>
  <si>
    <r>
      <rPr>
        <sz val="14"/>
        <color theme="1"/>
        <rFont val="Arial"/>
        <family val="2"/>
      </rPr>
      <t xml:space="preserve">For </t>
    </r>
    <r>
      <rPr>
        <b/>
        <sz val="14"/>
        <color theme="1"/>
        <rFont val="Arial"/>
        <family val="2"/>
      </rPr>
      <t>conservative</t>
    </r>
    <r>
      <rPr>
        <sz val="14"/>
        <color theme="1"/>
        <rFont val="Arial"/>
        <family val="2"/>
      </rPr>
      <t>, hold steady or reduce if cutting tools.</t>
    </r>
  </si>
  <si>
    <t>Match % to your income change in both directions.</t>
  </si>
  <si>
    <t xml:space="preserve">Training &amp; Education: This is discretionary. </t>
  </si>
  <si>
    <r>
      <rPr>
        <sz val="14"/>
        <color theme="1"/>
        <rFont val="Arial"/>
        <family val="2"/>
      </rPr>
      <t xml:space="preserve">For </t>
    </r>
    <r>
      <rPr>
        <b/>
        <sz val="14"/>
        <color theme="1"/>
        <rFont val="Arial"/>
        <family val="2"/>
      </rPr>
      <t xml:space="preserve">optimistic, </t>
    </r>
    <r>
      <rPr>
        <sz val="14"/>
        <color theme="1"/>
        <rFont val="Arial"/>
        <family val="2"/>
      </rPr>
      <t xml:space="preserve">increase +5-15% if you're investing in your team. </t>
    </r>
  </si>
  <si>
    <r>
      <rPr>
        <sz val="14"/>
        <color theme="1"/>
        <rFont val="Arial"/>
        <family val="2"/>
      </rPr>
      <t xml:space="preserve">For </t>
    </r>
    <r>
      <rPr>
        <b/>
        <sz val="14"/>
        <color theme="1"/>
        <rFont val="Arial"/>
        <family val="2"/>
      </rPr>
      <t>conservative</t>
    </r>
    <r>
      <rPr>
        <sz val="14"/>
        <color theme="1"/>
        <rFont val="Arial"/>
        <family val="2"/>
      </rPr>
      <t xml:space="preserve">, reduce or pause (-10% onward) if cutting back. </t>
    </r>
  </si>
  <si>
    <t xml:space="preserve">Travel: Another discretionary expense. </t>
  </si>
  <si>
    <r>
      <rPr>
        <sz val="14"/>
        <color theme="1"/>
        <rFont val="Arial"/>
        <family val="2"/>
      </rPr>
      <t xml:space="preserve">For </t>
    </r>
    <r>
      <rPr>
        <b/>
        <sz val="14"/>
        <color theme="1"/>
        <rFont val="Arial"/>
        <family val="2"/>
      </rPr>
      <t xml:space="preserve">optimistic, </t>
    </r>
    <r>
      <rPr>
        <sz val="14"/>
        <color theme="1"/>
        <rFont val="Arial"/>
        <family val="2"/>
      </rPr>
      <t xml:space="preserve">increase +10-20% if travel supports sales or ops. </t>
    </r>
  </si>
  <si>
    <r>
      <rPr>
        <sz val="14"/>
        <color theme="1"/>
        <rFont val="Arial"/>
        <family val="2"/>
      </rPr>
      <t xml:space="preserve">For </t>
    </r>
    <r>
      <rPr>
        <b/>
        <sz val="14"/>
        <color theme="1"/>
        <rFont val="Arial"/>
        <family val="2"/>
      </rPr>
      <t>conservative</t>
    </r>
    <r>
      <rPr>
        <sz val="14"/>
        <color theme="1"/>
        <rFont val="Arial"/>
        <family val="2"/>
      </rPr>
      <t xml:space="preserve">, reduce (-10% to -100%) if not essential. </t>
    </r>
  </si>
  <si>
    <t xml:space="preserve">Adjust the Profit Allocation Forecast section at the bottom of the sheet. Each scenario includes its own profit allocation table; allowing you to test how you'd prioritize draws, reserves, or investments under different income levels. </t>
  </si>
  <si>
    <r>
      <rPr>
        <sz val="14"/>
        <color theme="1"/>
        <rFont val="Arial"/>
        <family val="2"/>
      </rPr>
      <t xml:space="preserve">In an </t>
    </r>
    <r>
      <rPr>
        <b/>
        <sz val="14"/>
        <color theme="1"/>
        <rFont val="Arial"/>
        <family val="2"/>
      </rPr>
      <t xml:space="preserve">optimistic case, </t>
    </r>
    <r>
      <rPr>
        <sz val="14"/>
        <color theme="1"/>
        <rFont val="Arial"/>
        <family val="2"/>
      </rPr>
      <t xml:space="preserve">increase contributions to: </t>
    </r>
  </si>
  <si>
    <t>Owner Distributions</t>
  </si>
  <si>
    <t>Equipment Reserves</t>
  </si>
  <si>
    <t>Strategic Investments</t>
  </si>
  <si>
    <t>Debt Payoff</t>
  </si>
  <si>
    <r>
      <rPr>
        <sz val="14"/>
        <color theme="1"/>
        <rFont val="Arial"/>
        <family val="2"/>
      </rPr>
      <t xml:space="preserve">In a </t>
    </r>
    <r>
      <rPr>
        <b/>
        <sz val="14"/>
        <color theme="1"/>
        <rFont val="Arial"/>
        <family val="2"/>
      </rPr>
      <t>conservative case</t>
    </r>
    <r>
      <rPr>
        <sz val="14"/>
        <color theme="1"/>
        <rFont val="Arial"/>
        <family val="2"/>
      </rPr>
      <t>, cut discretionary allocations and prioritize:</t>
    </r>
  </si>
  <si>
    <t>Savings</t>
  </si>
  <si>
    <t>Debt payments</t>
  </si>
  <si>
    <t>Emergency reserves</t>
  </si>
  <si>
    <t>Check your Over/Under Allocation amount. The same conditional formatting highlights apply as in your other sheets:</t>
  </si>
  <si>
    <r>
      <rPr>
        <b/>
        <sz val="14"/>
        <color theme="1"/>
        <rFont val="Arial"/>
        <family val="2"/>
      </rPr>
      <t>Green (98-100%):</t>
    </r>
    <r>
      <rPr>
        <sz val="14"/>
        <color theme="1"/>
        <rFont val="Arial"/>
        <family val="2"/>
      </rPr>
      <t xml:space="preserve"> Nearly all profit allocated (on target). </t>
    </r>
  </si>
  <si>
    <r>
      <rPr>
        <b/>
        <sz val="14"/>
        <color theme="1"/>
        <rFont val="Arial"/>
        <family val="2"/>
      </rPr>
      <t>Yellow (95-97.9%):</t>
    </r>
    <r>
      <rPr>
        <sz val="14"/>
        <color theme="1"/>
        <rFont val="Arial"/>
        <family val="2"/>
      </rPr>
      <t xml:space="preserve"> Most profit allocated, some unassigned. </t>
    </r>
  </si>
  <si>
    <r>
      <rPr>
        <b/>
        <sz val="14"/>
        <color theme="1"/>
        <rFont val="Arial"/>
        <family val="2"/>
      </rPr>
      <t>Red (Below 95% or Over 100%):</t>
    </r>
    <r>
      <rPr>
        <sz val="14"/>
        <color theme="1"/>
        <rFont val="Arial"/>
        <family val="2"/>
      </rPr>
      <t xml:space="preserve"> Off-track (unallocated funds or over-allocation beyond profit). </t>
    </r>
  </si>
  <si>
    <t xml:space="preserve">Be thoughtful with your adjustments. Try to keep your assumptions realistic. Some costs will scale with income, while others (like rent or software) may stay fixed. </t>
  </si>
  <si>
    <t xml:space="preserve">Once you've completed your Allocation Scenarios, use the Current Year Reflections sheet to review both your Current Year - Profit Allocation Projector and Current Year - Allocation Scenarios. </t>
  </si>
  <si>
    <t>05</t>
  </si>
  <si>
    <t>Charts &amp; Visuals</t>
  </si>
  <si>
    <t xml:space="preserve">Congratulations, you've just finished filling out your Profit Allocation Projector workbook! The final step to tie everything together is a visual summary of everything you've built in the workbook so far. How your business performed last year related to how you allocated your profit, how you plan to allocate profit this year, and how those plans hold up across different scenarios. </t>
  </si>
  <si>
    <t>Each chart is linked directly to your inputs on the other sheets. That means the moment you update your actuals, projections, or assumptions- your visuals will reflect the change automatically. Here's a breakdown of what each chart shows:</t>
  </si>
  <si>
    <t>Prior Year</t>
  </si>
  <si>
    <t>Chart 1: Expense Summary % of Income</t>
  </si>
  <si>
    <t xml:space="preserve">Shows how your major cost categories (like COGS, overhead, wages) stacked up as a percentage of total income last year. This chart helps you quickly see where the biggest spending areas were. </t>
  </si>
  <si>
    <r>
      <rPr>
        <b/>
        <sz val="14"/>
        <color theme="1"/>
        <rFont val="Arial"/>
        <family val="2"/>
      </rPr>
      <t>Chat 2:</t>
    </r>
    <r>
      <rPr>
        <sz val="14"/>
        <color theme="1"/>
        <rFont val="Arial"/>
        <family val="2"/>
      </rPr>
      <t xml:space="preserve"> </t>
    </r>
    <r>
      <rPr>
        <b/>
        <sz val="14"/>
        <color theme="1"/>
        <rFont val="Arial"/>
        <family val="2"/>
      </rPr>
      <t>Profit Allocation Summary % of Net Profit</t>
    </r>
  </si>
  <si>
    <t xml:space="preserve">Breaks down where last year's profit actually went (reserves, debt, reinvestment, etc.) based on your entries in the Prior Year Profit Allocation table. This chart will help you evaluate if your past profit use was aligned with your goals, or if you need to adjust your strategy going forward. </t>
  </si>
  <si>
    <t>Current Year</t>
  </si>
  <si>
    <t>Chart 3: Expense Summary % of Income</t>
  </si>
  <si>
    <t>Visualizes your current year's projected spending by major category as a percentage of projected income. Use this to compare this year's spending plan to last year's</t>
  </si>
  <si>
    <t>Chart 4: Profit Allocation Summary % of Net Profit</t>
  </si>
  <si>
    <t xml:space="preserve">Charts how you plan to allocate profit this year based on your Base forecast. Consider if your planned allocations are realistic, intentional, and in line with your priorities. </t>
  </si>
  <si>
    <t>Chart 5: Total Allocated vs. Scenario</t>
  </si>
  <si>
    <t>Compares the total dollar amount of profit allocated in each scenario: Base, Optimistic, and Conservative. The purpose is to help you see if your plans scale responsibly across the different outcomes. Or, if adjustments are needed in high or low profit cases.</t>
  </si>
  <si>
    <t>Chart 6: Base %, Optimistic %, and Conservative %</t>
  </si>
  <si>
    <t xml:space="preserve">Shows the percentage of profit allocated to each category under all three scenarios. This makes it easy to compare how your priorities shift depending on profit levels, and whether you're putting key goals first. </t>
  </si>
  <si>
    <t>Use the charts to spot trends and alignment. These visuals help answer key questions at a glance:</t>
  </si>
  <si>
    <t>Am I overspending in a category this year compared to last?</t>
  </si>
  <si>
    <t>Are you reserving enough profit to meet your goals?</t>
  </si>
  <si>
    <t>Does your optimistic plan scale sustainably, or overcommit resources?</t>
  </si>
  <si>
    <t>Are you building resilience into your conservative plan?</t>
  </si>
  <si>
    <t>Check your data if a chart looks incomplete. If a chart looks blank or unbalanced, check the underlying sheet (Prior Year, Current Year, or Allocation Scenarios). Charts update automatically, so if there are issues with a chart- it means there are issues with the linked sheet.</t>
  </si>
  <si>
    <t>Tips for using these Charts &amp; Visuals:</t>
  </si>
  <si>
    <t xml:space="preserve">Use this sheet in reviews or team meetings. The visuals are designed to be presentation-ready. </t>
  </si>
  <si>
    <t xml:space="preserve">Pair with the reflection sheets. After reviewing your visuals, navigate to your Reflection tabs to capture what you're noticing, questioning, or planning to adjust. </t>
  </si>
  <si>
    <t>06</t>
  </si>
  <si>
    <t>COA Master</t>
  </si>
  <si>
    <t xml:space="preserve">This tab provides a full reference list of the Chart of Accounts used by our firm across all financial tools and templates. It's here to give you a clear view of the account names, numbers, and types we rely on for budgeting, forecasting, bookkeeping, and reporting. </t>
  </si>
  <si>
    <t>We've included this as a free resource to help you:</t>
  </si>
  <si>
    <t>Understand how your business accounts might map to the tools in this workbook.</t>
  </si>
  <si>
    <t>Align your reporting categories with contractor-friendly, tax-aware COA structure</t>
  </si>
  <si>
    <t>Save time setting up or cleaning up your own accounting system</t>
  </si>
  <si>
    <t>You can use this list to:</t>
  </si>
  <si>
    <t>Compare with your existing COA and identify gaps</t>
  </si>
  <si>
    <t>Align accounts across your P&amp;L, balance sheet, and forecast tools</t>
  </si>
  <si>
    <t>Communicate clearly with your bookkeeper or accountant</t>
  </si>
  <si>
    <t>*Company Name*</t>
  </si>
  <si>
    <t>Glossary</t>
  </si>
  <si>
    <t xml:space="preserve">The cost of repaying debt, including principal and interest. Included in the profit allocation plan when business owners prioritize reducing liabilities. </t>
  </si>
  <si>
    <t xml:space="preserve">Gross Profit is your total income minus your COGS (Cost of Goods Sold). It shows how much money your business retians after covering direct costs tied to job completion. </t>
  </si>
  <si>
    <t xml:space="preserve">Also known as the bottom line. This is your total earnings after facting in ALL operating expenses, non-operating income, and financial costs like interest and depreciation. </t>
  </si>
  <si>
    <t>A key metric used throughout the workbook to measure expenses relative to total income.</t>
  </si>
  <si>
    <t>Percentage of Net Profit = Allocation Amount / Net Profiti</t>
  </si>
  <si>
    <t xml:space="preserve">Profit intentionally set aside to buffer future uncertainty. This might be stored in a separate account and used for emergencies, seasonal dips, or major opportunities. </t>
  </si>
  <si>
    <t xml:space="preserve">A more specific line item that falls under a parent account. Sub-accoutns are used to track exactly where money is earned or spent. For example: Under Marketing, you might list a variety or marketing related cateogires such as Advertising, Gifts, Printed Materials, etc. </t>
  </si>
  <si>
    <t>Category / Area</t>
  </si>
  <si>
    <t>Owner Benefit / Reserves</t>
  </si>
  <si>
    <t xml:space="preserve">Owner Benefit </t>
  </si>
  <si>
    <t>Profit taken out of the business for personal use.</t>
  </si>
  <si>
    <t>Separate Account for Profit</t>
  </si>
  <si>
    <t>A profit reserve, typically held in a separate account.</t>
  </si>
  <si>
    <t>Emergency Fund Contributions</t>
  </si>
  <si>
    <t>Cash set aside for unexpected expenses.</t>
  </si>
  <si>
    <t>Retirement Contributions</t>
  </si>
  <si>
    <t>Profit used to fund SEP, SIMPLE, or other owner retirement.</t>
  </si>
  <si>
    <t>Capital Investments</t>
  </si>
  <si>
    <t>Equipment Purchase</t>
  </si>
  <si>
    <t>One-time or large purchases (e.g., tools, machinery).</t>
  </si>
  <si>
    <t>Vehicle Purchase or Replacement</t>
  </si>
  <si>
    <t>Buying or replacing work vehicles.</t>
  </si>
  <si>
    <t>Leasehold Improvements</t>
  </si>
  <si>
    <t>Building or facility upgrades.</t>
  </si>
  <si>
    <t>Inventory Build-Up</t>
  </si>
  <si>
    <t>Profit-funded replenishment of critical stock or parts.</t>
  </si>
  <si>
    <t>Software / Tech Upgrade</t>
  </si>
  <si>
    <t>New tools, subscriptions, or IT systems.</t>
  </si>
  <si>
    <t>Team Investments</t>
  </si>
  <si>
    <t>Subcontractor Staffing</t>
  </si>
  <si>
    <t>Profit-funded subs (if not job costed).</t>
  </si>
  <si>
    <t>New Technician Hires</t>
  </si>
  <si>
    <t>Expanding the crew through new hires.</t>
  </si>
  <si>
    <t>Admin / Office Staffing</t>
  </si>
  <si>
    <t>Adding admin or support staff roles.</t>
  </si>
  <si>
    <t>Wage Adjustments</t>
  </si>
  <si>
    <t>Raises for existing team members.</t>
  </si>
  <si>
    <t>Training / Certifications</t>
  </si>
  <si>
    <t>Investing in team development.</t>
  </si>
  <si>
    <t>Bonus / Profit Sharing Pool</t>
  </si>
  <si>
    <t>Year-end or incentive-based bonuses.</t>
  </si>
  <si>
    <t>Strategic Growth / Expansion</t>
  </si>
  <si>
    <t>Marketing</t>
  </si>
  <si>
    <t>Campaigns, ads, or referrals funded from profit.</t>
  </si>
  <si>
    <t>Sales Commission Plan</t>
  </si>
  <si>
    <t>Commission structure or adjustments.</t>
  </si>
  <si>
    <t>Lead Conversion Process</t>
  </si>
  <si>
    <t>Sales tools, CRM, or process improvements.</t>
  </si>
  <si>
    <t>Pricing Strategy</t>
  </si>
  <si>
    <t>Profit-focused price adjustments or structure changes.</t>
  </si>
  <si>
    <t>Territory Expansion</t>
  </si>
  <si>
    <t>Targeting new service areas.</t>
  </si>
  <si>
    <t>Client Communication Enhancements</t>
  </si>
  <si>
    <t>Improving how you interact, follow up with, or educate customers.</t>
  </si>
  <si>
    <t>Operational Strength</t>
  </si>
  <si>
    <t>Scheduling / Dispatch Charges</t>
  </si>
  <si>
    <t>Adding or refining dispatch roles or systems.</t>
  </si>
  <si>
    <t>Safety / Compliance Plan</t>
  </si>
  <si>
    <t>Systems or tools to ensure jobsite and team safety.</t>
  </si>
  <si>
    <t xml:space="preserve"> Paying down loans with profit.</t>
  </si>
  <si>
    <t xml:space="preserve">Gain a visual snapshot based on your prior year actuals and current year forecast. It's designed to help you spot patterns, compare priorities, and see if your profit use is aligned with your goals. </t>
  </si>
  <si>
    <t>Expense Summary - % of Income</t>
  </si>
  <si>
    <t>Compares how your main expense cateogires stack up as a share of total income.</t>
  </si>
  <si>
    <t>Includes one chart for Prior Year and one for Current Year, both pulled from their respective sheets.</t>
  </si>
  <si>
    <t>Profit Allocation Summary - % of Net Profit</t>
  </si>
  <si>
    <t xml:space="preserve">Shows how you allocated (or plan to allocate) net profit across categories like debt, savings, or distributions. </t>
  </si>
  <si>
    <t>Scenario Charts (Base, Optimistic, Conservative)</t>
  </si>
  <si>
    <t xml:space="preserve">These charts visualize the total amount of profit allocated and how far off each scenario is from your expected profit. </t>
  </si>
  <si>
    <t xml:space="preserve">Scroll to the right and you will find the summary tables for each chart, this is where the data is pulled in from the other sheets. </t>
  </si>
  <si>
    <t>These tables show the exact % of income or profit by cateogry, and summarize all three forecast scenarios side-by-side.</t>
  </si>
  <si>
    <t>What to Gather Before You Start</t>
  </si>
  <si>
    <t>What to Review Before Completing This Sheet</t>
  </si>
  <si>
    <t>Source Document</t>
  </si>
  <si>
    <t>Account Group</t>
  </si>
  <si>
    <t>Why It's Needed</t>
  </si>
  <si>
    <t>Account Group / Purpose</t>
  </si>
  <si>
    <t>Income Statment (P&amp;L)</t>
  </si>
  <si>
    <t>Income (Retail, Service, Wholesale)</t>
  </si>
  <si>
    <t>Owner meetings, prior year equity activity, or draw schedules</t>
  </si>
  <si>
    <t>Guides how much you plan to set aside for owner pay or distributions this year</t>
  </si>
  <si>
    <t>Profit Allocation Projector</t>
  </si>
  <si>
    <t xml:space="preserve">Base $ values for Owner Distributions, Reserves, Inventory, Debt Service, etc. </t>
  </si>
  <si>
    <t>Discounts</t>
  </si>
  <si>
    <t>Balance Sheet, Loan Amortization Schedules</t>
  </si>
  <si>
    <t>Required for budgeting debt service or prioritizing loan payoff</t>
  </si>
  <si>
    <t>Current Year Assumptions Sheet</t>
  </si>
  <si>
    <t>Cross-reference to ensure your scenario plan reflects this year's goals and priorities</t>
  </si>
  <si>
    <t>Direct Expenses (COGS)</t>
  </si>
  <si>
    <t>Maintenance logs, team feedback, equipment condition reports</t>
  </si>
  <si>
    <t xml:space="preserve">Justify potential investments in equipment, vehicles, or improvements </t>
  </si>
  <si>
    <t>Sales or Revenue Forecast</t>
  </si>
  <si>
    <t>Supports setting realistic optimistic or conservative growth assumptions across all categories</t>
  </si>
  <si>
    <t>Recruting forecasts, pipeline needs</t>
  </si>
  <si>
    <t>Supports planning for labor capacity and growth execution</t>
  </si>
  <si>
    <t>Loan Amortization Schedule</t>
  </si>
  <si>
    <t>Use to scale debt service up or down based on profit scenarios (e.g. add to Base $ or delay payments)</t>
  </si>
  <si>
    <t>Payroll summary, wage review</t>
  </si>
  <si>
    <t>Informs raises or pay corrections in line with inflation, performance, or retention</t>
  </si>
  <si>
    <t>Operating Expenses (Facilities, Marketing, etc.)</t>
  </si>
  <si>
    <t>Marketing reports, ROI review, or sales targets</t>
  </si>
  <si>
    <t>Informs investment in systems, processes, or service team capacity</t>
  </si>
  <si>
    <t>Other Income</t>
  </si>
  <si>
    <t>Client feedback, delivery issues, or communication gaps</t>
  </si>
  <si>
    <t>Used to prioritize service improvements that impact customer satisfaction</t>
  </si>
  <si>
    <t>Other Expenses</t>
  </si>
  <si>
    <t>Job costing, scheduling delays, or efficiency reviews</t>
  </si>
  <si>
    <t>Scheduling / Dispatch Changes</t>
  </si>
  <si>
    <t>Informs decisions about operational structure or systems upgrades</t>
  </si>
  <si>
    <t>Balance Sheet</t>
  </si>
  <si>
    <t>Inventory</t>
  </si>
  <si>
    <t>Asset Purchases</t>
  </si>
  <si>
    <t>Loan Principal</t>
  </si>
  <si>
    <t>Reserve Accounts (if applicable)</t>
  </si>
  <si>
    <t>Statement of Owner's Equity</t>
  </si>
  <si>
    <t>Payroll or HR Reports</t>
  </si>
  <si>
    <t>Admin Wages</t>
  </si>
  <si>
    <t>Tax Return (optional)</t>
  </si>
  <si>
    <t>Depreciation &amp; Amortization</t>
  </si>
  <si>
    <t>Checking</t>
  </si>
  <si>
    <t>Bank</t>
  </si>
  <si>
    <t>Saving</t>
  </si>
  <si>
    <t>Cash and Check Held for Deposit</t>
  </si>
  <si>
    <t>Electronic Funds in Transit</t>
  </si>
  <si>
    <t>Clearing</t>
  </si>
  <si>
    <t>Undeposited Funds</t>
  </si>
  <si>
    <t>Other Current Assets</t>
  </si>
  <si>
    <t>Accounts Receivable</t>
  </si>
  <si>
    <t>Accounts receivable (A/R)</t>
  </si>
  <si>
    <t>Inventory Asset</t>
  </si>
  <si>
    <t>Other Current Assets:Employee Cash Advances</t>
  </si>
  <si>
    <t xml:space="preserve">Other Current Assets:Payroll Asset Clearing </t>
  </si>
  <si>
    <t>Other Current Assets:Prepaid Expenses</t>
  </si>
  <si>
    <t>Other Current Assets:Uncategorized Asset</t>
  </si>
  <si>
    <t>Loans to Shareholder</t>
  </si>
  <si>
    <t>Intangible Assets</t>
  </si>
  <si>
    <t>Fixed Assets</t>
  </si>
  <si>
    <t>Intangible Assets:Goodwill</t>
  </si>
  <si>
    <t>Intangible Assets:Trademarks &amp; Copyrights</t>
  </si>
  <si>
    <t>Fixed Assets:Computers &amp; Equipment</t>
  </si>
  <si>
    <t>Fixed Assets:Furniture &amp; Fixtures</t>
  </si>
  <si>
    <t>Fixed Assets:Leasehold Improvements</t>
  </si>
  <si>
    <t>Fixed Assets:Machinery &amp; Equipment</t>
  </si>
  <si>
    <t>Fixed Assets:Vehicles</t>
  </si>
  <si>
    <t>Fixed Assets:Accumulated Amortization</t>
  </si>
  <si>
    <t>Fixed Assets:Accumulated Depreciation</t>
  </si>
  <si>
    <t>Stock Pledge</t>
  </si>
  <si>
    <t>Other Assets</t>
  </si>
  <si>
    <t>Credit Card</t>
  </si>
  <si>
    <t>Accounts Payable</t>
  </si>
  <si>
    <t xml:space="preserve">Accounts payable </t>
  </si>
  <si>
    <t>Other Current Liabilities</t>
  </si>
  <si>
    <t>Other Current Liabilities:Square Gift Cards</t>
  </si>
  <si>
    <t>Other Current Liabilities:Line of Credit</t>
  </si>
  <si>
    <t>Other Current Liabilities: Refunds Payable</t>
  </si>
  <si>
    <t>Other Current Liabilities:</t>
  </si>
  <si>
    <t>Other Current Liabilities: Other Payable</t>
  </si>
  <si>
    <t>Payroll Liabilities</t>
  </si>
  <si>
    <t>Payroll Liabilities:Child Support Garnishment</t>
  </si>
  <si>
    <t>Payroll Liabilities:Overcollected Payroll Tax Payable</t>
  </si>
  <si>
    <t>Payroll Liabilities:Retirement Payable</t>
  </si>
  <si>
    <t>Payroll Liabilities: Tips Payable</t>
  </si>
  <si>
    <t>Sales Tax Payable</t>
  </si>
  <si>
    <t>Sales Tax Payable:Sales Tax Collected</t>
  </si>
  <si>
    <t>Sales Tax Payable:Business Tax Payable</t>
  </si>
  <si>
    <t>Sales Tax Payable:City Tax Payable</t>
  </si>
  <si>
    <t>Sales Tax Payable:Washington State Department of Revenue Payable</t>
  </si>
  <si>
    <t>Sales Tax Payable:Out Of Scope Agency Payable</t>
  </si>
  <si>
    <t>Other Long Term Liabilities</t>
  </si>
  <si>
    <t>Long Term Liabilities</t>
  </si>
  <si>
    <t>Other Long Term Liabilities:Note Payable</t>
  </si>
  <si>
    <t>Other Long Term Liabilities:PPP Grant</t>
  </si>
  <si>
    <t>Other Long Term Liabilities:EIDL</t>
  </si>
  <si>
    <t>Loan from Shareholder</t>
  </si>
  <si>
    <t>Equity</t>
  </si>
  <si>
    <t>Equity:Add'l Paid in Capital</t>
  </si>
  <si>
    <t>Equity:Common Stock</t>
  </si>
  <si>
    <t>Equity:Shareholder Contribution</t>
  </si>
  <si>
    <t>Equity:Shareholder Contribution 1</t>
  </si>
  <si>
    <t>Equity:Shareholder Contribution 2</t>
  </si>
  <si>
    <t>Equity:Shareholder Contribution 3</t>
  </si>
  <si>
    <t>Equity:Shareholder Distribution</t>
  </si>
  <si>
    <t>Retained Earnings</t>
  </si>
  <si>
    <t>OPENING BALANCE EQUITY</t>
  </si>
  <si>
    <t>Revenue</t>
  </si>
  <si>
    <t>Income</t>
  </si>
  <si>
    <t>Revenue: Retail</t>
  </si>
  <si>
    <t>Revenue:Service</t>
  </si>
  <si>
    <t>Revenue:Wholesale</t>
  </si>
  <si>
    <t>Revenue:Uncategorized Income</t>
  </si>
  <si>
    <t>Revenue:Billable Expense Income</t>
  </si>
  <si>
    <t>Revenue:Markup</t>
  </si>
  <si>
    <t>Revenue:Shipping Income</t>
  </si>
  <si>
    <t>Revenue:Sales Tax Adjustments</t>
  </si>
  <si>
    <t>Unapplied Cash Payment Income</t>
  </si>
  <si>
    <t>Discounts/Refunds Given</t>
  </si>
  <si>
    <t>Direct Expenses</t>
  </si>
  <si>
    <t>Cost of Goods Sold</t>
  </si>
  <si>
    <t xml:space="preserve">Direct Expenses:Subcontractor Cost </t>
  </si>
  <si>
    <t>Direct Expenses:Direct Software</t>
  </si>
  <si>
    <t>Direct Expenses:Equipment Rental</t>
  </si>
  <si>
    <t>Direct Expenses:Equipment Lease</t>
  </si>
  <si>
    <t>Direct Expenses:Materials</t>
  </si>
  <si>
    <t>Direct Expenses:Materials:Vendor Discount</t>
  </si>
  <si>
    <t>Direct Expenses:Answering Service</t>
  </si>
  <si>
    <t>Direct Expenses:Shipping</t>
  </si>
  <si>
    <t>Direct Expenses:Direct Supplies</t>
  </si>
  <si>
    <t>Direct Expenses:Disposal Costs</t>
  </si>
  <si>
    <t>Direct Expenses:Fuel</t>
  </si>
  <si>
    <t>Direct Expenses:Propane</t>
  </si>
  <si>
    <t>Facilities</t>
  </si>
  <si>
    <t>Expenses</t>
  </si>
  <si>
    <t>Facilities:Auto Expense</t>
  </si>
  <si>
    <t>Facilities:Janitorial</t>
  </si>
  <si>
    <t>Facilities:Rent &amp; Lease</t>
  </si>
  <si>
    <t>Facilities:Repairs &amp; Maintenance</t>
  </si>
  <si>
    <t>Facilities:Security</t>
  </si>
  <si>
    <t>Facilities:Telephone &amp; Internet</t>
  </si>
  <si>
    <t>Facilities:Utilities</t>
  </si>
  <si>
    <t>Marketing:Advertising</t>
  </si>
  <si>
    <t>Marketing:Charitable Contributions</t>
  </si>
  <si>
    <t>Marketing:Entertainment</t>
  </si>
  <si>
    <t>Marketing:Gifts</t>
  </si>
  <si>
    <t>Marketing:Meals</t>
  </si>
  <si>
    <t>Marketing:Printed Materials</t>
  </si>
  <si>
    <t>Marketing:Uniforms</t>
  </si>
  <si>
    <t>Salaries &amp; Wages</t>
  </si>
  <si>
    <t>Salaries &amp; Wages:Administrative Wages</t>
  </si>
  <si>
    <t>Salaries &amp; Wages:Commissions</t>
  </si>
  <si>
    <t>Salaries &amp; Wages:Management Wages</t>
  </si>
  <si>
    <t>Salaries &amp; Wages:Officer Wages</t>
  </si>
  <si>
    <t>Salaries &amp; Wages:Sales Wages</t>
  </si>
  <si>
    <t>Salaries &amp; Wages:Bonus</t>
  </si>
  <si>
    <t>Salaries &amp; Wages:Guaranteed Payments</t>
  </si>
  <si>
    <t>Payroll Taxes &amp; Benefits</t>
  </si>
  <si>
    <t>Payroll Taxes &amp; Benefits:Health Insurance</t>
  </si>
  <si>
    <t>Payroll Taxes &amp; Benefits:Payroll Taxes</t>
  </si>
  <si>
    <t>Payroll Taxes &amp; Benefits:Retirement Contributions</t>
  </si>
  <si>
    <t>Payroll Taxes &amp; Benefits:SEP Contributions</t>
  </si>
  <si>
    <t>Payroll Taxes &amp; Benefits:Shareholder Medical</t>
  </si>
  <si>
    <t>Other Operating Expenses</t>
  </si>
  <si>
    <t>Other Operating Expenses:Accounting</t>
  </si>
  <si>
    <t>Other Operating Expenses:Bank Charges &amp; Fees</t>
  </si>
  <si>
    <t>Other Operating Expenses:Credit Card Merchant Fees</t>
  </si>
  <si>
    <t>Other Operating Expenses:Dues &amp; Subscriptions</t>
  </si>
  <si>
    <t>Other Operating Expenses:Insurance</t>
  </si>
  <si>
    <t>Other Operating Expenses:Insurance - Workers Compensation</t>
  </si>
  <si>
    <t>Other Operating Expenses:Legal Fees</t>
  </si>
  <si>
    <t>Other Operating Expenses:Licenses &amp; Permits</t>
  </si>
  <si>
    <t>Other Operating Expenses:Office Expense</t>
  </si>
  <si>
    <t>Other Operating Expenses:Professional Fees</t>
  </si>
  <si>
    <t>Other Operating Expenses:Rent - Equipment</t>
  </si>
  <si>
    <t>Other Operating Expenses:Small Tools &amp; Equipment</t>
  </si>
  <si>
    <t>Other Operating Expenses:Software Fees</t>
  </si>
  <si>
    <t>Other Operating Expenses:Supplies</t>
  </si>
  <si>
    <t>Other Operating Expenses:Melio credit card fee</t>
  </si>
  <si>
    <t>Other Operating Expeness:Taxes Paid</t>
  </si>
  <si>
    <t>Other Operating Expenses:Taxes - B&amp;O</t>
  </si>
  <si>
    <t>Other Operating Expenses:Taxes - Property</t>
  </si>
  <si>
    <t>Other Operating Expenses:Training &amp; Education</t>
  </si>
  <si>
    <t>Other Operating Expenses:Travel</t>
  </si>
  <si>
    <t>Other Operating Expenses: Non-Deductible Penalties and Fines</t>
  </si>
  <si>
    <t>Unapplied Cash Bill Payment Expense</t>
  </si>
  <si>
    <t xml:space="preserve">Uncategorized Expenses </t>
  </si>
  <si>
    <t>Ask Client</t>
  </si>
  <si>
    <t>Other Income: Interest</t>
  </si>
  <si>
    <t>Other Income:Gain on Sale of Asset</t>
  </si>
  <si>
    <t>Other Income:Rebates &amp; Credits</t>
  </si>
  <si>
    <t>Other Income: PPP Grant</t>
  </si>
  <si>
    <t>Other Miscellaneous Income</t>
  </si>
  <si>
    <t>Other Expense</t>
  </si>
  <si>
    <t>Other Expense:Bad Debt</t>
  </si>
  <si>
    <t>Other Expense:Depreciation &amp; Amortization</t>
  </si>
  <si>
    <t>Other Expense:Federal Income Tax</t>
  </si>
  <si>
    <t>Other Expense:Interest Expense</t>
  </si>
  <si>
    <t>Other Expense:Loss on Sale of Asset</t>
  </si>
  <si>
    <t>Other Expense:Non-Deductible Penalties &amp; Interest</t>
  </si>
  <si>
    <t>Reconciliation Discrepancies</t>
  </si>
  <si>
    <t>Source Documents - Prior Year</t>
  </si>
  <si>
    <t>Income Statement (P&amp;L)</t>
  </si>
  <si>
    <t>Job Costing or Internal Reports</t>
  </si>
  <si>
    <t>Job-related Income or Expense Detail</t>
  </si>
  <si>
    <t>Prior Year Profit &amp; Loss</t>
  </si>
  <si>
    <t>Account</t>
  </si>
  <si>
    <t>Amount</t>
  </si>
  <si>
    <t>% of Income</t>
  </si>
  <si>
    <t>Retail</t>
  </si>
  <si>
    <t>Service</t>
  </si>
  <si>
    <t>Wholesale</t>
  </si>
  <si>
    <t>Less - Discounts</t>
  </si>
  <si>
    <t>Total Cost of Goods Sold</t>
  </si>
  <si>
    <t xml:space="preserve">Auto Expense </t>
  </si>
  <si>
    <t xml:space="preserve">Janitorial </t>
  </si>
  <si>
    <t>Repairs &amp; Maintanence</t>
  </si>
  <si>
    <t>Total Expenses</t>
  </si>
  <si>
    <t>Net Operating Income</t>
  </si>
  <si>
    <t>Interest Earned</t>
  </si>
  <si>
    <t>Gain on Sale of Asset</t>
  </si>
  <si>
    <t>Interest Expense</t>
  </si>
  <si>
    <t>Loss on Sale of Asset</t>
  </si>
  <si>
    <t>Net Other Income</t>
  </si>
  <si>
    <t>Prior Year Profit Allocation</t>
  </si>
  <si>
    <t>% of Profit</t>
  </si>
  <si>
    <t>Profit Allocation</t>
  </si>
  <si>
    <t>Under/Over Allocation of Profit</t>
  </si>
  <si>
    <t>Prior Year Profit Allocation Reflection</t>
  </si>
  <si>
    <t>How well is your Gross Profit performing?</t>
  </si>
  <si>
    <t>Your gross profit margin is the foundation of your profitability. Before you address overhead or profit allocation, make sure your pricing and execution are setting you up for success.</t>
  </si>
  <si>
    <t>How does your gross profit % compare to industry benchmarks or your past years?</t>
  </si>
  <si>
    <t>Are your prices high enough to cover your direct costs and still leave margin?</t>
  </si>
  <si>
    <t>Are you losing profit in labor, subs, or material overages?</t>
  </si>
  <si>
    <t>Did your sales performance support your goals?</t>
  </si>
  <si>
    <t>Sales drive the top line- and ultimately, your ability to generate profit. Reflecting on sales can help uncover gaps in strategy and/or accountability:</t>
  </si>
  <si>
    <t>Did you meet, exceed, or fall short of your sales expectations?</t>
  </si>
  <si>
    <t>Did you have a sales plan in place? Who was responsible for making sales happen, and how did they perform?</t>
  </si>
  <si>
    <t>What would need to change to increase sales for the upcoming year?</t>
  </si>
  <si>
    <t>Is Overhead eating your margin?</t>
  </si>
  <si>
    <t xml:space="preserve">Total operating expenses (facilities, marketing, admin wages, etc.) should feel appropriate to your business size and income level. It's normal for these expenses to grow with your business, but they should be proportionate and purposeful. </t>
  </si>
  <si>
    <t>Which categories seem high compared to your total income?</t>
  </si>
  <si>
    <t>Are you spending in areas that actually help your team operate better or drive profit?</t>
  </si>
  <si>
    <t>Are there recurring costs that no longer make sense?</t>
  </si>
  <si>
    <t>What did you do with your Profit?</t>
  </si>
  <si>
    <t>Your profit allocation represents where intentions meet reality. Did your profit go toward building long-term strength, or did short-term spending take over?</t>
  </si>
  <si>
    <t>Did you start the year with a plan for how profit would be allocated?</t>
  </si>
  <si>
    <t>How closely did you follow that plan as the year unfolded?</t>
  </si>
  <si>
    <t>Were your allocations driven by strategy, or just what felt urgent at the time?</t>
  </si>
  <si>
    <t>When it comes to Profit, is there too much left over, or not enough?</t>
  </si>
  <si>
    <t>If this number is positive, you haven't allocated all your profit. That leftover balance will increase your cash reserves, which isn't necessarily a bad thing, but it's worth asking:</t>
  </si>
  <si>
    <t xml:space="preserve">Are there areas in the business that would benefit from strategic investment? Such as increased marketing, admin support, uniforms, or systems. </t>
  </si>
  <si>
    <t xml:space="preserve">Are there priorities you know you'll need to fund soon? If so, it might be smarter to act early. </t>
  </si>
  <si>
    <t>Are you holding back for flexibility? To fund bonuses or adjust course later in the year?</t>
  </si>
  <si>
    <t xml:space="preserve">Do your allocations reflect your real priorities? </t>
  </si>
  <si>
    <t>Once you've entered your actual profit allocations, take a step back and review:</t>
  </si>
  <si>
    <t>Did you put money towards the areas most important to you and your business?</t>
  </si>
  <si>
    <t>Were any key priorities missed; such as reinvestment, training, or debt reduction?</t>
  </si>
  <si>
    <t>Does your use of profit match where you want the business to go?</t>
  </si>
  <si>
    <t>Is your profit use setting you up for success next year?</t>
  </si>
  <si>
    <t xml:space="preserve">Your prior year choices shape your momentum going forward. </t>
  </si>
  <si>
    <t>What worked, and what didn't work, about how you used profit last year?</t>
  </si>
  <si>
    <t>Were you reacting to pressure, or acting on a plan?</t>
  </si>
  <si>
    <t>What would you repeat, and what needs to shift for better results?</t>
  </si>
  <si>
    <t>Current Year Goals- Source Documents</t>
  </si>
  <si>
    <t>What to Review Before Completing this Sheet</t>
  </si>
  <si>
    <t>Prior Year Income Statement (P&amp;L)</t>
  </si>
  <si>
    <t>Use last year's actuals as a baseline for forecasting current year income and costs</t>
  </si>
  <si>
    <t>Overhead</t>
  </si>
  <si>
    <t>Balance Sheet &amp; Loan Schedules</t>
  </si>
  <si>
    <t>Helps identify required debt payments and any planned paydowns</t>
  </si>
  <si>
    <t>Payroll Reports, Wage Summary</t>
  </si>
  <si>
    <t>Supports forecasting for raises, staffing changes, or role restructuring</t>
  </si>
  <si>
    <t>Owner Equity or Draw Reports</t>
  </si>
  <si>
    <t>Helps set owner pay expectations and align draw plans with projected profit</t>
  </si>
  <si>
    <t>Job Costing or Field Reports</t>
  </si>
  <si>
    <t>Subcontractors</t>
  </si>
  <si>
    <t>Provides job-level insights to adjust field-related costs</t>
  </si>
  <si>
    <t>Disposal</t>
  </si>
  <si>
    <t>Equipment Logs or Maintenance Plans</t>
  </si>
  <si>
    <t>Identifies capital needs, aging equipment, or upcoming replacement plans</t>
  </si>
  <si>
    <t>Rent Contracts, Utility Invoices</t>
  </si>
  <si>
    <t xml:space="preserve">Facilities </t>
  </si>
  <si>
    <t>Helps confirm known changes in vendor rates or lease obligations</t>
  </si>
  <si>
    <t>Rent</t>
  </si>
  <si>
    <t>Office</t>
  </si>
  <si>
    <t>Marketing Plan, Sales Goals</t>
  </si>
  <si>
    <t>Supports adjustments for campaigns, rebranding, or seasonal spending</t>
  </si>
  <si>
    <t>Printed Materials</t>
  </si>
  <si>
    <t>Staff Feedback, Client Issues</t>
  </si>
  <si>
    <t>Training</t>
  </si>
  <si>
    <t>Informs needs for internal improvements or customer-facing upgrades</t>
  </si>
  <si>
    <t>Software</t>
  </si>
  <si>
    <t>Section</t>
  </si>
  <si>
    <t>Account / Category</t>
  </si>
  <si>
    <t>Guidance</t>
  </si>
  <si>
    <t>Planned?</t>
  </si>
  <si>
    <t>Strategy Notes</t>
  </si>
  <si>
    <t>Owner / Target Month</t>
  </si>
  <si>
    <t>Current Year Projection</t>
  </si>
  <si>
    <t>Retail Income</t>
  </si>
  <si>
    <t>Are you planning to grow your retail sales this year?</t>
  </si>
  <si>
    <t xml:space="preserve">If yes, </t>
  </si>
  <si>
    <t>Update the revenue forecast to reflect your sales goal</t>
  </si>
  <si>
    <t>Revisit pricing, promotions, or packaging</t>
  </si>
  <si>
    <t>Review inventory and staffing needs to support growth</t>
  </si>
  <si>
    <t xml:space="preserve">If no, </t>
  </si>
  <si>
    <t>Use prior year actuals as your base</t>
  </si>
  <si>
    <t>Monitor trends in case opportunities arise mid-year</t>
  </si>
  <si>
    <t>Service Income</t>
  </si>
  <si>
    <t>Will you increase service revenue through pricing, volume, or technician performance?</t>
  </si>
  <si>
    <t>Adjust forecast for price increases or added capacity</t>
  </si>
  <si>
    <t>Ensure your labor plan supports the extra volume</t>
  </si>
  <si>
    <t>Consider technician training or bonus structure</t>
  </si>
  <si>
    <t>Use conservative revenue estimate</t>
  </si>
  <si>
    <t>Focus goals on consistency and efficiency</t>
  </si>
  <si>
    <t>Membership Income</t>
  </si>
  <si>
    <t>Are you launching or expanding a membership program?</t>
  </si>
  <si>
    <t>Add a new line to your forecast for membership revenue</t>
  </si>
  <si>
    <t>Plan for costs: software, fulfillment, renewal comms</t>
  </si>
  <si>
    <t>Assign a team member to oversee rollout</t>
  </si>
  <si>
    <t>Skip forecasting this line</t>
  </si>
  <si>
    <t>Consider it as a future growth strategy mid-year</t>
  </si>
  <si>
    <t>Wholesale / Equipment Sales</t>
  </si>
  <si>
    <t>Will you be selling large-ticket or B2B equipment?</t>
  </si>
  <si>
    <t>Add forecasted revenue and adjust COGS timing</t>
  </si>
  <si>
    <t>Confirm deposits, margins, and payment holdbacks</t>
  </si>
  <si>
    <t>Review delivery timelines and sales tax rules</t>
  </si>
  <si>
    <t>Focus sales tracking on core services</t>
  </si>
  <si>
    <t>Discounts / Refunds</t>
  </si>
  <si>
    <t>Are you adjusting how discounts or write-offs are handled?</t>
  </si>
  <si>
    <t>Adjust margin expectations</t>
  </si>
  <si>
    <t xml:space="preserve">Build a buffer into your pricing strategy </t>
  </si>
  <si>
    <t>Align discount use with company policy</t>
  </si>
  <si>
    <t>Use prior year average discount/refund rates</t>
  </si>
  <si>
    <t>Monitor for changes in customer expectations</t>
  </si>
  <si>
    <t>Will you be using more subs or shifting work to W2 labor?</t>
  </si>
  <si>
    <t>If yes, (more subs)</t>
  </si>
  <si>
    <t>Increase subcontractor line in your forecast</t>
  </si>
  <si>
    <t>Verify licensing, insurance, and legal classification</t>
  </si>
  <si>
    <t>Consider updating contracts or onboarding process</t>
  </si>
  <si>
    <t>If yes, (shifting to W2)</t>
  </si>
  <si>
    <t>Move budget to Wages + Benefits</t>
  </si>
  <si>
    <t>Add to payroll forecast and staff onboarding plan</t>
  </si>
  <si>
    <t>Confirm compliance with labor laws</t>
  </si>
  <si>
    <t>Use last year's mix as a baseline</t>
  </si>
  <si>
    <t>Review current structure for cost-efficiency</t>
  </si>
  <si>
    <t>Direct Software</t>
  </si>
  <si>
    <t>Are there any job-specific tools or software you'll need this year?</t>
  </si>
  <si>
    <t>List expected software by team or job type</t>
  </si>
  <si>
    <t>Add to Direct COGS section in your Current Year forecast</t>
  </si>
  <si>
    <t>Confirm monthly vs annual payment timing, and if there are any discount opportunities by paying annual</t>
  </si>
  <si>
    <t>Verify existing licenses and renewal dates</t>
  </si>
  <si>
    <t>Remove unused or duplicate tools</t>
  </si>
  <si>
    <t>Confirm user access or job costing setup</t>
  </si>
  <si>
    <t>Will your rental needs increase, decrease, or stay the same this year?</t>
  </si>
  <si>
    <t>After completing this sheet, add or adjust Current Year forecast based on project volume</t>
  </si>
  <si>
    <t>Compare rental vs purchase breakeven</t>
  </si>
  <si>
    <t>Review vendor contracts for terms and flexibility</t>
  </si>
  <si>
    <t>Carry over last year's average cost</t>
  </si>
  <si>
    <t>Verify upcoming contract renewal or termination</t>
  </si>
  <si>
    <t>Confirm tool availability for planned jobs</t>
  </si>
  <si>
    <t>Do you expect a change in material usage or pricing?</t>
  </si>
  <si>
    <t>Adjust your COGS Current Year forecast accordingly</t>
  </si>
  <si>
    <t>Review vendor pricing and look for bulk discounts</t>
  </si>
  <si>
    <t>Plan for potential timing changes in cash outflows</t>
  </si>
  <si>
    <t>Copy last year's monthly average into Current Year forecast</t>
  </si>
  <si>
    <t>Watch for seasonal spikes or new supplier needs</t>
  </si>
  <si>
    <t>Are there additional field supplies you'll be restocking or adding?</t>
  </si>
  <si>
    <t>Estimate average use by crew or department</t>
  </si>
  <si>
    <t>Add to Current Year Forecast with buffer</t>
  </si>
  <si>
    <t>Review inventory levels and reorder alerts</t>
  </si>
  <si>
    <t>Keep forecast flat with prior year actuals</t>
  </si>
  <si>
    <t>Spot-check usage for overordering</t>
  </si>
  <si>
    <t>Confirm team still uses current items</t>
  </si>
  <si>
    <t>Will project waste or hauling needs increase this year?</t>
  </si>
  <si>
    <t>Add new disposal vendors or dumpsters to plan</t>
  </si>
  <si>
    <t>Forecast cost by job type or volume</t>
  </si>
  <si>
    <t>Check for local fee increases or fuel surcharges</t>
  </si>
  <si>
    <t>Reuse previous year's average</t>
  </si>
  <si>
    <t>Lock in recurring service pricing if applicable</t>
  </si>
  <si>
    <t>Monitor for job-specific spikes</t>
  </si>
  <si>
    <t>Do you expect fuel usage to change with your current routes or crew size?</t>
  </si>
  <si>
    <t>Estimate gallons or mileage per truck/team</t>
  </si>
  <si>
    <t>Use fuel card reports to set monthly averages</t>
  </si>
  <si>
    <t>Track impact of job clustering or dispatch efficiency</t>
  </si>
  <si>
    <t>Carry forward average monthly fuel spend</t>
  </si>
  <si>
    <t>Watch for fuel price volatility or tax implications</t>
  </si>
  <si>
    <t>Validate tracking systems are in place</t>
  </si>
  <si>
    <t>Direct Labor (COGS)</t>
  </si>
  <si>
    <t>Are you planning any changes to direct labor this year- new hires, changes in crew structure, or raises?</t>
  </si>
  <si>
    <t>Add wages by role to the Current Year forecast</t>
  </si>
  <si>
    <t>Include payroll taxes, benefits, and onboarding costs</t>
  </si>
  <si>
    <t>Clarify start dates, work schedules, and coverage per job type</t>
  </si>
  <si>
    <t>Check crew productivity targets and job cost alignment</t>
  </si>
  <si>
    <t>Carry forward last year's average payroll by role</t>
  </si>
  <si>
    <t>Confirm team structure, hours, and capacity remain stable</t>
  </si>
  <si>
    <t>Watch for burnout risks or overtime creep</t>
  </si>
  <si>
    <t>Double-check seasonal labor needs are still accounted for</t>
  </si>
  <si>
    <t>Total Expenses- Facilities</t>
  </si>
  <si>
    <t>Auto Expense</t>
  </si>
  <si>
    <t>Do you expect any changes in fuel, maintenance, or mileage usage this year?</t>
  </si>
  <si>
    <t>Adjust Current Year forecast for monthly average fuel price trends or mileage</t>
  </si>
  <si>
    <t>Include service and maintenance cost estimates</t>
  </si>
  <si>
    <t>Add new vehicle leases or reimbursement policies</t>
  </si>
  <si>
    <t>Use last year's monthly average as your baseline</t>
  </si>
  <si>
    <t>Confirm vehicle policy and ownership remains unchanged</t>
  </si>
  <si>
    <t>Will your janitorial or cleaning needs change this year?</t>
  </si>
  <si>
    <t>Update budget for vendor quotes or supply needs</t>
  </si>
  <si>
    <t>Consider changes tied to office space size or staffing</t>
  </si>
  <si>
    <t>Keep same figure from last year</t>
  </si>
  <si>
    <t xml:space="preserve">Check for auto-renewals or contract expiration </t>
  </si>
  <si>
    <t>Rent &amp; Lease</t>
  </si>
  <si>
    <t>Will your rent or lease agreements change in the upcoming year?</t>
  </si>
  <si>
    <t>Adjust monthly rent or lease payments in the forecast</t>
  </si>
  <si>
    <t>Add moving costs, deposits, or overlap periods</t>
  </si>
  <si>
    <t>Include property insurance or utilities if bundled</t>
  </si>
  <si>
    <t>Use contracted rent amount in your Current Year forecast</t>
  </si>
  <si>
    <t>Set reminder for lease renewal deadlines</t>
  </si>
  <si>
    <t>Are you expecting repairs or upgrades to your facility or equipment?</t>
  </si>
  <si>
    <t>Plan out expected costs by quarter or month</t>
  </si>
  <si>
    <t>Separate one-time vs recurring upkeep</t>
  </si>
  <si>
    <t>Consider vendor estimates for larger projects</t>
  </si>
  <si>
    <t>Maintain prior year average or reserve for surprises</t>
  </si>
  <si>
    <t>Review past expenses for any seasonal patterns</t>
  </si>
  <si>
    <t xml:space="preserve">Security </t>
  </si>
  <si>
    <t>Will you change your security systems or services this year?</t>
  </si>
  <si>
    <t>Add costs for monitoring, upgrades, or new vendors</t>
  </si>
  <si>
    <t>Schedule installation or access transitions</t>
  </si>
  <si>
    <t>Confirm service fee is still active for the current year</t>
  </si>
  <si>
    <t>Maintain same line item from last year</t>
  </si>
  <si>
    <t>Will your phone or internet setup change this year?</t>
  </si>
  <si>
    <t>Update for new vendors, plans, or increase usage</t>
  </si>
  <si>
    <t>Include costs for remote/hybrid staff if applicable</t>
  </si>
  <si>
    <t>Set reminders for contract renewals or equipment upgrades</t>
  </si>
  <si>
    <t>Keep same cost from last year</t>
  </si>
  <si>
    <t>Verify no rate increases or overages</t>
  </si>
  <si>
    <t>Will your utility usage or provider rates shift significantly?</t>
  </si>
  <si>
    <t>Adjust for seasonality, rate hikes, or facility changes</t>
  </si>
  <si>
    <t>Add forecast buffers during peak months</t>
  </si>
  <si>
    <t>Copy prior year average</t>
  </si>
  <si>
    <t>Monitor invoices for unexpected usage</t>
  </si>
  <si>
    <t>Total Expenses - Marketing</t>
  </si>
  <si>
    <t>Are you increasing or changing your advertising strategy this year?</t>
  </si>
  <si>
    <t>Add updated advertising total to Current Year forecast based on planned channels (digital, print, etc.)</t>
  </si>
  <si>
    <t>Coordinate spend with hiring and capacity planning</t>
  </si>
  <si>
    <t>Track ROI by campaign or platform</t>
  </si>
  <si>
    <t>Carry forward last year's total ad spend</t>
  </si>
  <si>
    <t>Review effectiveness of current ad channels before finalizing</t>
  </si>
  <si>
    <t>Will you be giving client, referral, or team gifts this year?</t>
  </si>
  <si>
    <t>Budget for planned gifting occasions (holidays, milestones, referrals)</t>
  </si>
  <si>
    <t>Check if gifts qualify as deductible expenses</t>
  </si>
  <si>
    <t>Remove from forecast</t>
  </si>
  <si>
    <t>Consider low-cost recognition alternatives if morale is a goal</t>
  </si>
  <si>
    <t>Will you need new signs, brochures, or printed promos?</t>
  </si>
  <si>
    <t>Add estimated design and printing costs</t>
  </si>
  <si>
    <t xml:space="preserve">Coordinate with events or campaigns </t>
  </si>
  <si>
    <t>Leave out of forecast unless reorders are anticipated</t>
  </si>
  <si>
    <t>Are you outfitting new hires or updating company uniforms?</t>
  </si>
  <si>
    <t>Estimate total cost by role or department</t>
  </si>
  <si>
    <t>Coordinate with hiring timeline</t>
  </si>
  <si>
    <t>No action needed unless stock is low or uniforms need replacement</t>
  </si>
  <si>
    <t>Total Expenses- Salaries &amp; Wages</t>
  </si>
  <si>
    <t>Will your admin team structure or pay change this year?</t>
  </si>
  <si>
    <t>Add updated wages for new or adjusted roles</t>
  </si>
  <si>
    <t>Consider raises, reassignments, or additional support staff</t>
  </si>
  <si>
    <t>Review time allocation across departments</t>
  </si>
  <si>
    <t>Reuse prior year's total for admin wages</t>
  </si>
  <si>
    <t>Confirm staffing levels are still appropriate for current ops</t>
  </si>
  <si>
    <t>Are commissions changing in structure or frequency?</t>
  </si>
  <si>
    <t>Forecast commission totals based on updated compensation plans</t>
  </si>
  <si>
    <t>Tie commission estimates to revenue or closing goals</t>
  </si>
  <si>
    <t>Revisit payout timing (monthly, quarterly, etc.)</t>
  </si>
  <si>
    <t>Carry forward prior year commission totals</t>
  </si>
  <si>
    <t>Confirm commission rules and tracking are still working</t>
  </si>
  <si>
    <t>Will officer compensation change this year?</t>
  </si>
  <si>
    <t>Adjust forecast for planned salary or role changes</t>
  </si>
  <si>
    <t>Confirm alignment with S-Corp reasonable compensation standards (if applicable)</t>
  </si>
  <si>
    <t>Coordinate with tax advisor if adjusting W-2 vs draws</t>
  </si>
  <si>
    <t>Leave officer wages consistent with prior year unless advised otherwise</t>
  </si>
  <si>
    <t>Are you growing or restructuring your sales team?</t>
  </si>
  <si>
    <t>Add wages for new hires or restructured roles</t>
  </si>
  <si>
    <t>Budget for performance pay if separate from commissions</t>
  </si>
  <si>
    <t>Align compensation with sales goals and seasonality</t>
  </si>
  <si>
    <t>Use last year's total sales wages</t>
  </si>
  <si>
    <t>Confirm team roles and compensation are still in line with strategy</t>
  </si>
  <si>
    <t>Total Expenses - Payroll Taxes &amp; Benefits</t>
  </si>
  <si>
    <t>Will there be any changes to your health insurance plan or enrollments?</t>
  </si>
  <si>
    <t>Update forecast based on new premiums and participants</t>
  </si>
  <si>
    <t>Include any expected employer contributions</t>
  </si>
  <si>
    <t>Account for mid-year plan changes if known</t>
  </si>
  <si>
    <t>Use total premiums paid last year</t>
  </si>
  <si>
    <t>Confirm no upcoming rate changes or renewals</t>
  </si>
  <si>
    <t>Will your payroll tax burden shift based on hiring or wage changes?</t>
  </si>
  <si>
    <t>Recalculate based on total expected W-2 wages (FICA, FUTA, SUTA, etc)</t>
  </si>
  <si>
    <t>Adjust for new employees, raises, or bonuses</t>
  </si>
  <si>
    <t>Consult with your accounting team or payroll provider for an annual estimate</t>
  </si>
  <si>
    <t>Use last year's total payroll tax paid</t>
  </si>
  <si>
    <t>Double check for seasonal hiring that might affect it</t>
  </si>
  <si>
    <t>Will you be contributing to employee or owner retirement plans?</t>
  </si>
  <si>
    <t>Forecast employer match or contributions to 401(k), SEP, etc.</t>
  </si>
  <si>
    <t>Confirm contribution limits and deadlines</t>
  </si>
  <si>
    <t>Separate owner vs team plan costs if helpful</t>
  </si>
  <si>
    <t>Leave blank unless plan is required or auto-renewing</t>
  </si>
  <si>
    <t>Confirm with owners if they want to explore this option at a later time</t>
  </si>
  <si>
    <t>Shareholder Medical (S-Corp)</t>
  </si>
  <si>
    <t>Are you reimbursing S-Corp health costs through W-2?</t>
  </si>
  <si>
    <t>Include this amount in both Officer Wages &amp; Benefits</t>
  </si>
  <si>
    <t>Ensure this is set up properly in payroll</t>
  </si>
  <si>
    <t>Talk to tax advisor if unsure how this should be handled</t>
  </si>
  <si>
    <t>Leave blank or add a reminder to confirm with your accounting team</t>
  </si>
  <si>
    <t>Total Expenses - Other Operating Expenses</t>
  </si>
  <si>
    <t>Accounting</t>
  </si>
  <si>
    <t>Are you planning to change accountants or add advisory services this year?</t>
  </si>
  <si>
    <t>Update forecast for expected costs (tax prep, advisory, consulting)</t>
  </si>
  <si>
    <t>Include one-time setup or project fees if switching firms</t>
  </si>
  <si>
    <t>Use last year's total fees</t>
  </si>
  <si>
    <t>Do you expect any changes in your banking or transaction volume?</t>
  </si>
  <si>
    <t>Add buffer for wire fees, ACH setups, or new accounts</t>
  </si>
  <si>
    <t>Use prior year total</t>
  </si>
  <si>
    <t>Credit Card / Merchant Fees</t>
  </si>
  <si>
    <t>Are you changing how customers pay (volume, provider, method)?</t>
  </si>
  <si>
    <t>Estimate % based on projected credit card revenue</t>
  </si>
  <si>
    <t>Factor in potential rate changes or processor fees</t>
  </si>
  <si>
    <t>Use last year's fee total based on revenue mix</t>
  </si>
  <si>
    <t>Are you adding or removing any memberships or subscriptions?</t>
  </si>
  <si>
    <t>Include annual fees for industry groups, publications, tools</t>
  </si>
  <si>
    <t>Remove any unused or duplicated amounts</t>
  </si>
  <si>
    <t>Copy last year's total and set review reminder midyear</t>
  </si>
  <si>
    <t>Insurance (General Liability, Auto, etc.)</t>
  </si>
  <si>
    <t>Will your insurance needs change this year?</t>
  </si>
  <si>
    <t>Get quotes for new policy needs (vehicles, property, liability)</t>
  </si>
  <si>
    <t>Add new premiums into forecast</t>
  </si>
  <si>
    <t>Budget for potential mid-year policy adjustments</t>
  </si>
  <si>
    <t>Use last year's premium amount</t>
  </si>
  <si>
    <t>Add a 3-5% cushion for rate increases at renewal</t>
  </si>
  <si>
    <t>Are there known legal matters or contracts needing review?</t>
  </si>
  <si>
    <t>Estimate for retainer, contracts, or employment/legal counsel</t>
  </si>
  <si>
    <t>Use zero or small buffer for one-off questions</t>
  </si>
  <si>
    <t>Licenses &amp; Business Permits</t>
  </si>
  <si>
    <t>Are there any new licenses or renewals this year?</t>
  </si>
  <si>
    <t>Add based on state/local renewal calendars</t>
  </si>
  <si>
    <t>Include costs for new entities, states, or trades</t>
  </si>
  <si>
    <t>Use last year's costs or leave blank</t>
  </si>
  <si>
    <t>Are you expecting changes in office supply or admin spend?</t>
  </si>
  <si>
    <t>Budget for equipment, printing, or admin needs</t>
  </si>
  <si>
    <t>Consider remote team stipends or software overlap</t>
  </si>
  <si>
    <t>Are you adding, upgrading, or removing software tools?</t>
  </si>
  <si>
    <t>List new tools and forecast annual cost</t>
  </si>
  <si>
    <t>Remove tools that will be canceled</t>
  </si>
  <si>
    <t>Include training or onboarding costs</t>
  </si>
  <si>
    <t>Copy previous software spend</t>
  </si>
  <si>
    <t>Add 5-10% to account for inflation or renewals</t>
  </si>
  <si>
    <t>Taxes - B&amp;O or Local Business Tax</t>
  </si>
  <si>
    <t>Are you projecting growth that may increase B&amp;O or local tax?</t>
  </si>
  <si>
    <t>Estimate based on gross receipts or tier thresholds</t>
  </si>
  <si>
    <t>Check city/state filing deadlines and mark them in your calendar</t>
  </si>
  <si>
    <t>Use same amount as last year</t>
  </si>
  <si>
    <t>Confirm no rate changes</t>
  </si>
  <si>
    <t>Property Tax</t>
  </si>
  <si>
    <t>Will you owe property tax on vehicles, equipment, or office space?</t>
  </si>
  <si>
    <t>Add based on assessed values and local rates</t>
  </si>
  <si>
    <t>Are you investing in team development this year?</t>
  </si>
  <si>
    <t>Add cost for certifications, classes, or travel</t>
  </si>
  <si>
    <t>Tie to new services or role requirements</t>
  </si>
  <si>
    <t>Will anyone be traveling for work, conferences, or client visits?</t>
  </si>
  <si>
    <t>Include estimates for flights, hotels, meals, and mileage</t>
  </si>
  <si>
    <t>Leave blank or set $500-$1,000 placeholder if unsure</t>
  </si>
  <si>
    <t>Are you earning interest from a savings account or reserve fund?</t>
  </si>
  <si>
    <t>Add estimated annual interest (based on current rates)</t>
  </si>
  <si>
    <t>Tie to any cash reserve planning in your goals</t>
  </si>
  <si>
    <t>Leave blank or set $0- this is not material for most businesses</t>
  </si>
  <si>
    <t>Are you planning to sell any business equipment or vehicles?</t>
  </si>
  <si>
    <t>Estimate proceeds minus book value</t>
  </si>
  <si>
    <t>Coordinate with your accountant on timing and recognition</t>
  </si>
  <si>
    <t>Leave blank</t>
  </si>
  <si>
    <t>Are you paying interest on loans, credit lines, or equipment financing?</t>
  </si>
  <si>
    <t>Confirm loan schedules and interest amounts</t>
  </si>
  <si>
    <t>Combine interest and principal together in your forecast</t>
  </si>
  <si>
    <t>Are you disposing of any assets at a loss this year?</t>
  </si>
  <si>
    <t>Estimate the net loss if known</t>
  </si>
  <si>
    <t>Flag for tax prep- this is not operational but affects net income</t>
  </si>
  <si>
    <t>Current Year Profit Allocation Forecast</t>
  </si>
  <si>
    <t>Profit Allocation Forecast</t>
  </si>
  <si>
    <t>Are you planning to build up a reserve this year?</t>
  </si>
  <si>
    <t>Set a target reserve amount (1-3 months of expenses for example)</t>
  </si>
  <si>
    <t>Create an auto-transfer plan monthly or quarterly</t>
  </si>
  <si>
    <t>Track progress in a separate bank account</t>
  </si>
  <si>
    <t>Consider whether your current reserves are sufficient</t>
  </si>
  <si>
    <t>Document rationale (cash is being directed elsewhere, for example)</t>
  </si>
  <si>
    <t>Will you invest in inventory or materials beyond normal operations?</t>
  </si>
  <si>
    <t>Forecast the upfront cost and timing</t>
  </si>
  <si>
    <t>Evaluate impact on cash flow and storage space</t>
  </si>
  <si>
    <t>Confirm alignment with sales or seasonality goals</t>
  </si>
  <si>
    <t>Use only operational COGS forecasts - skip this extra allocation item</t>
  </si>
  <si>
    <t>Do you plan to purchase any major equipment, vehicles, or tools?</t>
  </si>
  <si>
    <t>Estimate total cost and purchase month</t>
  </si>
  <si>
    <t>Determine if you'll pay in full or finance</t>
  </si>
  <si>
    <t>Consider setup, training, or downtime</t>
  </si>
  <si>
    <t>Leave blank - revisit next year or as needs arise</t>
  </si>
  <si>
    <t>Are you making any improvements to a shop, warehouse, or office?</t>
  </si>
  <si>
    <t>Add costs for materials, labor, and permits</t>
  </si>
  <si>
    <t>Plan for potential business disruption</t>
  </si>
  <si>
    <t>Align with expansion, safety, or brand upgrades</t>
  </si>
  <si>
    <t>Skip this line unless landlord-initiated or unexpected occurs</t>
  </si>
  <si>
    <t>Are you allocating profit to pay down debt faster than required?</t>
  </si>
  <si>
    <t>List extra principal paydowns separate from operating minimums</t>
  </si>
  <si>
    <t>Prioritize based on interest rate or loan type</t>
  </si>
  <si>
    <t>Confirm with accountant if early payoff saves money</t>
  </si>
  <si>
    <t>Keep only scheduled payments in the forecast</t>
  </si>
  <si>
    <t>Are you planning to take distributions from the business this year?</t>
  </si>
  <si>
    <t>Estimate total draw based on profit, taxes, or owner goals</t>
  </si>
  <si>
    <t>Space out across quarters to smooth cash flow</t>
  </si>
  <si>
    <t>Confirm legal/eligibility requirements based on entity type</t>
  </si>
  <si>
    <t>Leave blank - note if reinvesting in business instead</t>
  </si>
  <si>
    <t>Current Year - Allocation Scenarios</t>
  </si>
  <si>
    <t>Base</t>
  </si>
  <si>
    <t xml:space="preserve">Optimistic </t>
  </si>
  <si>
    <t xml:space="preserve">Conservative </t>
  </si>
  <si>
    <t>Amount (Base $)</t>
  </si>
  <si>
    <t>% of Income (Base)</t>
  </si>
  <si>
    <t>Optimistic Growth %</t>
  </si>
  <si>
    <t>Amount (Optimistic $)</t>
  </si>
  <si>
    <t>% of Income (Optimistic)</t>
  </si>
  <si>
    <t>Conservative Decline %</t>
  </si>
  <si>
    <t>Amount (Conservative $)</t>
  </si>
  <si>
    <t>% of Income (Conservative)</t>
  </si>
  <si>
    <t>% of Profit (Optimistic)</t>
  </si>
  <si>
    <t>% of Profit (Conservative)</t>
  </si>
  <si>
    <t>Current Year Reflection</t>
  </si>
  <si>
    <t>Are your revenue plans clear and realistic?</t>
  </si>
  <si>
    <t>Revenue is the starting point for every financial goal. Without it, there's nothing to allocate. Let's reflect on your current year sales goals intentionally:</t>
  </si>
  <si>
    <t>Are your revenue projections grounded in past data, trends, or assumptions you can explain?</t>
  </si>
  <si>
    <t>Do your goals feel realistic based on your current team, pricing, and capacity?</t>
  </si>
  <si>
    <t>Is each line of revenue supported by a clear plan for how that income will be generated? Are there any sales categories that feel overly aggressive, or too conservative?</t>
  </si>
  <si>
    <t>Are your expenses aligned with your strategy?</t>
  </si>
  <si>
    <t xml:space="preserve">You've mapped out what your goals are, now let's ask whether that plan supports the right outcomes. </t>
  </si>
  <si>
    <t>Do your expense projections feel purpose-driven, or are some just carried over by default?</t>
  </si>
  <si>
    <t>Are you investing in areas that actually support growth, retention, or smoother operations?</t>
  </si>
  <si>
    <t>Did you build in enough buffer for seasonal costs, price increases, or one-time projects? Are there any line items that could be trimmed, postponed, or reevaluated?</t>
  </si>
  <si>
    <t>Will your profit goals support your bigger priorities?</t>
  </si>
  <si>
    <t xml:space="preserve">Once revenue and expenses are set, your profit is what's left to put towards what matters most. </t>
  </si>
  <si>
    <t>Does your projected profit leave room for the allocations you want to make this year?</t>
  </si>
  <si>
    <t>Are you satisfied with your current margin, or are changes needed to improve it?</t>
  </si>
  <si>
    <t>Did you plan for taxes, unexpected costs, or other uses that might not show up in monthly operations?</t>
  </si>
  <si>
    <t>Do your profit allocations match your vision?</t>
  </si>
  <si>
    <t>This is where your numbers become strategy. Look at how you plan to use your profit and ask the following:</t>
  </si>
  <si>
    <t>Are your profit allocations (reserves, debt, draws, investments) in line with your actual priorities?</t>
  </si>
  <si>
    <t>Are you under-allocating in any areas that matter, like long-term stability or reinvestment?</t>
  </si>
  <si>
    <t>Are you overcommitted in ways that might put cash flow at risk?</t>
  </si>
  <si>
    <t xml:space="preserve">Where do you still feel unclear, rushed, or reactive? </t>
  </si>
  <si>
    <t>Your plan doesn't need to be perfect, but it should be intentional.</t>
  </si>
  <si>
    <t>Which parts of your plan feel solid? Which feel rushed or uncertain?</t>
  </si>
  <si>
    <t>Are there areas where you need more input, accountability, or backup planning?</t>
  </si>
  <si>
    <t>What can you clarify now to reduce stress later in the year?</t>
  </si>
  <si>
    <t>Are you balancing short-term needs with long-term strength?</t>
  </si>
  <si>
    <t xml:space="preserve">Profit gives you choices. A strong plan should support both immediate momentum and future stability. </t>
  </si>
  <si>
    <t>Are you setting aside enough for reserves, debt reduction, or reinvestment?</t>
  </si>
  <si>
    <t>Are there short-term withdrawals (like draws or asset purchases) that could be deferred?</t>
  </si>
  <si>
    <t>Are you confident this plan won't leave you short later in the year?</t>
  </si>
  <si>
    <t>Do your allocations fit your expected cash flow?</t>
  </si>
  <si>
    <t xml:space="preserve">Even a smart profit plan can fall apart if the cash timing doesn't work. </t>
  </si>
  <si>
    <t>Will your forecasted cash flow support these allocations as scheduled?</t>
  </si>
  <si>
    <t>Have you spaced out draws, purchases, and transfers to match cash availability?</t>
  </si>
  <si>
    <t>Do you know what month(s) might feel tight? Have you adjusted for that?</t>
  </si>
  <si>
    <t>Have you planned for change, or are you just hoping for the best?</t>
  </si>
  <si>
    <t xml:space="preserve">A strong allocation plan builds in room to adapt. </t>
  </si>
  <si>
    <t>If actual profit falls short, do you know which allocations to reduce or postpone first?</t>
  </si>
  <si>
    <t>If profit exceeds your forecast, have you decided how you'll use the surplus?</t>
  </si>
  <si>
    <t>Are you satisfied with how you're planning to use your profit?</t>
  </si>
  <si>
    <t>Do your allocations reflect the values and priorities you want your business to stand for?</t>
  </si>
  <si>
    <t>Are you excited and confident about the direction this plan sets for the year?</t>
  </si>
  <si>
    <t>What would make you feel even better about this plan? More clarity, more structure, or more alignment?</t>
  </si>
  <si>
    <t>Looking across all three scenarios:</t>
  </si>
  <si>
    <t>Do your optimistic and conservative models still feel realistic?</t>
  </si>
  <si>
    <t>Is your base plan too aggressive—or too cautious?</t>
  </si>
  <si>
    <t>What conversations or decisions do you want to have with your team or advisor before finalizing?</t>
  </si>
  <si>
    <t>Category</t>
  </si>
  <si>
    <t>% of Net Profit</t>
  </si>
  <si>
    <t>Base %</t>
  </si>
  <si>
    <t>Optimistic %</t>
  </si>
  <si>
    <t>Conservative %</t>
  </si>
  <si>
    <t>Scenario</t>
  </si>
  <si>
    <t>Net Profit ($)</t>
  </si>
  <si>
    <t>Optimistic</t>
  </si>
  <si>
    <t>Conservative</t>
  </si>
  <si>
    <t>*Your Company Name*</t>
  </si>
  <si>
    <t xml:space="preserve">Current Year Allocation Scenarios </t>
  </si>
  <si>
    <t>Base $</t>
  </si>
  <si>
    <t>Optimistic $</t>
  </si>
  <si>
    <t>Conservative $</t>
  </si>
  <si>
    <t>Conservative Growth %</t>
  </si>
  <si>
    <t>Vehicle Purchase / Replacement</t>
  </si>
  <si>
    <t>Total Allocated</t>
  </si>
  <si>
    <t>Expected Net Profit</t>
  </si>
  <si>
    <t>Owner Benefit &amp; Reserves</t>
  </si>
  <si>
    <t>Do you have a set plan for owner distributions this year?</t>
  </si>
  <si>
    <t>Will you pay yourself a set monthly amount, or draw based on profit as it comes in?</t>
  </si>
  <si>
    <t>Are you accounting for tax savings or personal financial goals in that number?</t>
  </si>
  <si>
    <t>Are you planning to set aside profit before spending it?</t>
  </si>
  <si>
    <t>Will you use a separate account to build a profit or reserves buffer?</t>
  </si>
  <si>
    <t>What amount or percentage do you want to transfer - and how often?</t>
  </si>
  <si>
    <t>Do you have a target amount for your emergency fund?</t>
  </si>
  <si>
    <t>How many months of expenses or payroll are you aiming to cover?</t>
  </si>
  <si>
    <t>Is this contribution built into your monthly cash flow?</t>
  </si>
  <si>
    <t>Are retirement contributions part of your plan this year?</t>
  </si>
  <si>
    <t>Will this be a recurring monthly deposit or an end-of-year decision?</t>
  </si>
  <si>
    <t>How will you prioritize this compared to other financial goals?</t>
  </si>
  <si>
    <t>Are there any large purchases planned for the year?</t>
  </si>
  <si>
    <t>Have you estimated the cost, and decided when and how it will be funded (cash flow, financing, reserves)?</t>
  </si>
  <si>
    <t>Are you budgeting for infrastructure or upgrades that will improve efficiency?</t>
  </si>
  <si>
    <t>Will these investments solve current bottlenecks or prepare you for growth?</t>
  </si>
  <si>
    <t>WIll you be adding to your team this year?</t>
  </si>
  <si>
    <t>Do you plan to hire any new technicians, office staff, or subcontractors?</t>
  </si>
  <si>
    <t>Do you know when those hires need to happen - and what they'll likely cost?</t>
  </si>
  <si>
    <t>Are you investing in your current team's growth?</t>
  </si>
  <si>
    <t>Will you offer training, certifications, or wage increases?</t>
  </si>
  <si>
    <t>Are bonuses or profit sharing part of your retention strategy?</t>
  </si>
  <si>
    <t>Strategic Growth &amp; Expansion</t>
  </si>
  <si>
    <t>Where do you want to grow or improve this year?</t>
  </si>
  <si>
    <t>Are you planning to expand your territory, adjust pricing, or increase your lead volume?</t>
  </si>
  <si>
    <t>Will you need to invest in marketing or sales systems to support that?</t>
  </si>
  <si>
    <t>Do you need to revisit your pricing or sale process?</t>
  </si>
  <si>
    <t>Are your prices aligned with today's material and labor costs?</t>
  </si>
  <si>
    <t>Are sales being closed at the right margin, with the right strategy?</t>
  </si>
  <si>
    <t>Is there one internal system that needs to be strengthened?</t>
  </si>
  <si>
    <t>What operational changes would reduce stress or mistakes this year?</t>
  </si>
  <si>
    <t>Are you planning to reduce or restructure any debt?</t>
  </si>
  <si>
    <t>Will you make extra payments this year, refinance, or just maintain the current schedule?</t>
  </si>
  <si>
    <t>How does that fit into your broader financial goals?</t>
  </si>
  <si>
    <t>Atlas Accounting Academy</t>
  </si>
  <si>
    <t>Goldilocks Heating &amp; Cooling Company</t>
  </si>
  <si>
    <t>Chart Data</t>
  </si>
  <si>
    <t>Metric</t>
  </si>
  <si>
    <t>2024 Actual</t>
  </si>
  <si>
    <t>2025 Forecast</t>
  </si>
  <si>
    <t>Change ($)</t>
  </si>
  <si>
    <t>Change (%)</t>
  </si>
  <si>
    <t>Total Income</t>
  </si>
  <si>
    <t>COGS</t>
  </si>
  <si>
    <t xml:space="preserve">Operating Expenses </t>
  </si>
  <si>
    <t>Additional Cash in Bank</t>
  </si>
  <si>
    <t>Reitrement Contributions</t>
  </si>
  <si>
    <t>Emergency Fund</t>
  </si>
  <si>
    <t>Tax Provision</t>
  </si>
  <si>
    <t>Profit Sharing / Bonuses</t>
  </si>
  <si>
    <t>Business Reinvestment</t>
  </si>
  <si>
    <t>Other Allocations</t>
  </si>
  <si>
    <t xml:space="preserve">Total Allocated </t>
  </si>
  <si>
    <t>#REF!</t>
  </si>
  <si>
    <r>
      <rPr>
        <b/>
        <sz val="14"/>
        <color theme="1"/>
        <rFont val="Arial"/>
        <family val="2"/>
      </rPr>
      <t>Fixed Expenses</t>
    </r>
    <r>
      <rPr>
        <sz val="14"/>
        <color theme="1"/>
        <rFont val="Arial"/>
        <family val="2"/>
      </rPr>
      <t xml:space="preserve"> (like Rent, Insurance, Software, etc.) tend to stay consistent month to month and aren't directly affected by business volume. Similar to the variable expenses, enter the full-year total amount for each fixed expense based on what was actually spent. </t>
    </r>
  </si>
  <si>
    <t>Taxes - B&amp;O: This is typically a gross receipts tax, so it scales with income.</t>
  </si>
  <si>
    <t>*Your Company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</si>
</sst>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164" formatCode="_(&quot;$&quot;* #,##0_);_(&quot;$&quot;* \(#,##0\);_(&quot;$&quot;* &quot;-&quot;??_);_(@_)"/>
    <numFmt numFmtId="165" formatCode="_([$$-409]* #,##0_);_([$$-409]* \(#,##0\);_([$$-409]* &quot;-&quot;??_);_(@_)"/>
    <numFmt numFmtId="166" formatCode="0.0%"/>
    <numFmt numFmtId="167" formatCode="&quot;$&quot;#,##0"/>
    <numFmt numFmtId="168" formatCode="&quot;$&quot;#,##0.00"/>
    <numFmt numFmtId="169" formatCode="_([$$-409]* #,##0.00_);_([$$-409]* \(#,##0.00\);_([$$-409]* &quot;-&quot;??_);_(@_)"/>
  </numFmts>
  <fonts count="33" x14ac:knownFonts="1">
    <font>
      <sz val="10"/>
      <color rgb="FF000000"/>
      <name val="Arial"/>
      <scheme val="minor"/>
    </font>
    <font>
      <sz val="14"/>
      <color theme="1"/>
      <name val="Arial"/>
      <family val="2"/>
    </font>
    <font>
      <sz val="12"/>
      <color theme="1"/>
      <name val="Arial"/>
      <family val="2"/>
    </font>
    <font>
      <b/>
      <sz val="14"/>
      <color rgb="FFFFFFFF"/>
      <name val="Arial"/>
      <family val="2"/>
    </font>
    <font>
      <b/>
      <sz val="16"/>
      <color rgb="FFFFFFFF"/>
      <name val="Arial"/>
      <family val="2"/>
    </font>
    <font>
      <sz val="10"/>
      <name val="Arial"/>
      <family val="2"/>
    </font>
    <font>
      <b/>
      <sz val="16"/>
      <color theme="1"/>
      <name val="Arial"/>
      <family val="2"/>
    </font>
    <font>
      <b/>
      <sz val="14"/>
      <color theme="1"/>
      <name val="Arial"/>
      <family val="2"/>
    </font>
    <font>
      <sz val="10"/>
      <color theme="1"/>
      <name val="Arial"/>
      <family val="2"/>
    </font>
    <font>
      <i/>
      <sz val="14"/>
      <color theme="1"/>
      <name val="Arial"/>
      <family val="2"/>
    </font>
    <font>
      <sz val="11"/>
      <color theme="1"/>
      <name val="Arial"/>
      <family val="2"/>
    </font>
    <font>
      <b/>
      <sz val="12"/>
      <color theme="1"/>
      <name val="Arial"/>
      <family val="2"/>
    </font>
    <font>
      <b/>
      <sz val="13"/>
      <color theme="1"/>
      <name val="Arial"/>
      <family val="2"/>
    </font>
    <font>
      <sz val="13"/>
      <color theme="1"/>
      <name val="Arial"/>
      <family val="2"/>
    </font>
    <font>
      <sz val="12"/>
      <color rgb="FF000000"/>
      <name val="Arial"/>
      <family val="2"/>
    </font>
    <font>
      <b/>
      <u/>
      <sz val="12"/>
      <color rgb="FF000000"/>
      <name val="Arial"/>
      <family val="2"/>
    </font>
    <font>
      <b/>
      <sz val="15"/>
      <color theme="1"/>
      <name val="Arial"/>
      <family val="2"/>
    </font>
    <font>
      <sz val="15"/>
      <color theme="1"/>
      <name val="Arial"/>
      <family val="2"/>
    </font>
    <font>
      <sz val="14"/>
      <color rgb="FF000000"/>
      <name val="Arial"/>
      <family val="2"/>
    </font>
    <font>
      <b/>
      <sz val="14"/>
      <color rgb="FF000000"/>
      <name val="Arial"/>
      <family val="2"/>
    </font>
    <font>
      <sz val="16"/>
      <color theme="1"/>
      <name val="Arial"/>
      <family val="2"/>
    </font>
    <font>
      <b/>
      <sz val="12"/>
      <color rgb="FFFF0000"/>
      <name val="Arial"/>
      <family val="2"/>
    </font>
    <font>
      <sz val="12"/>
      <color rgb="FFFF0000"/>
      <name val="Arial"/>
      <family val="2"/>
    </font>
    <font>
      <b/>
      <strike/>
      <sz val="12"/>
      <color theme="1"/>
      <name val="Arial"/>
      <family val="2"/>
    </font>
    <font>
      <strike/>
      <sz val="12"/>
      <color theme="1"/>
      <name val="Arial"/>
      <family val="2"/>
    </font>
    <font>
      <sz val="11"/>
      <color rgb="FF000000"/>
      <name val="Arial"/>
      <family val="2"/>
    </font>
    <font>
      <sz val="14"/>
      <color theme="1"/>
      <name val="Arial"/>
      <family val="2"/>
      <scheme val="minor"/>
    </font>
    <font>
      <b/>
      <sz val="12"/>
      <color rgb="FF000000"/>
      <name val="Arial"/>
      <family val="2"/>
    </font>
    <font>
      <b/>
      <strike/>
      <sz val="12"/>
      <color rgb="FF000000"/>
      <name val="Arial"/>
      <family val="2"/>
    </font>
    <font>
      <strike/>
      <sz val="12"/>
      <color rgb="FF000000"/>
      <name val="Arial"/>
      <family val="2"/>
    </font>
    <font>
      <sz val="10"/>
      <color rgb="FF000000"/>
      <name val="Arial"/>
      <family val="2"/>
    </font>
    <font>
      <sz val="14"/>
      <color theme="1"/>
      <name val="Arial"/>
      <family val="2"/>
    </font>
    <font>
      <sz val="10"/>
      <color rgb="FF000000"/>
      <name val="Arial"/>
      <family val="2"/>
      <scheme val="minor"/>
    </font>
  </fonts>
  <fills count="21">
    <fill>
      <patternFill patternType="none"/>
    </fill>
    <fill>
      <patternFill patternType="gray125"/>
    </fill>
    <fill>
      <patternFill patternType="solid">
        <fgColor rgb="FF153D64"/>
        <bgColor rgb="FF153D64"/>
      </patternFill>
    </fill>
    <fill>
      <patternFill patternType="solid">
        <fgColor rgb="FFFFC000"/>
        <bgColor rgb="FFFFC000"/>
      </patternFill>
    </fill>
    <fill>
      <patternFill patternType="solid">
        <fgColor rgb="FFDBE9F7"/>
        <bgColor rgb="FFDBE9F7"/>
      </patternFill>
    </fill>
    <fill>
      <patternFill patternType="solid">
        <fgColor rgb="FFCDE676"/>
        <bgColor rgb="FFCDE676"/>
      </patternFill>
    </fill>
    <fill>
      <patternFill patternType="solid">
        <fgColor rgb="FF73AFD3"/>
        <bgColor rgb="FF73AFD3"/>
      </patternFill>
    </fill>
    <fill>
      <patternFill patternType="solid">
        <fgColor rgb="FFFFF2CC"/>
        <bgColor rgb="FFFFF2CC"/>
      </patternFill>
    </fill>
    <fill>
      <patternFill patternType="solid">
        <fgColor rgb="FFDEEAF6"/>
        <bgColor rgb="FFDEEAF6"/>
      </patternFill>
    </fill>
    <fill>
      <patternFill patternType="solid">
        <fgColor rgb="FFE2EFD9"/>
        <bgColor rgb="FFE2EFD9"/>
      </patternFill>
    </fill>
    <fill>
      <patternFill patternType="solid">
        <fgColor rgb="FFFF0000"/>
        <bgColor rgb="FFFF0000"/>
      </patternFill>
    </fill>
    <fill>
      <patternFill patternType="solid">
        <fgColor rgb="FFFFFF00"/>
        <bgColor rgb="FFFFFF00"/>
      </patternFill>
    </fill>
    <fill>
      <patternFill patternType="solid">
        <fgColor rgb="FF00FF00"/>
        <bgColor rgb="FF00FF00"/>
      </patternFill>
    </fill>
    <fill>
      <patternFill patternType="solid">
        <fgColor rgb="FFCFE2F3"/>
        <bgColor rgb="FFCFE2F3"/>
      </patternFill>
    </fill>
    <fill>
      <patternFill patternType="solid">
        <fgColor rgb="FFD9E2F3"/>
        <bgColor rgb="FFD9E2F3"/>
      </patternFill>
    </fill>
    <fill>
      <patternFill patternType="solid">
        <fgColor rgb="FF1F3864"/>
        <bgColor rgb="FF1F3864"/>
      </patternFill>
    </fill>
    <fill>
      <patternFill patternType="solid">
        <fgColor rgb="FFFFE689"/>
        <bgColor rgb="FFFFE689"/>
      </patternFill>
    </fill>
    <fill>
      <patternFill patternType="solid">
        <fgColor rgb="FFFFE38B"/>
        <bgColor rgb="FFFFE38B"/>
      </patternFill>
    </fill>
    <fill>
      <patternFill patternType="solid">
        <fgColor rgb="FFD9D9D9"/>
        <bgColor rgb="FFD9D9D9"/>
      </patternFill>
    </fill>
    <fill>
      <patternFill patternType="solid">
        <fgColor rgb="FFFFE598"/>
        <bgColor rgb="FFFFE598"/>
      </patternFill>
    </fill>
    <fill>
      <patternFill patternType="solid">
        <fgColor rgb="FFF2F2F2"/>
        <bgColor rgb="FFF2F2F2"/>
      </patternFill>
    </fill>
  </fills>
  <borders count="3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medium">
        <color rgb="FF000000"/>
      </bottom>
      <diagonal/>
    </border>
    <border>
      <left/>
      <right/>
      <top/>
      <bottom style="medium">
        <color rgb="FF000000"/>
      </bottom>
      <diagonal/>
    </border>
    <border>
      <left/>
      <right/>
      <top style="thin">
        <color rgb="FF000000"/>
      </top>
      <bottom style="medium">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s>
  <cellStyleXfs count="1">
    <xf numFmtId="0" fontId="0" fillId="0" borderId="0"/>
  </cellStyleXfs>
  <cellXfs count="421">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2" xfId="0" applyFont="1" applyBorder="1" applyAlignment="1">
      <alignment horizontal="center"/>
    </xf>
    <xf numFmtId="0" fontId="6" fillId="3" borderId="1" xfId="0" applyFont="1" applyFill="1" applyBorder="1" applyAlignment="1">
      <alignment horizontal="center"/>
    </xf>
    <xf numFmtId="0" fontId="6" fillId="0" borderId="2" xfId="0" applyFont="1" applyBorder="1" applyAlignment="1">
      <alignment horizontal="center"/>
    </xf>
    <xf numFmtId="0" fontId="6" fillId="0" borderId="4" xfId="0" applyFont="1" applyBorder="1" applyAlignment="1">
      <alignment horizontal="center"/>
    </xf>
    <xf numFmtId="0" fontId="7" fillId="5" borderId="0" xfId="0" applyFont="1" applyFill="1" applyAlignment="1">
      <alignment horizontal="right"/>
    </xf>
    <xf numFmtId="0" fontId="7" fillId="0" borderId="0" xfId="0" applyFont="1" applyAlignment="1">
      <alignment horizontal="left" wrapText="1"/>
    </xf>
    <xf numFmtId="0" fontId="1" fillId="0" borderId="0" xfId="0" applyFont="1" applyAlignment="1">
      <alignment wrapText="1"/>
    </xf>
    <xf numFmtId="0" fontId="7" fillId="0" borderId="0" xfId="0" applyFont="1" applyAlignment="1">
      <alignment wrapText="1"/>
    </xf>
    <xf numFmtId="0" fontId="7" fillId="0" borderId="0" xfId="0" applyFont="1" applyAlignment="1">
      <alignment vertical="top"/>
    </xf>
    <xf numFmtId="0" fontId="7" fillId="4" borderId="0" xfId="0" applyFont="1" applyFill="1" applyAlignment="1">
      <alignment horizontal="right"/>
    </xf>
    <xf numFmtId="0" fontId="1" fillId="0" borderId="0" xfId="0" applyFont="1" applyAlignment="1">
      <alignment vertical="top"/>
    </xf>
    <xf numFmtId="0" fontId="7" fillId="0" borderId="0" xfId="0" applyFont="1" applyAlignment="1">
      <alignment vertical="top" wrapText="1"/>
    </xf>
    <xf numFmtId="0" fontId="7" fillId="6" borderId="0" xfId="0" applyFont="1" applyFill="1" applyAlignment="1">
      <alignment horizontal="right"/>
    </xf>
    <xf numFmtId="0" fontId="7" fillId="3" borderId="5" xfId="0" applyFont="1" applyFill="1" applyBorder="1" applyAlignment="1">
      <alignment horizontal="right"/>
    </xf>
    <xf numFmtId="0" fontId="8" fillId="0" borderId="0" xfId="0" applyFont="1" applyAlignment="1">
      <alignment vertical="top"/>
    </xf>
    <xf numFmtId="0" fontId="1" fillId="0" borderId="6" xfId="0" applyFont="1" applyBorder="1" applyAlignment="1">
      <alignment vertical="top"/>
    </xf>
    <xf numFmtId="0" fontId="1" fillId="8" borderId="6" xfId="0" applyFont="1" applyFill="1" applyBorder="1" applyAlignment="1">
      <alignment vertical="top"/>
    </xf>
    <xf numFmtId="0" fontId="1" fillId="9" borderId="6" xfId="0" applyFont="1" applyFill="1" applyBorder="1" applyAlignment="1">
      <alignment vertical="top"/>
    </xf>
    <xf numFmtId="0" fontId="1" fillId="10" borderId="6" xfId="0" applyFont="1" applyFill="1" applyBorder="1" applyAlignment="1">
      <alignment vertical="top"/>
    </xf>
    <xf numFmtId="0" fontId="1" fillId="11" borderId="6" xfId="0" applyFont="1" applyFill="1" applyBorder="1" applyAlignment="1">
      <alignment vertical="top"/>
    </xf>
    <xf numFmtId="0" fontId="1" fillId="12" borderId="6" xfId="0" applyFont="1" applyFill="1" applyBorder="1" applyAlignment="1">
      <alignment vertical="top"/>
    </xf>
    <xf numFmtId="0" fontId="1" fillId="5" borderId="6" xfId="0" applyFont="1" applyFill="1" applyBorder="1" applyAlignment="1">
      <alignment vertical="top"/>
    </xf>
    <xf numFmtId="0" fontId="3" fillId="2" borderId="0" xfId="0" applyFont="1" applyFill="1" applyAlignment="1">
      <alignment horizontal="right"/>
    </xf>
    <xf numFmtId="0" fontId="9" fillId="0" borderId="0" xfId="0" applyFont="1" applyAlignment="1">
      <alignment wrapText="1"/>
    </xf>
    <xf numFmtId="0" fontId="7" fillId="0" borderId="0" xfId="0" applyFont="1"/>
    <xf numFmtId="0" fontId="7" fillId="0" borderId="0" xfId="0" applyFont="1" applyAlignment="1">
      <alignment horizontal="right"/>
    </xf>
    <xf numFmtId="0" fontId="3" fillId="0" borderId="0" xfId="0" applyFont="1" applyAlignment="1">
      <alignment horizontal="right"/>
    </xf>
    <xf numFmtId="0" fontId="1" fillId="0" borderId="0" xfId="0" applyFont="1" applyAlignment="1">
      <alignment horizontal="right" vertical="top"/>
    </xf>
    <xf numFmtId="0" fontId="7" fillId="0" borderId="0" xfId="0" applyFont="1" applyAlignment="1">
      <alignment horizontal="right" vertical="top"/>
    </xf>
    <xf numFmtId="0" fontId="10" fillId="0" borderId="0" xfId="0" applyFont="1"/>
    <xf numFmtId="0" fontId="8" fillId="13" borderId="0" xfId="0" applyFont="1" applyFill="1"/>
    <xf numFmtId="0" fontId="8" fillId="0" borderId="0" xfId="0" applyFont="1"/>
    <xf numFmtId="0" fontId="11" fillId="0" borderId="0" xfId="0" applyFont="1"/>
    <xf numFmtId="164" fontId="2" fillId="0" borderId="0" xfId="0" applyNumberFormat="1" applyFont="1"/>
    <xf numFmtId="0" fontId="2" fillId="0" borderId="0" xfId="0" applyFont="1"/>
    <xf numFmtId="0" fontId="12" fillId="0" borderId="0" xfId="0" applyFont="1"/>
    <xf numFmtId="164" fontId="12" fillId="0" borderId="0" xfId="0" applyNumberFormat="1" applyFont="1" applyAlignment="1">
      <alignment horizontal="left"/>
    </xf>
    <xf numFmtId="164" fontId="12" fillId="0" borderId="0" xfId="0" applyNumberFormat="1" applyFont="1"/>
    <xf numFmtId="0" fontId="7" fillId="0" borderId="0" xfId="0" applyFont="1" applyAlignment="1">
      <alignment horizontal="center"/>
    </xf>
    <xf numFmtId="164" fontId="13" fillId="0" borderId="0" xfId="0" applyNumberFormat="1" applyFont="1" applyAlignment="1">
      <alignment horizontal="left"/>
    </xf>
    <xf numFmtId="0" fontId="13" fillId="0" borderId="0" xfId="0" applyFont="1"/>
    <xf numFmtId="164" fontId="12" fillId="0" borderId="7" xfId="0" applyNumberFormat="1" applyFont="1" applyBorder="1" applyAlignment="1">
      <alignment horizontal="center"/>
    </xf>
    <xf numFmtId="0" fontId="12" fillId="0" borderId="7" xfId="0" applyFont="1" applyBorder="1" applyAlignment="1">
      <alignment horizontal="center"/>
    </xf>
    <xf numFmtId="164" fontId="2" fillId="0" borderId="6" xfId="0" applyNumberFormat="1" applyFont="1" applyBorder="1" applyAlignment="1">
      <alignment horizontal="left"/>
    </xf>
    <xf numFmtId="0" fontId="2" fillId="0" borderId="6" xfId="0" applyFont="1" applyBorder="1"/>
    <xf numFmtId="164" fontId="7" fillId="0" borderId="0" xfId="0" applyNumberFormat="1" applyFont="1"/>
    <xf numFmtId="0" fontId="7" fillId="5" borderId="0" xfId="0" quotePrefix="1" applyFont="1" applyFill="1" applyAlignment="1">
      <alignment horizontal="right"/>
    </xf>
    <xf numFmtId="0" fontId="2" fillId="0" borderId="0" xfId="0" applyFont="1" applyAlignment="1">
      <alignment horizontal="left"/>
    </xf>
    <xf numFmtId="0" fontId="7" fillId="0" borderId="8" xfId="0" applyFont="1" applyBorder="1"/>
    <xf numFmtId="0" fontId="1" fillId="0" borderId="8" xfId="0" applyFont="1" applyBorder="1"/>
    <xf numFmtId="0" fontId="7" fillId="4" borderId="0" xfId="0" quotePrefix="1" applyFont="1" applyFill="1" applyAlignment="1">
      <alignment horizontal="right"/>
    </xf>
    <xf numFmtId="0" fontId="7" fillId="6" borderId="0" xfId="0" quotePrefix="1" applyFont="1" applyFill="1" applyAlignment="1">
      <alignment horizontal="right"/>
    </xf>
    <xf numFmtId="0" fontId="3" fillId="2" borderId="0" xfId="0" quotePrefix="1" applyFont="1" applyFill="1" applyAlignment="1">
      <alignment horizontal="right"/>
    </xf>
    <xf numFmtId="0" fontId="7" fillId="3" borderId="5" xfId="0" quotePrefix="1" applyFont="1" applyFill="1" applyBorder="1" applyAlignment="1">
      <alignment horizontal="right"/>
    </xf>
    <xf numFmtId="0" fontId="14" fillId="0" borderId="0" xfId="0" applyFont="1" applyAlignment="1">
      <alignment horizontal="center"/>
    </xf>
    <xf numFmtId="0" fontId="15" fillId="0" borderId="0" xfId="0" applyFont="1" applyAlignment="1">
      <alignment horizontal="center"/>
    </xf>
    <xf numFmtId="0" fontId="16" fillId="0" borderId="0" xfId="0" applyFont="1" applyAlignment="1">
      <alignment horizontal="center" wrapText="1"/>
    </xf>
    <xf numFmtId="0" fontId="17"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wrapText="1"/>
    </xf>
    <xf numFmtId="0" fontId="17" fillId="0" borderId="0" xfId="0" applyFont="1" applyAlignment="1">
      <alignment horizontal="center" wrapText="1"/>
    </xf>
    <xf numFmtId="0" fontId="16" fillId="5" borderId="7" xfId="0" applyFont="1" applyFill="1" applyBorder="1" applyAlignment="1">
      <alignment horizontal="center" wrapText="1"/>
    </xf>
    <xf numFmtId="0" fontId="17" fillId="0" borderId="6" xfId="0" applyFont="1" applyBorder="1"/>
    <xf numFmtId="0" fontId="17" fillId="0" borderId="6" xfId="0" applyFont="1" applyBorder="1" applyAlignment="1">
      <alignment horizontal="center" vertical="center" wrapText="1"/>
    </xf>
    <xf numFmtId="0" fontId="16" fillId="0" borderId="6" xfId="0" applyFont="1" applyBorder="1" applyAlignment="1">
      <alignment horizontal="center" vertical="center" wrapText="1"/>
    </xf>
    <xf numFmtId="0" fontId="17" fillId="0" borderId="0" xfId="0" applyFont="1"/>
    <xf numFmtId="0" fontId="17" fillId="0" borderId="0" xfId="0" applyFont="1" applyAlignment="1">
      <alignment horizontal="center" vertical="center"/>
    </xf>
    <xf numFmtId="0" fontId="17" fillId="0" borderId="6" xfId="0" applyFont="1" applyBorder="1" applyAlignment="1">
      <alignment horizontal="center"/>
    </xf>
    <xf numFmtId="0" fontId="17" fillId="0" borderId="0" xfId="0" applyFont="1" applyAlignment="1">
      <alignment horizontal="center"/>
    </xf>
    <xf numFmtId="0" fontId="18" fillId="0" borderId="0" xfId="0" applyFont="1" applyAlignment="1">
      <alignment horizontal="left" wrapText="1"/>
    </xf>
    <xf numFmtId="0" fontId="19" fillId="0" borderId="0" xfId="0" applyFont="1" applyAlignment="1">
      <alignment horizontal="left" wrapText="1"/>
    </xf>
    <xf numFmtId="0" fontId="4" fillId="15" borderId="1" xfId="0" applyFont="1" applyFill="1" applyBorder="1" applyAlignment="1">
      <alignment horizontal="center"/>
    </xf>
    <xf numFmtId="0" fontId="4" fillId="0" borderId="0" xfId="0" applyFont="1" applyAlignment="1">
      <alignment horizontal="center"/>
    </xf>
    <xf numFmtId="0" fontId="6" fillId="0" borderId="0" xfId="0" applyFont="1" applyAlignment="1">
      <alignment horizontal="center"/>
    </xf>
    <xf numFmtId="0" fontId="2" fillId="0" borderId="0" xfId="0" applyFont="1" applyAlignment="1">
      <alignment vertical="center"/>
    </xf>
    <xf numFmtId="0" fontId="11" fillId="0" borderId="0" xfId="0" applyFont="1" applyAlignment="1">
      <alignment horizontal="center" vertical="center"/>
    </xf>
    <xf numFmtId="0" fontId="6" fillId="14" borderId="14" xfId="0" applyFont="1" applyFill="1" applyBorder="1" applyAlignment="1">
      <alignment horizontal="center" vertical="center"/>
    </xf>
    <xf numFmtId="0" fontId="20" fillId="0" borderId="6" xfId="0" applyFont="1" applyBorder="1" applyAlignment="1">
      <alignment vertical="center"/>
    </xf>
    <xf numFmtId="0" fontId="6" fillId="0" borderId="6" xfId="0" applyFont="1" applyBorder="1" applyAlignment="1">
      <alignment horizontal="center" vertical="center"/>
    </xf>
    <xf numFmtId="165" fontId="2" fillId="0" borderId="0" xfId="0" applyNumberFormat="1" applyFont="1"/>
    <xf numFmtId="0" fontId="6" fillId="14" borderId="1" xfId="0" applyFont="1" applyFill="1" applyBorder="1" applyAlignment="1">
      <alignment horizontal="center"/>
    </xf>
    <xf numFmtId="0" fontId="1" fillId="16" borderId="17" xfId="0" applyFont="1" applyFill="1" applyBorder="1"/>
    <xf numFmtId="0" fontId="1" fillId="16" borderId="17" xfId="0" applyFont="1" applyFill="1" applyBorder="1" applyAlignment="1">
      <alignment horizontal="right"/>
    </xf>
    <xf numFmtId="0" fontId="1" fillId="16" borderId="18" xfId="0" applyFont="1" applyFill="1" applyBorder="1" applyAlignment="1">
      <alignment horizontal="right"/>
    </xf>
    <xf numFmtId="164" fontId="1" fillId="0" borderId="0" xfId="0" applyNumberFormat="1" applyFont="1"/>
    <xf numFmtId="166" fontId="1" fillId="0" borderId="0" xfId="0" applyNumberFormat="1" applyFont="1"/>
    <xf numFmtId="164" fontId="11" fillId="0" borderId="0" xfId="0" applyNumberFormat="1" applyFont="1"/>
    <xf numFmtId="164" fontId="2" fillId="7" borderId="0" xfId="0" applyNumberFormat="1" applyFont="1" applyFill="1"/>
    <xf numFmtId="166" fontId="2" fillId="0" borderId="0" xfId="0" applyNumberFormat="1" applyFont="1"/>
    <xf numFmtId="164" fontId="21" fillId="0" borderId="0" xfId="0" applyNumberFormat="1" applyFont="1"/>
    <xf numFmtId="164" fontId="22" fillId="7" borderId="0" xfId="0" applyNumberFormat="1" applyFont="1" applyFill="1"/>
    <xf numFmtId="164" fontId="2" fillId="7" borderId="5" xfId="0" applyNumberFormat="1" applyFont="1" applyFill="1" applyBorder="1"/>
    <xf numFmtId="44" fontId="1" fillId="0" borderId="0" xfId="0" applyNumberFormat="1" applyFont="1" applyAlignment="1">
      <alignment horizontal="center"/>
    </xf>
    <xf numFmtId="10" fontId="2" fillId="0" borderId="0" xfId="0" applyNumberFormat="1" applyFont="1"/>
    <xf numFmtId="0" fontId="1" fillId="0" borderId="0" xfId="0" applyFont="1" applyAlignment="1">
      <alignment horizontal="left"/>
    </xf>
    <xf numFmtId="0" fontId="1" fillId="8" borderId="5" xfId="0" applyFont="1" applyFill="1" applyBorder="1"/>
    <xf numFmtId="164" fontId="1" fillId="8" borderId="5" xfId="0" applyNumberFormat="1" applyFont="1" applyFill="1" applyBorder="1"/>
    <xf numFmtId="166" fontId="1" fillId="8" borderId="5" xfId="0" applyNumberFormat="1" applyFont="1" applyFill="1" applyBorder="1"/>
    <xf numFmtId="0" fontId="1" fillId="9" borderId="19" xfId="0" applyFont="1" applyFill="1" applyBorder="1"/>
    <xf numFmtId="164" fontId="1" fillId="9" borderId="19" xfId="0" applyNumberFormat="1" applyFont="1" applyFill="1" applyBorder="1"/>
    <xf numFmtId="166" fontId="1" fillId="9" borderId="19" xfId="0" applyNumberFormat="1" applyFont="1" applyFill="1" applyBorder="1"/>
    <xf numFmtId="9" fontId="2" fillId="0" borderId="0" xfId="0" applyNumberFormat="1" applyFont="1"/>
    <xf numFmtId="0" fontId="11" fillId="0" borderId="0" xfId="0" applyFont="1" applyAlignment="1">
      <alignment horizontal="left"/>
    </xf>
    <xf numFmtId="164" fontId="23" fillId="0" borderId="0" xfId="0" applyNumberFormat="1" applyFont="1"/>
    <xf numFmtId="164" fontId="24" fillId="0" borderId="0" xfId="0" applyNumberFormat="1" applyFont="1"/>
    <xf numFmtId="0" fontId="1" fillId="5" borderId="19" xfId="0" applyFont="1" applyFill="1" applyBorder="1"/>
    <xf numFmtId="164" fontId="1" fillId="5" borderId="19" xfId="0" applyNumberFormat="1" applyFont="1" applyFill="1" applyBorder="1"/>
    <xf numFmtId="9" fontId="1" fillId="5" borderId="19" xfId="0" applyNumberFormat="1" applyFont="1" applyFill="1" applyBorder="1"/>
    <xf numFmtId="9" fontId="1" fillId="0" borderId="0" xfId="0" applyNumberFormat="1" applyFont="1"/>
    <xf numFmtId="165" fontId="1" fillId="0" borderId="0" xfId="0" applyNumberFormat="1" applyFont="1"/>
    <xf numFmtId="165" fontId="7" fillId="7" borderId="5" xfId="0" applyNumberFormat="1" applyFont="1" applyFill="1" applyBorder="1"/>
    <xf numFmtId="165" fontId="1" fillId="5" borderId="19" xfId="0" applyNumberFormat="1" applyFont="1" applyFill="1" applyBorder="1"/>
    <xf numFmtId="167" fontId="25" fillId="0" borderId="0" xfId="0" applyNumberFormat="1" applyFont="1"/>
    <xf numFmtId="0" fontId="1" fillId="16" borderId="5" xfId="0" applyFont="1" applyFill="1" applyBorder="1"/>
    <xf numFmtId="0" fontId="1" fillId="3" borderId="5" xfId="0" applyFont="1" applyFill="1" applyBorder="1"/>
    <xf numFmtId="0" fontId="1" fillId="2" borderId="5" xfId="0" applyFont="1" applyFill="1" applyBorder="1"/>
    <xf numFmtId="0" fontId="1" fillId="4" borderId="5" xfId="0" applyFont="1" applyFill="1" applyBorder="1"/>
    <xf numFmtId="0" fontId="1" fillId="6" borderId="5" xfId="0" applyFont="1" applyFill="1" applyBorder="1"/>
    <xf numFmtId="0" fontId="1" fillId="5" borderId="5" xfId="0" applyFont="1" applyFill="1" applyBorder="1"/>
    <xf numFmtId="0" fontId="6" fillId="14" borderId="6" xfId="0" applyFont="1" applyFill="1" applyBorder="1" applyAlignment="1">
      <alignment horizontal="center" vertical="center"/>
    </xf>
    <xf numFmtId="0" fontId="20" fillId="0" borderId="23" xfId="0" applyFont="1" applyBorder="1" applyAlignment="1">
      <alignment vertical="center"/>
    </xf>
    <xf numFmtId="0" fontId="20" fillId="0" borderId="6" xfId="0" applyFont="1" applyBorder="1" applyAlignment="1">
      <alignment horizontal="center" vertical="center" wrapText="1"/>
    </xf>
    <xf numFmtId="0" fontId="11" fillId="17" borderId="6" xfId="0" applyFont="1" applyFill="1" applyBorder="1" applyAlignment="1">
      <alignment horizontal="center"/>
    </xf>
    <xf numFmtId="0" fontId="11" fillId="17" borderId="12" xfId="0" applyFont="1" applyFill="1" applyBorder="1" applyAlignment="1">
      <alignment horizontal="center"/>
    </xf>
    <xf numFmtId="0" fontId="19" fillId="0" borderId="21" xfId="0" applyFont="1" applyBorder="1"/>
    <xf numFmtId="0" fontId="1" fillId="0" borderId="21" xfId="0" applyFont="1" applyBorder="1" applyAlignment="1">
      <alignment wrapText="1"/>
    </xf>
    <xf numFmtId="0" fontId="1" fillId="0" borderId="21" xfId="0" applyFont="1" applyBorder="1"/>
    <xf numFmtId="0" fontId="1" fillId="0" borderId="15" xfId="0" applyFont="1" applyBorder="1"/>
    <xf numFmtId="0" fontId="18" fillId="16" borderId="8" xfId="0" applyFont="1" applyFill="1" applyBorder="1"/>
    <xf numFmtId="0" fontId="19" fillId="0" borderId="0" xfId="0" applyFont="1"/>
    <xf numFmtId="44" fontId="19" fillId="0" borderId="0" xfId="0" applyNumberFormat="1" applyFont="1"/>
    <xf numFmtId="166" fontId="18" fillId="0" borderId="0" xfId="0" applyNumberFormat="1" applyFont="1" applyAlignment="1">
      <alignment horizontal="right"/>
    </xf>
    <xf numFmtId="0" fontId="27" fillId="0" borderId="0" xfId="0" applyFont="1" applyAlignment="1">
      <alignment horizontal="right"/>
    </xf>
    <xf numFmtId="44" fontId="14" fillId="7" borderId="0" xfId="0" applyNumberFormat="1" applyFont="1" applyFill="1"/>
    <xf numFmtId="166" fontId="14" fillId="0" borderId="0" xfId="0" applyNumberFormat="1" applyFont="1"/>
    <xf numFmtId="0" fontId="21" fillId="0" borderId="0" xfId="0" applyFont="1" applyAlignment="1">
      <alignment horizontal="right"/>
    </xf>
    <xf numFmtId="44" fontId="22" fillId="7" borderId="0" xfId="0" applyNumberFormat="1" applyFont="1" applyFill="1"/>
    <xf numFmtId="166" fontId="18" fillId="0" borderId="0" xfId="0" applyNumberFormat="1" applyFont="1"/>
    <xf numFmtId="0" fontId="18" fillId="8" borderId="0" xfId="0" applyFont="1" applyFill="1"/>
    <xf numFmtId="164" fontId="18" fillId="8" borderId="0" xfId="0" applyNumberFormat="1" applyFont="1" applyFill="1"/>
    <xf numFmtId="166" fontId="18" fillId="8" borderId="0" xfId="0" applyNumberFormat="1" applyFont="1" applyFill="1"/>
    <xf numFmtId="0" fontId="18" fillId="9" borderId="20" xfId="0" applyFont="1" applyFill="1" applyBorder="1"/>
    <xf numFmtId="165" fontId="18" fillId="9" borderId="20" xfId="0" applyNumberFormat="1" applyFont="1" applyFill="1" applyBorder="1"/>
    <xf numFmtId="166" fontId="18" fillId="9" borderId="20" xfId="0" applyNumberFormat="1" applyFont="1" applyFill="1" applyBorder="1"/>
    <xf numFmtId="44" fontId="14" fillId="0" borderId="0" xfId="0" applyNumberFormat="1" applyFont="1"/>
    <xf numFmtId="44" fontId="18" fillId="8" borderId="0" xfId="0" applyNumberFormat="1" applyFont="1" applyFill="1"/>
    <xf numFmtId="44" fontId="18" fillId="9" borderId="20" xfId="0" applyNumberFormat="1" applyFont="1" applyFill="1" applyBorder="1"/>
    <xf numFmtId="10" fontId="18" fillId="9" borderId="20" xfId="0" applyNumberFormat="1" applyFont="1" applyFill="1" applyBorder="1" applyAlignment="1">
      <alignment horizontal="right"/>
    </xf>
    <xf numFmtId="10" fontId="18" fillId="0" borderId="0" xfId="0" applyNumberFormat="1" applyFont="1" applyAlignment="1">
      <alignment horizontal="right"/>
    </xf>
    <xf numFmtId="0" fontId="28" fillId="0" borderId="0" xfId="0" applyFont="1" applyAlignment="1">
      <alignment horizontal="right"/>
    </xf>
    <xf numFmtId="44" fontId="29" fillId="7" borderId="0" xfId="0" applyNumberFormat="1" applyFont="1" applyFill="1"/>
    <xf numFmtId="0" fontId="18" fillId="5" borderId="20" xfId="0" applyFont="1" applyFill="1" applyBorder="1"/>
    <xf numFmtId="44" fontId="18" fillId="5" borderId="20" xfId="0" applyNumberFormat="1" applyFont="1" applyFill="1" applyBorder="1"/>
    <xf numFmtId="9" fontId="18" fillId="5" borderId="20" xfId="0" applyNumberFormat="1" applyFont="1" applyFill="1" applyBorder="1" applyAlignment="1">
      <alignment horizontal="right"/>
    </xf>
    <xf numFmtId="0" fontId="18" fillId="0" borderId="0" xfId="0" applyFont="1"/>
    <xf numFmtId="0" fontId="19" fillId="0" borderId="0" xfId="0" applyFont="1" applyAlignment="1">
      <alignment horizontal="center"/>
    </xf>
    <xf numFmtId="44" fontId="19" fillId="7" borderId="0" xfId="0" applyNumberFormat="1" applyFont="1" applyFill="1"/>
    <xf numFmtId="166" fontId="18" fillId="5" borderId="20" xfId="0" applyNumberFormat="1" applyFont="1" applyFill="1" applyBorder="1" applyAlignment="1">
      <alignment horizontal="right"/>
    </xf>
    <xf numFmtId="0" fontId="1" fillId="5" borderId="20" xfId="0" applyFont="1" applyFill="1" applyBorder="1"/>
    <xf numFmtId="44" fontId="1" fillId="5" borderId="20" xfId="0" applyNumberFormat="1" applyFont="1" applyFill="1" applyBorder="1"/>
    <xf numFmtId="166" fontId="1" fillId="5" borderId="20" xfId="0" applyNumberFormat="1" applyFont="1" applyFill="1" applyBorder="1"/>
    <xf numFmtId="0" fontId="18" fillId="16" borderId="22" xfId="0" applyFont="1" applyFill="1" applyBorder="1"/>
    <xf numFmtId="0" fontId="18" fillId="16" borderId="25" xfId="0" applyFont="1" applyFill="1" applyBorder="1"/>
    <xf numFmtId="0" fontId="18" fillId="16" borderId="23" xfId="0" applyFont="1" applyFill="1" applyBorder="1"/>
    <xf numFmtId="0" fontId="18" fillId="16" borderId="20" xfId="0" applyFont="1" applyFill="1" applyBorder="1"/>
    <xf numFmtId="0" fontId="19" fillId="0" borderId="13" xfId="0" applyFont="1" applyBorder="1"/>
    <xf numFmtId="166" fontId="18" fillId="0" borderId="27" xfId="0" applyNumberFormat="1" applyFont="1" applyBorder="1" applyAlignment="1">
      <alignment horizontal="right"/>
    </xf>
    <xf numFmtId="10" fontId="1" fillId="0" borderId="0" xfId="0" applyNumberFormat="1" applyFont="1"/>
    <xf numFmtId="10" fontId="1" fillId="0" borderId="21" xfId="0" applyNumberFormat="1" applyFont="1" applyBorder="1"/>
    <xf numFmtId="44" fontId="7" fillId="0" borderId="0" xfId="0" applyNumberFormat="1" applyFont="1"/>
    <xf numFmtId="10" fontId="1" fillId="0" borderId="27" xfId="0" applyNumberFormat="1" applyFont="1" applyBorder="1"/>
    <xf numFmtId="10" fontId="1" fillId="0" borderId="22" xfId="0" applyNumberFormat="1" applyFont="1" applyBorder="1"/>
    <xf numFmtId="44" fontId="7" fillId="0" borderId="26" xfId="0" applyNumberFormat="1" applyFont="1" applyBorder="1"/>
    <xf numFmtId="0" fontId="27" fillId="0" borderId="13" xfId="0" applyFont="1" applyBorder="1" applyAlignment="1">
      <alignment horizontal="right"/>
    </xf>
    <xf numFmtId="9" fontId="1" fillId="7" borderId="21" xfId="0" applyNumberFormat="1" applyFont="1" applyFill="1" applyBorder="1"/>
    <xf numFmtId="44" fontId="11" fillId="0" borderId="0" xfId="0" applyNumberFormat="1" applyFont="1"/>
    <xf numFmtId="9" fontId="1" fillId="7" borderId="21" xfId="0" applyNumberFormat="1" applyFont="1" applyFill="1" applyBorder="1" applyAlignment="1">
      <alignment horizontal="right"/>
    </xf>
    <xf numFmtId="0" fontId="21" fillId="0" borderId="13" xfId="0" applyFont="1" applyBorder="1" applyAlignment="1">
      <alignment horizontal="right"/>
    </xf>
    <xf numFmtId="0" fontId="18" fillId="8" borderId="14" xfId="0" applyFont="1" applyFill="1" applyBorder="1"/>
    <xf numFmtId="44" fontId="19" fillId="8" borderId="8" xfId="0" applyNumberFormat="1" applyFont="1" applyFill="1" applyBorder="1"/>
    <xf numFmtId="166" fontId="18" fillId="8" borderId="16" xfId="0" applyNumberFormat="1" applyFont="1" applyFill="1" applyBorder="1" applyAlignment="1">
      <alignment horizontal="right"/>
    </xf>
    <xf numFmtId="10" fontId="1" fillId="8" borderId="15" xfId="0" applyNumberFormat="1" applyFont="1" applyFill="1" applyBorder="1"/>
    <xf numFmtId="44" fontId="7" fillId="8" borderId="8" xfId="0" applyNumberFormat="1" applyFont="1" applyFill="1" applyBorder="1"/>
    <xf numFmtId="10" fontId="1" fillId="8" borderId="16" xfId="0" applyNumberFormat="1" applyFont="1" applyFill="1" applyBorder="1"/>
    <xf numFmtId="0" fontId="18" fillId="9" borderId="14" xfId="0" applyFont="1" applyFill="1" applyBorder="1"/>
    <xf numFmtId="44" fontId="19" fillId="9" borderId="8" xfId="0" applyNumberFormat="1" applyFont="1" applyFill="1" applyBorder="1"/>
    <xf numFmtId="166" fontId="18" fillId="9" borderId="16" xfId="0" applyNumberFormat="1" applyFont="1" applyFill="1" applyBorder="1" applyAlignment="1">
      <alignment horizontal="right"/>
    </xf>
    <xf numFmtId="10" fontId="1" fillId="9" borderId="15" xfId="0" applyNumberFormat="1" applyFont="1" applyFill="1" applyBorder="1"/>
    <xf numFmtId="44" fontId="7" fillId="9" borderId="8" xfId="0" applyNumberFormat="1" applyFont="1" applyFill="1" applyBorder="1"/>
    <xf numFmtId="10" fontId="1" fillId="9" borderId="16" xfId="0" applyNumberFormat="1" applyFont="1" applyFill="1" applyBorder="1"/>
    <xf numFmtId="0" fontId="18" fillId="8" borderId="28" xfId="0" applyFont="1" applyFill="1" applyBorder="1"/>
    <xf numFmtId="44" fontId="19" fillId="8" borderId="29" xfId="0" applyNumberFormat="1" applyFont="1" applyFill="1" applyBorder="1"/>
    <xf numFmtId="166" fontId="18" fillId="8" borderId="30" xfId="0" applyNumberFormat="1" applyFont="1" applyFill="1" applyBorder="1" applyAlignment="1">
      <alignment horizontal="right"/>
    </xf>
    <xf numFmtId="10" fontId="1" fillId="8" borderId="31" xfId="0" applyNumberFormat="1" applyFont="1" applyFill="1" applyBorder="1"/>
    <xf numFmtId="44" fontId="7" fillId="8" borderId="29" xfId="0" applyNumberFormat="1" applyFont="1" applyFill="1" applyBorder="1"/>
    <xf numFmtId="10" fontId="1" fillId="8" borderId="30" xfId="0" applyNumberFormat="1" applyFont="1" applyFill="1" applyBorder="1"/>
    <xf numFmtId="0" fontId="18" fillId="9" borderId="28" xfId="0" applyFont="1" applyFill="1" applyBorder="1"/>
    <xf numFmtId="44" fontId="19" fillId="9" borderId="29" xfId="0" applyNumberFormat="1" applyFont="1" applyFill="1" applyBorder="1"/>
    <xf numFmtId="10" fontId="1" fillId="9" borderId="21" xfId="0" applyNumberFormat="1" applyFont="1" applyFill="1" applyBorder="1"/>
    <xf numFmtId="44" fontId="7" fillId="9" borderId="0" xfId="0" applyNumberFormat="1" applyFont="1" applyFill="1"/>
    <xf numFmtId="10" fontId="1" fillId="9" borderId="27" xfId="0" applyNumberFormat="1" applyFont="1" applyFill="1" applyBorder="1"/>
    <xf numFmtId="10" fontId="1" fillId="9" borderId="30" xfId="0" applyNumberFormat="1" applyFont="1" applyFill="1" applyBorder="1"/>
    <xf numFmtId="166" fontId="18" fillId="0" borderId="32" xfId="0" applyNumberFormat="1" applyFont="1" applyBorder="1" applyAlignment="1">
      <alignment horizontal="right"/>
    </xf>
    <xf numFmtId="10" fontId="1" fillId="0" borderId="24" xfId="0" applyNumberFormat="1" applyFont="1" applyBorder="1"/>
    <xf numFmtId="0" fontId="27" fillId="0" borderId="21" xfId="0" applyFont="1" applyBorder="1" applyAlignment="1">
      <alignment horizontal="right"/>
    </xf>
    <xf numFmtId="44" fontId="27" fillId="0" borderId="0" xfId="0" applyNumberFormat="1" applyFont="1"/>
    <xf numFmtId="0" fontId="28" fillId="0" borderId="21" xfId="0" applyFont="1" applyBorder="1" applyAlignment="1">
      <alignment horizontal="right"/>
    </xf>
    <xf numFmtId="10" fontId="1" fillId="0" borderId="15" xfId="0" applyNumberFormat="1" applyFont="1" applyBorder="1"/>
    <xf numFmtId="44" fontId="11" fillId="0" borderId="8" xfId="0" applyNumberFormat="1" applyFont="1" applyBorder="1"/>
    <xf numFmtId="10" fontId="1" fillId="0" borderId="16" xfId="0" applyNumberFormat="1" applyFont="1" applyBorder="1"/>
    <xf numFmtId="0" fontId="18" fillId="9" borderId="33" xfId="0" applyFont="1" applyFill="1" applyBorder="1"/>
    <xf numFmtId="44" fontId="19" fillId="9" borderId="34" xfId="0" applyNumberFormat="1" applyFont="1" applyFill="1" applyBorder="1"/>
    <xf numFmtId="166" fontId="18" fillId="9" borderId="35" xfId="0" applyNumberFormat="1" applyFont="1" applyFill="1" applyBorder="1" applyAlignment="1">
      <alignment horizontal="right"/>
    </xf>
    <xf numFmtId="10" fontId="1" fillId="9" borderId="35" xfId="0" applyNumberFormat="1" applyFont="1" applyFill="1" applyBorder="1"/>
    <xf numFmtId="0" fontId="18" fillId="5" borderId="14" xfId="0" applyFont="1" applyFill="1" applyBorder="1"/>
    <xf numFmtId="44" fontId="19" fillId="5" borderId="8" xfId="0" applyNumberFormat="1" applyFont="1" applyFill="1" applyBorder="1"/>
    <xf numFmtId="166" fontId="18" fillId="5" borderId="30" xfId="0" applyNumberFormat="1" applyFont="1" applyFill="1" applyBorder="1" applyAlignment="1">
      <alignment horizontal="right"/>
    </xf>
    <xf numFmtId="10" fontId="1" fillId="5" borderId="15" xfId="0" applyNumberFormat="1" applyFont="1" applyFill="1" applyBorder="1"/>
    <xf numFmtId="44" fontId="7" fillId="5" borderId="8" xfId="0" applyNumberFormat="1" applyFont="1" applyFill="1" applyBorder="1"/>
    <xf numFmtId="10" fontId="1" fillId="5" borderId="30" xfId="0" applyNumberFormat="1" applyFont="1" applyFill="1" applyBorder="1"/>
    <xf numFmtId="0" fontId="19" fillId="4" borderId="25" xfId="0" applyFont="1" applyFill="1" applyBorder="1" applyAlignment="1">
      <alignment horizontal="center"/>
    </xf>
    <xf numFmtId="0" fontId="19" fillId="4" borderId="20" xfId="0" applyFont="1" applyFill="1" applyBorder="1" applyAlignment="1">
      <alignment horizontal="center"/>
    </xf>
    <xf numFmtId="0" fontId="19" fillId="4" borderId="23" xfId="0" applyFont="1" applyFill="1" applyBorder="1" applyAlignment="1">
      <alignment horizontal="center"/>
    </xf>
    <xf numFmtId="0" fontId="18" fillId="16" borderId="20" xfId="0" applyFont="1" applyFill="1" applyBorder="1" applyAlignment="1">
      <alignment horizontal="center"/>
    </xf>
    <xf numFmtId="166" fontId="1" fillId="0" borderId="27" xfId="0" applyNumberFormat="1" applyFont="1" applyBorder="1"/>
    <xf numFmtId="0" fontId="18" fillId="5" borderId="25" xfId="0" applyFont="1" applyFill="1" applyBorder="1"/>
    <xf numFmtId="44" fontId="19" fillId="5" borderId="20" xfId="0" applyNumberFormat="1" applyFont="1" applyFill="1" applyBorder="1"/>
    <xf numFmtId="166" fontId="18" fillId="5" borderId="23" xfId="0" applyNumberFormat="1" applyFont="1" applyFill="1" applyBorder="1" applyAlignment="1">
      <alignment horizontal="right"/>
    </xf>
    <xf numFmtId="166" fontId="1" fillId="5" borderId="23" xfId="0" applyNumberFormat="1" applyFont="1" applyFill="1" applyBorder="1"/>
    <xf numFmtId="0" fontId="1" fillId="0" borderId="27" xfId="0" applyFont="1" applyBorder="1"/>
    <xf numFmtId="168" fontId="1" fillId="0" borderId="0" xfId="0" applyNumberFormat="1" applyFont="1"/>
    <xf numFmtId="0" fontId="1" fillId="5" borderId="25" xfId="0" applyFont="1" applyFill="1" applyBorder="1"/>
    <xf numFmtId="0" fontId="1" fillId="19" borderId="5" xfId="0" applyFont="1" applyFill="1" applyBorder="1"/>
    <xf numFmtId="0" fontId="14" fillId="0" borderId="0" xfId="0" applyFont="1" applyAlignment="1">
      <alignment horizontal="left"/>
    </xf>
    <xf numFmtId="44" fontId="2" fillId="0" borderId="0" xfId="0" applyNumberFormat="1" applyFont="1"/>
    <xf numFmtId="0" fontId="11" fillId="0" borderId="6" xfId="0" applyFont="1" applyBorder="1"/>
    <xf numFmtId="0" fontId="18" fillId="0" borderId="0" xfId="0" applyFont="1" applyAlignment="1">
      <alignment horizontal="center"/>
    </xf>
    <xf numFmtId="10" fontId="2" fillId="0" borderId="6" xfId="0" applyNumberFormat="1" applyFont="1" applyBorder="1"/>
    <xf numFmtId="166" fontId="2" fillId="0" borderId="6" xfId="0" applyNumberFormat="1" applyFont="1" applyBorder="1"/>
    <xf numFmtId="0" fontId="2" fillId="0" borderId="12" xfId="0" applyFont="1" applyBorder="1"/>
    <xf numFmtId="166" fontId="2" fillId="0" borderId="12" xfId="0" applyNumberFormat="1" applyFont="1" applyBorder="1"/>
    <xf numFmtId="0" fontId="11" fillId="0" borderId="0" xfId="0" applyFont="1" applyAlignment="1">
      <alignment horizontal="center"/>
    </xf>
    <xf numFmtId="167" fontId="2" fillId="0" borderId="6" xfId="0" applyNumberFormat="1" applyFont="1" applyBorder="1"/>
    <xf numFmtId="0" fontId="14" fillId="0" borderId="0" xfId="0" applyFont="1" applyAlignment="1">
      <alignment horizontal="right"/>
    </xf>
    <xf numFmtId="167" fontId="14" fillId="0" borderId="0" xfId="0" applyNumberFormat="1" applyFont="1"/>
    <xf numFmtId="0" fontId="18" fillId="0" borderId="0" xfId="0" applyFont="1" applyAlignment="1">
      <alignment horizontal="left"/>
    </xf>
    <xf numFmtId="165" fontId="18" fillId="0" borderId="0" xfId="0" applyNumberFormat="1" applyFont="1"/>
    <xf numFmtId="44" fontId="18" fillId="0" borderId="0" xfId="0" applyNumberFormat="1" applyFont="1"/>
    <xf numFmtId="44" fontId="1" fillId="0" borderId="0" xfId="0" applyNumberFormat="1" applyFont="1"/>
    <xf numFmtId="165" fontId="14" fillId="0" borderId="0" xfId="0" applyNumberFormat="1" applyFont="1"/>
    <xf numFmtId="167" fontId="18" fillId="0" borderId="0" xfId="0" applyNumberFormat="1" applyFont="1"/>
    <xf numFmtId="164" fontId="18" fillId="0" borderId="0" xfId="0" applyNumberFormat="1" applyFont="1"/>
    <xf numFmtId="164" fontId="14" fillId="0" borderId="0" xfId="0" applyNumberFormat="1" applyFont="1"/>
    <xf numFmtId="9" fontId="18" fillId="0" borderId="0" xfId="0" applyNumberFormat="1" applyFont="1" applyAlignment="1">
      <alignment horizontal="right"/>
    </xf>
    <xf numFmtId="0" fontId="18" fillId="16" borderId="26" xfId="0" applyFont="1" applyFill="1" applyBorder="1" applyAlignment="1">
      <alignment horizontal="center"/>
    </xf>
    <xf numFmtId="0" fontId="18" fillId="5" borderId="26" xfId="0" applyFont="1" applyFill="1" applyBorder="1" applyAlignment="1">
      <alignment horizontal="center"/>
    </xf>
    <xf numFmtId="10" fontId="2" fillId="20" borderId="0" xfId="0" applyNumberFormat="1" applyFont="1" applyFill="1"/>
    <xf numFmtId="44" fontId="14" fillId="20" borderId="0" xfId="0" applyNumberFormat="1" applyFont="1" applyFill="1"/>
    <xf numFmtId="0" fontId="14" fillId="0" borderId="8" xfId="0" applyFont="1" applyBorder="1" applyAlignment="1">
      <alignment horizontal="left"/>
    </xf>
    <xf numFmtId="44" fontId="14" fillId="20" borderId="8" xfId="0" applyNumberFormat="1" applyFont="1" applyFill="1" applyBorder="1"/>
    <xf numFmtId="44" fontId="2" fillId="0" borderId="8" xfId="0" applyNumberFormat="1" applyFont="1" applyBorder="1"/>
    <xf numFmtId="10" fontId="2" fillId="20" borderId="8" xfId="0" applyNumberFormat="1" applyFont="1" applyFill="1" applyBorder="1"/>
    <xf numFmtId="0" fontId="18" fillId="5" borderId="0" xfId="0" applyFont="1" applyFill="1" applyAlignment="1">
      <alignment horizontal="center"/>
    </xf>
    <xf numFmtId="44" fontId="14" fillId="0" borderId="8" xfId="0" applyNumberFormat="1" applyFont="1" applyBorder="1"/>
    <xf numFmtId="0" fontId="14" fillId="0" borderId="8" xfId="0" applyFont="1" applyBorder="1" applyAlignment="1">
      <alignment horizontal="right"/>
    </xf>
    <xf numFmtId="0" fontId="18" fillId="0" borderId="26" xfId="0" applyFont="1" applyBorder="1" applyAlignment="1">
      <alignment horizontal="left"/>
    </xf>
    <xf numFmtId="165" fontId="18" fillId="0" borderId="26" xfId="0" applyNumberFormat="1" applyFont="1" applyBorder="1"/>
    <xf numFmtId="44" fontId="18" fillId="0" borderId="26" xfId="0" applyNumberFormat="1" applyFont="1" applyBorder="1"/>
    <xf numFmtId="44" fontId="1" fillId="0" borderId="26" xfId="0" applyNumberFormat="1" applyFont="1" applyBorder="1"/>
    <xf numFmtId="44" fontId="18" fillId="20" borderId="0" xfId="0" applyNumberFormat="1" applyFont="1" applyFill="1"/>
    <xf numFmtId="44" fontId="1" fillId="20" borderId="0" xfId="0" applyNumberFormat="1" applyFont="1" applyFill="1"/>
    <xf numFmtId="0" fontId="18" fillId="0" borderId="29" xfId="0" applyFont="1" applyBorder="1" applyAlignment="1">
      <alignment horizontal="left"/>
    </xf>
    <xf numFmtId="165" fontId="18" fillId="0" borderId="29" xfId="0" applyNumberFormat="1" applyFont="1" applyBorder="1"/>
    <xf numFmtId="44" fontId="18" fillId="0" borderId="29" xfId="0" applyNumberFormat="1" applyFont="1" applyBorder="1"/>
    <xf numFmtId="44" fontId="1" fillId="0" borderId="29" xfId="0" applyNumberFormat="1" applyFont="1" applyBorder="1"/>
    <xf numFmtId="0" fontId="20" fillId="0" borderId="0" xfId="0" applyFont="1" applyAlignment="1">
      <alignment horizontal="center"/>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7" xfId="0" applyFont="1" applyBorder="1" applyAlignment="1">
      <alignment vertical="center" wrapText="1"/>
    </xf>
    <xf numFmtId="0" fontId="19" fillId="0" borderId="0" xfId="0" applyFont="1" applyAlignment="1">
      <alignment vertical="center" wrapText="1"/>
    </xf>
    <xf numFmtId="0" fontId="14" fillId="0" borderId="6" xfId="0" applyFont="1" applyBorder="1" applyAlignment="1">
      <alignment horizontal="left" vertical="center" wrapText="1"/>
    </xf>
    <xf numFmtId="44" fontId="14" fillId="0" borderId="6" xfId="0" applyNumberFormat="1" applyFont="1" applyBorder="1" applyAlignment="1">
      <alignment horizontal="right" vertical="center" wrapText="1"/>
    </xf>
    <xf numFmtId="44" fontId="14" fillId="0" borderId="6" xfId="0" applyNumberFormat="1" applyFont="1" applyBorder="1" applyAlignment="1">
      <alignment vertical="center" wrapText="1"/>
    </xf>
    <xf numFmtId="9" fontId="14" fillId="0" borderId="6" xfId="0" applyNumberFormat="1" applyFont="1" applyBorder="1" applyAlignment="1">
      <alignment vertical="center" wrapText="1"/>
    </xf>
    <xf numFmtId="0" fontId="14" fillId="0" borderId="0" xfId="0" applyFont="1" applyAlignment="1">
      <alignment vertical="center" wrapText="1"/>
    </xf>
    <xf numFmtId="6" fontId="14" fillId="0" borderId="6" xfId="0" applyNumberFormat="1" applyFont="1" applyBorder="1" applyAlignment="1">
      <alignment horizontal="right" vertical="center" wrapText="1"/>
    </xf>
    <xf numFmtId="0" fontId="14" fillId="0" borderId="0" xfId="0" applyFont="1" applyAlignment="1">
      <alignment horizontal="left" vertical="center" wrapText="1"/>
    </xf>
    <xf numFmtId="6" fontId="14" fillId="0" borderId="0" xfId="0" applyNumberFormat="1" applyFont="1" applyAlignment="1">
      <alignment horizontal="right" vertical="center" wrapText="1"/>
    </xf>
    <xf numFmtId="44" fontId="14" fillId="0" borderId="0" xfId="0" applyNumberFormat="1" applyFont="1" applyAlignment="1">
      <alignment vertical="center" wrapText="1"/>
    </xf>
    <xf numFmtId="9" fontId="14" fillId="0" borderId="0" xfId="0" applyNumberFormat="1" applyFont="1" applyAlignment="1">
      <alignment vertical="center" wrapText="1"/>
    </xf>
    <xf numFmtId="0" fontId="30" fillId="0" borderId="0" xfId="0" applyFont="1" applyAlignment="1">
      <alignment vertical="center" wrapText="1"/>
    </xf>
    <xf numFmtId="169" fontId="1" fillId="0" borderId="0" xfId="0" applyNumberFormat="1" applyFont="1"/>
    <xf numFmtId="0" fontId="31" fillId="0" borderId="0" xfId="0" applyFont="1"/>
    <xf numFmtId="0" fontId="20" fillId="0" borderId="6" xfId="0" applyFont="1" applyBorder="1" applyAlignment="1">
      <alignment vertical="center"/>
      <extLst>
        <ext xmlns:xfpb="http://schemas.microsoft.com/office/spreadsheetml/2022/featurepropertybag" uri="{C7286773-470A-42A8-94C5-96B5CB345126}">
          <xfpb:xfComplement i="0"/>
        </ext>
      </extLst>
    </xf>
    <xf numFmtId="0" fontId="19" fillId="0" borderId="21" xfId="0" applyFont="1" applyBorder="1">
      <extLst>
        <ext xmlns:xfpb="http://schemas.microsoft.com/office/spreadsheetml/2022/featurepropertybag" uri="{C7286773-470A-42A8-94C5-96B5CB345126}">
          <xfpb:xfComplement i="0"/>
        </ext>
      </extLst>
    </xf>
    <xf numFmtId="0" fontId="1" fillId="0" borderId="21" xfId="0" applyFont="1" applyBorder="1">
      <extLst>
        <ext xmlns:xfpb="http://schemas.microsoft.com/office/spreadsheetml/2022/featurepropertybag" uri="{C7286773-470A-42A8-94C5-96B5CB345126}">
          <xfpb:xfComplement i="0"/>
        </ext>
      </extLst>
    </xf>
    <xf numFmtId="0" fontId="1" fillId="0" borderId="15" xfId="0" applyFont="1" applyBorder="1">
      <extLst>
        <ext xmlns:xfpb="http://schemas.microsoft.com/office/spreadsheetml/2022/featurepropertybag" uri="{C7286773-470A-42A8-94C5-96B5CB345126}">
          <xfpb:xfComplement i="0"/>
        </ext>
      </extLst>
    </xf>
    <xf numFmtId="0" fontId="1" fillId="0" borderId="0" xfId="0" applyFont="1">
      <extLst>
        <ext xmlns:xfpb="http://schemas.microsoft.com/office/spreadsheetml/2022/featurepropertybag" uri="{C7286773-470A-42A8-94C5-96B5CB345126}">
          <xfpb:xfComplement i="0"/>
        </ext>
      </extLst>
    </xf>
    <xf numFmtId="0" fontId="19" fillId="0" borderId="22" xfId="0" applyFont="1" applyBorder="1">
      <extLst>
        <ext xmlns:xfpb="http://schemas.microsoft.com/office/spreadsheetml/2022/featurepropertybag" uri="{C7286773-470A-42A8-94C5-96B5CB345126}">
          <xfpb:xfComplement i="0"/>
        </ext>
      </extLst>
    </xf>
    <xf numFmtId="0" fontId="1" fillId="0" borderId="0" xfId="0" applyFont="1"/>
    <xf numFmtId="0" fontId="0" fillId="0" borderId="0" xfId="0"/>
    <xf numFmtId="0" fontId="1" fillId="0" borderId="0" xfId="0" applyFont="1" applyAlignment="1">
      <alignment wrapText="1"/>
    </xf>
    <xf numFmtId="0" fontId="1" fillId="0" borderId="0" xfId="0" applyFont="1" applyAlignment="1">
      <alignment vertical="top" wrapText="1"/>
    </xf>
    <xf numFmtId="0" fontId="7" fillId="0" borderId="0" xfId="0" applyFont="1"/>
    <xf numFmtId="0" fontId="7" fillId="0" borderId="0" xfId="0" applyFont="1" applyAlignment="1">
      <alignment wrapText="1"/>
    </xf>
    <xf numFmtId="0" fontId="1" fillId="0" borderId="0" xfId="0" applyFont="1" applyAlignment="1">
      <alignment vertical="top"/>
    </xf>
    <xf numFmtId="0" fontId="7" fillId="0" borderId="0" xfId="0" applyFont="1" applyAlignment="1">
      <alignment vertical="top"/>
    </xf>
    <xf numFmtId="0" fontId="9" fillId="0" borderId="0" xfId="0" applyFont="1" applyAlignment="1">
      <alignment wrapText="1"/>
    </xf>
    <xf numFmtId="0" fontId="7" fillId="0" borderId="0" xfId="0" applyFont="1" applyAlignment="1">
      <alignment vertical="top" wrapText="1"/>
    </xf>
    <xf numFmtId="0" fontId="1" fillId="7" borderId="0" xfId="0" applyFont="1" applyFill="1" applyAlignment="1">
      <alignment vertical="top"/>
    </xf>
    <xf numFmtId="0" fontId="8" fillId="0" borderId="0" xfId="0" applyFont="1" applyAlignment="1">
      <alignment vertical="top"/>
    </xf>
    <xf numFmtId="0" fontId="2" fillId="0" borderId="0" xfId="0" applyFont="1" applyAlignment="1">
      <alignment horizontal="center"/>
    </xf>
    <xf numFmtId="0" fontId="4" fillId="2" borderId="1" xfId="0" applyFont="1" applyFill="1" applyBorder="1" applyAlignment="1">
      <alignment horizontal="center"/>
    </xf>
    <xf numFmtId="0" fontId="5" fillId="0" borderId="2" xfId="0" applyFont="1" applyBorder="1"/>
    <xf numFmtId="0" fontId="6" fillId="3" borderId="1" xfId="0" applyFont="1" applyFill="1" applyBorder="1" applyAlignment="1">
      <alignment horizontal="center"/>
    </xf>
    <xf numFmtId="0" fontId="6" fillId="4" borderId="3" xfId="0" applyFont="1" applyFill="1" applyBorder="1" applyAlignment="1">
      <alignment horizontal="center"/>
    </xf>
    <xf numFmtId="0" fontId="5" fillId="0" borderId="4" xfId="0" applyFont="1" applyBorder="1"/>
    <xf numFmtId="0" fontId="7" fillId="0" borderId="0" xfId="0" applyFont="1" applyAlignment="1">
      <alignment horizontal="left" wrapText="1"/>
    </xf>
    <xf numFmtId="0" fontId="6" fillId="4" borderId="1" xfId="0" applyFont="1" applyFill="1" applyBorder="1" applyAlignment="1">
      <alignment horizontal="center"/>
    </xf>
    <xf numFmtId="164" fontId="12" fillId="0" borderId="0" xfId="0" applyNumberFormat="1" applyFont="1" applyAlignment="1">
      <alignment horizontal="left"/>
    </xf>
    <xf numFmtId="0" fontId="31" fillId="0" borderId="0" xfId="0" applyFont="1" applyAlignment="1">
      <alignment horizontal="left" wrapText="1"/>
    </xf>
    <xf numFmtId="0" fontId="1" fillId="0" borderId="0" xfId="0" applyFont="1" applyAlignment="1">
      <alignment horizontal="left" wrapText="1"/>
    </xf>
    <xf numFmtId="0" fontId="12" fillId="0" borderId="0" xfId="0" applyFont="1"/>
    <xf numFmtId="0" fontId="0" fillId="0" borderId="0" xfId="0" applyAlignment="1">
      <alignment wrapText="1"/>
    </xf>
    <xf numFmtId="0" fontId="8" fillId="0" borderId="0" xfId="0" applyFont="1"/>
    <xf numFmtId="0" fontId="1" fillId="0" borderId="8" xfId="0" applyFont="1" applyBorder="1"/>
    <xf numFmtId="0" fontId="5" fillId="0" borderId="8" xfId="0" applyFont="1" applyBorder="1"/>
    <xf numFmtId="0" fontId="7" fillId="14" borderId="0" xfId="0" applyFont="1" applyFill="1" applyAlignment="1">
      <alignment horizontal="center" wrapText="1"/>
    </xf>
    <xf numFmtId="0" fontId="17" fillId="0" borderId="12" xfId="0" applyFont="1" applyBorder="1" applyAlignment="1">
      <alignment horizontal="center" vertical="center"/>
    </xf>
    <xf numFmtId="0" fontId="5" fillId="0" borderId="13" xfId="0" applyFont="1" applyBorder="1"/>
    <xf numFmtId="0" fontId="5" fillId="0" borderId="14" xfId="0" applyFont="1" applyBorder="1"/>
    <xf numFmtId="0" fontId="17" fillId="0" borderId="0" xfId="0" applyFont="1" applyAlignment="1">
      <alignment horizontal="center" vertical="center"/>
    </xf>
    <xf numFmtId="0" fontId="17" fillId="0" borderId="0" xfId="0" applyFont="1" applyAlignment="1">
      <alignment horizontal="center" vertical="center" wrapText="1"/>
    </xf>
    <xf numFmtId="0" fontId="16" fillId="14" borderId="9" xfId="0" applyFont="1" applyFill="1" applyBorder="1" applyAlignment="1">
      <alignment horizontal="center" wrapText="1"/>
    </xf>
    <xf numFmtId="0" fontId="5" fillId="0" borderId="10" xfId="0" applyFont="1" applyBorder="1"/>
    <xf numFmtId="0" fontId="5" fillId="0" borderId="11" xfId="0" applyFont="1" applyBorder="1"/>
    <xf numFmtId="0" fontId="7" fillId="14" borderId="0" xfId="0" applyFont="1" applyFill="1" applyAlignment="1">
      <alignment horizontal="center"/>
    </xf>
    <xf numFmtId="0" fontId="16" fillId="0" borderId="0" xfId="0" applyFont="1" applyAlignment="1">
      <alignment horizontal="center" wrapText="1"/>
    </xf>
    <xf numFmtId="0" fontId="1" fillId="0" borderId="0" xfId="0" applyFont="1" applyAlignment="1">
      <alignment horizontal="center"/>
    </xf>
    <xf numFmtId="0" fontId="6" fillId="0" borderId="12" xfId="0" applyFont="1" applyBorder="1" applyAlignment="1">
      <alignment horizontal="center" vertical="center"/>
    </xf>
    <xf numFmtId="0" fontId="4" fillId="15" borderId="1" xfId="0" applyFont="1" applyFill="1" applyBorder="1" applyAlignment="1">
      <alignment horizontal="center"/>
    </xf>
    <xf numFmtId="0" fontId="6" fillId="14" borderId="3" xfId="0" applyFont="1" applyFill="1" applyBorder="1" applyAlignment="1">
      <alignment horizontal="center"/>
    </xf>
    <xf numFmtId="0" fontId="6" fillId="9" borderId="9" xfId="0" applyFont="1" applyFill="1" applyBorder="1" applyAlignment="1">
      <alignment horizontal="center" vertical="center"/>
    </xf>
    <xf numFmtId="0" fontId="6" fillId="14" borderId="15" xfId="0" applyFont="1" applyFill="1" applyBorder="1" applyAlignment="1">
      <alignment horizontal="center" vertical="center"/>
    </xf>
    <xf numFmtId="0" fontId="5" fillId="0" borderId="16" xfId="0" applyFont="1" applyBorder="1"/>
    <xf numFmtId="0" fontId="7" fillId="0" borderId="0" xfId="0" applyFont="1" applyAlignment="1">
      <alignment horizontal="center"/>
    </xf>
    <xf numFmtId="0" fontId="6" fillId="14" borderId="1" xfId="0" applyFont="1" applyFill="1" applyBorder="1" applyAlignment="1">
      <alignment horizontal="center"/>
    </xf>
    <xf numFmtId="0" fontId="7" fillId="0" borderId="8" xfId="0" applyFont="1" applyBorder="1" applyAlignment="1">
      <alignment horizontal="center"/>
    </xf>
    <xf numFmtId="0" fontId="1" fillId="7" borderId="8" xfId="0" applyFont="1" applyFill="1" applyBorder="1" applyAlignment="1">
      <alignment wrapText="1"/>
    </xf>
    <xf numFmtId="0" fontId="1" fillId="7" borderId="20" xfId="0" applyFont="1" applyFill="1" applyBorder="1" applyAlignment="1">
      <alignment wrapText="1"/>
    </xf>
    <xf numFmtId="0" fontId="5" fillId="0" borderId="20" xfId="0" applyFont="1" applyBorder="1"/>
    <xf numFmtId="0" fontId="5" fillId="0" borderId="20" xfId="0" applyFont="1" applyBorder="1" applyAlignment="1">
      <alignment wrapText="1"/>
    </xf>
    <xf numFmtId="0" fontId="5" fillId="0" borderId="8" xfId="0" applyFont="1" applyBorder="1" applyAlignment="1">
      <alignment wrapText="1"/>
    </xf>
    <xf numFmtId="0" fontId="1" fillId="7" borderId="20" xfId="0" applyFont="1" applyFill="1" applyBorder="1"/>
    <xf numFmtId="0" fontId="20" fillId="0" borderId="12" xfId="0" applyFont="1" applyBorder="1" applyAlignment="1">
      <alignment vertical="center"/>
      <extLst>
        <ext xmlns:xfpb="http://schemas.microsoft.com/office/spreadsheetml/2022/featurepropertybag" uri="{C7286773-470A-42A8-94C5-96B5CB345126}">
          <xfpb:xfComplement i="0"/>
        </ext>
      </extLst>
    </xf>
    <xf numFmtId="0" fontId="5" fillId="0" borderId="13" xfId="0" applyFont="1" applyBorder="1">
      <extLst>
        <ext xmlns:xfpb="http://schemas.microsoft.com/office/spreadsheetml/2022/featurepropertybag" uri="{C7286773-470A-42A8-94C5-96B5CB345126}">
          <xfpb:xfComplement i="0"/>
        </ext>
      </extLst>
    </xf>
    <xf numFmtId="0" fontId="5" fillId="0" borderId="14" xfId="0" applyFont="1" applyBorder="1">
      <extLst>
        <ext xmlns:xfpb="http://schemas.microsoft.com/office/spreadsheetml/2022/featurepropertybag" uri="{C7286773-470A-42A8-94C5-96B5CB345126}">
          <xfpb:xfComplement i="0"/>
        </ext>
      </extLst>
    </xf>
    <xf numFmtId="0" fontId="6" fillId="0" borderId="22" xfId="0" applyFont="1" applyBorder="1" applyAlignment="1">
      <alignment horizontal="center" vertical="center"/>
    </xf>
    <xf numFmtId="0" fontId="5" fillId="0" borderId="15" xfId="0" applyFont="1" applyBorder="1"/>
    <xf numFmtId="0" fontId="20" fillId="0" borderId="12" xfId="0" applyFont="1" applyBorder="1" applyAlignment="1">
      <alignment horizontal="center" vertical="center" wrapText="1"/>
    </xf>
    <xf numFmtId="0" fontId="6" fillId="0" borderId="13" xfId="0" applyFont="1" applyBorder="1" applyAlignment="1">
      <alignment horizontal="center" vertical="center"/>
    </xf>
    <xf numFmtId="0" fontId="20" fillId="0" borderId="12" xfId="0" applyFont="1" applyBorder="1" applyAlignment="1">
      <alignment horizontal="center" vertical="center"/>
    </xf>
    <xf numFmtId="0" fontId="6" fillId="0" borderId="21" xfId="0" applyFont="1" applyBorder="1" applyAlignment="1">
      <alignment horizontal="center" vertical="center"/>
    </xf>
    <xf numFmtId="0" fontId="5" fillId="0" borderId="21" xfId="0" applyFont="1" applyBorder="1"/>
    <xf numFmtId="0" fontId="6" fillId="14" borderId="21" xfId="0" applyFont="1" applyFill="1" applyBorder="1" applyAlignment="1">
      <alignment horizontal="center" vertical="center"/>
    </xf>
    <xf numFmtId="0" fontId="1" fillId="7" borderId="22" xfId="0" applyFont="1" applyFill="1" applyBorder="1" applyAlignment="1">
      <alignment vertical="center"/>
    </xf>
    <xf numFmtId="0" fontId="8" fillId="7" borderId="22" xfId="0" applyFont="1" applyFill="1" applyBorder="1" applyAlignment="1">
      <alignment vertical="center"/>
    </xf>
    <xf numFmtId="0" fontId="5" fillId="0" borderId="26" xfId="0" applyFont="1" applyBorder="1"/>
    <xf numFmtId="0" fontId="5" fillId="0" borderId="24" xfId="0" applyFont="1" applyBorder="1"/>
    <xf numFmtId="0" fontId="5" fillId="0" borderId="27" xfId="0" applyFont="1" applyBorder="1"/>
    <xf numFmtId="0" fontId="1" fillId="18" borderId="0" xfId="0" applyFont="1" applyFill="1" applyAlignment="1">
      <alignment wrapText="1"/>
    </xf>
    <xf numFmtId="0" fontId="1" fillId="0" borderId="0" xfId="0" applyFont="1" applyAlignment="1">
      <alignment horizontal="right"/>
    </xf>
    <xf numFmtId="0" fontId="1" fillId="0" borderId="8" xfId="0" applyFont="1" applyBorder="1" applyAlignment="1">
      <alignment horizontal="right"/>
    </xf>
    <xf numFmtId="0" fontId="7" fillId="0" borderId="26" xfId="0" applyFont="1" applyBorder="1" applyAlignment="1">
      <alignment horizontal="right"/>
    </xf>
    <xf numFmtId="0" fontId="1" fillId="0" borderId="22" xfId="0" applyFont="1" applyBorder="1" applyAlignment="1">
      <alignment horizontal="center" vertical="center"/>
    </xf>
    <xf numFmtId="0" fontId="7" fillId="0" borderId="0" xfId="0" applyFont="1" applyAlignment="1">
      <alignment horizontal="right"/>
    </xf>
    <xf numFmtId="0" fontId="1" fillId="0" borderId="2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lignment horizontal="center" vertical="center"/>
    </xf>
    <xf numFmtId="0" fontId="26" fillId="7" borderId="21" xfId="0" applyFont="1" applyFill="1" applyBorder="1" applyAlignment="1">
      <alignment vertical="center" wrapText="1"/>
    </xf>
    <xf numFmtId="0" fontId="11" fillId="5" borderId="25" xfId="0" applyFont="1" applyFill="1" applyBorder="1" applyAlignment="1">
      <alignment horizontal="center"/>
    </xf>
    <xf numFmtId="0" fontId="1" fillId="0" borderId="12" xfId="0" applyFont="1" applyBorder="1" applyAlignment="1">
      <alignment horizontal="center" vertical="center"/>
    </xf>
    <xf numFmtId="0" fontId="26" fillId="7" borderId="21" xfId="0" applyFont="1" applyFill="1" applyBorder="1" applyAlignment="1">
      <alignment vertical="center"/>
    </xf>
    <xf numFmtId="0" fontId="1" fillId="7" borderId="22" xfId="0" applyFont="1" applyFill="1" applyBorder="1" applyAlignment="1">
      <alignment vertical="center" wrapText="1"/>
    </xf>
    <xf numFmtId="0" fontId="1" fillId="7" borderId="21" xfId="0" applyFont="1" applyFill="1" applyBorder="1" applyAlignment="1">
      <alignment vertical="center"/>
    </xf>
    <xf numFmtId="0" fontId="11" fillId="17" borderId="22" xfId="0" applyFont="1" applyFill="1" applyBorder="1" applyAlignment="1">
      <alignment horizontal="center"/>
    </xf>
    <xf numFmtId="0" fontId="26" fillId="7" borderId="13" xfId="0" applyFont="1" applyFill="1" applyBorder="1" applyAlignment="1">
      <alignment vertical="center" wrapText="1"/>
    </xf>
    <xf numFmtId="0" fontId="1" fillId="0" borderId="21" xfId="0" applyFont="1" applyBorder="1" applyAlignment="1">
      <alignment horizontal="center" vertical="center"/>
    </xf>
    <xf numFmtId="0" fontId="11" fillId="17" borderId="25" xfId="0" applyFont="1" applyFill="1" applyBorder="1" applyAlignment="1">
      <alignment horizontal="center"/>
    </xf>
    <xf numFmtId="0" fontId="5" fillId="0" borderId="23" xfId="0" applyFont="1" applyBorder="1"/>
    <xf numFmtId="0" fontId="19" fillId="0" borderId="0" xfId="0" applyFont="1" applyAlignment="1">
      <alignment horizontal="center"/>
    </xf>
    <xf numFmtId="0" fontId="19" fillId="0" borderId="8" xfId="0" applyFont="1" applyBorder="1" applyAlignment="1">
      <alignment horizontal="center"/>
    </xf>
    <xf numFmtId="44" fontId="7" fillId="5" borderId="20" xfId="0" applyNumberFormat="1" applyFont="1" applyFill="1" applyBorder="1" applyAlignment="1">
      <alignment horizontal="center"/>
    </xf>
    <xf numFmtId="44" fontId="5" fillId="0" borderId="20" xfId="0" applyNumberFormat="1" applyFont="1" applyBorder="1"/>
    <xf numFmtId="44" fontId="1" fillId="5" borderId="20" xfId="0" applyNumberFormat="1" applyFont="1" applyFill="1" applyBorder="1" applyAlignment="1">
      <alignment horizontal="center"/>
    </xf>
    <xf numFmtId="44" fontId="7" fillId="7" borderId="0" xfId="0" applyNumberFormat="1" applyFont="1" applyFill="1" applyAlignment="1">
      <alignment horizontal="center"/>
    </xf>
    <xf numFmtId="44" fontId="0" fillId="0" borderId="0" xfId="0" applyNumberFormat="1"/>
    <xf numFmtId="0" fontId="19" fillId="4" borderId="20" xfId="0" applyFont="1" applyFill="1" applyBorder="1" applyAlignment="1">
      <alignment horizontal="center"/>
    </xf>
    <xf numFmtId="0" fontId="18" fillId="16" borderId="20" xfId="0" applyFont="1" applyFill="1" applyBorder="1" applyAlignment="1">
      <alignment horizontal="center"/>
    </xf>
    <xf numFmtId="0" fontId="1" fillId="7" borderId="26" xfId="0" applyFont="1" applyFill="1" applyBorder="1"/>
    <xf numFmtId="0" fontId="1" fillId="7" borderId="8" xfId="0" applyFont="1" applyFill="1" applyBorder="1"/>
    <xf numFmtId="0" fontId="31" fillId="7" borderId="8" xfId="0" applyFont="1" applyFill="1" applyBorder="1"/>
    <xf numFmtId="0" fontId="1" fillId="7" borderId="26" xfId="0" applyFont="1" applyFill="1" applyBorder="1" applyAlignment="1">
      <alignment wrapText="1"/>
    </xf>
    <xf numFmtId="0" fontId="5" fillId="0" borderId="26" xfId="0" applyFont="1" applyBorder="1" applyAlignment="1">
      <alignment wrapText="1"/>
    </xf>
    <xf numFmtId="0" fontId="11" fillId="0" borderId="25" xfId="0" applyFont="1" applyBorder="1" applyAlignment="1">
      <alignment horizontal="center"/>
    </xf>
    <xf numFmtId="0" fontId="19" fillId="16" borderId="0" xfId="0" applyFont="1" applyFill="1" applyAlignment="1">
      <alignment horizontal="center"/>
    </xf>
    <xf numFmtId="0" fontId="18" fillId="0" borderId="0" xfId="0" applyFont="1" applyAlignment="1">
      <alignment horizontal="center"/>
    </xf>
    <xf numFmtId="0" fontId="7" fillId="16" borderId="0" xfId="0" applyFont="1" applyFill="1" applyAlignment="1">
      <alignment horizontal="center"/>
    </xf>
    <xf numFmtId="0" fontId="8" fillId="20" borderId="0" xfId="0" applyFont="1" applyFill="1"/>
    <xf numFmtId="0" fontId="8" fillId="20" borderId="20" xfId="0" applyFont="1" applyFill="1" applyBorder="1"/>
    <xf numFmtId="0" fontId="8" fillId="20" borderId="8" xfId="0" applyFont="1" applyFill="1" applyBorder="1"/>
    <xf numFmtId="0" fontId="19" fillId="5" borderId="0" xfId="0" applyFont="1" applyFill="1" applyAlignment="1">
      <alignment horizontal="center"/>
    </xf>
    <xf numFmtId="0" fontId="1" fillId="20" borderId="8" xfId="0" applyFont="1" applyFill="1" applyBorder="1" applyAlignment="1">
      <alignment wrapText="1"/>
    </xf>
    <xf numFmtId="0" fontId="18" fillId="5" borderId="0" xfId="0" applyFont="1" applyFill="1" applyAlignment="1">
      <alignment horizontal="center"/>
    </xf>
    <xf numFmtId="0" fontId="18" fillId="5" borderId="26" xfId="0" applyFont="1" applyFill="1" applyBorder="1" applyAlignment="1">
      <alignment horizontal="center"/>
    </xf>
    <xf numFmtId="0" fontId="20" fillId="3" borderId="1" xfId="0" applyFont="1" applyFill="1" applyBorder="1" applyAlignment="1">
      <alignment horizontal="center"/>
    </xf>
  </cellXfs>
  <cellStyles count="1">
    <cellStyle name="Normal" xfId="0" builtinId="0"/>
  </cellStyles>
  <dxfs count="52">
    <dxf>
      <font>
        <b/>
        <color rgb="FFFFFFFF"/>
      </font>
      <fill>
        <patternFill patternType="solid">
          <fgColor theme="5"/>
          <bgColor theme="5"/>
        </patternFill>
      </fill>
    </dxf>
    <dxf>
      <font>
        <i/>
      </font>
      <fill>
        <patternFill patternType="solid">
          <fgColor rgb="FFFFE598"/>
          <bgColor rgb="FFFFE598"/>
        </patternFill>
      </fill>
    </dxf>
    <dxf>
      <fill>
        <patternFill patternType="solid">
          <fgColor rgb="FF92D050"/>
          <bgColor rgb="FF92D050"/>
        </patternFill>
      </fill>
    </dxf>
    <dxf>
      <font>
        <b/>
        <color rgb="FFFFFFFF"/>
      </font>
      <fill>
        <patternFill patternType="solid">
          <fgColor rgb="FFFF0000"/>
          <bgColor rgb="FFFF0000"/>
        </patternFill>
      </fill>
    </dxf>
    <dxf>
      <font>
        <i/>
      </font>
      <fill>
        <patternFill patternType="solid">
          <fgColor rgb="FFFFE598"/>
          <bgColor rgb="FFFFE598"/>
        </patternFill>
      </fill>
    </dxf>
    <dxf>
      <fill>
        <patternFill patternType="solid">
          <fgColor rgb="FF92D050"/>
          <bgColor rgb="FF92D050"/>
        </patternFill>
      </fill>
    </dxf>
    <dxf>
      <font>
        <b/>
        <color rgb="FFFFFFFF"/>
      </font>
      <fill>
        <patternFill patternType="solid">
          <fgColor rgb="FFFF0000"/>
          <bgColor rgb="FFFF0000"/>
        </patternFill>
      </fill>
    </dxf>
    <dxf>
      <font>
        <i/>
      </font>
      <fill>
        <patternFill patternType="solid">
          <fgColor rgb="FFFFE598"/>
          <bgColor rgb="FFFFE598"/>
        </patternFill>
      </fill>
    </dxf>
    <dxf>
      <font>
        <b/>
      </font>
      <fill>
        <patternFill patternType="solid">
          <fgColor rgb="FFB7E1CD"/>
          <bgColor rgb="FFB7E1CD"/>
        </patternFill>
      </fill>
    </dxf>
    <dxf>
      <fill>
        <patternFill patternType="solid">
          <fgColor rgb="FFB7E1CD"/>
          <bgColor rgb="FFB7E1CD"/>
        </patternFill>
      </fill>
    </dxf>
    <dxf>
      <font>
        <b/>
        <color rgb="FFFFFFFF"/>
      </font>
      <fill>
        <patternFill patternType="solid">
          <fgColor theme="5"/>
          <bgColor theme="5"/>
        </patternFill>
      </fill>
    </dxf>
    <dxf>
      <font>
        <i/>
      </font>
      <fill>
        <patternFill patternType="solid">
          <fgColor rgb="FFFFE598"/>
          <bgColor rgb="FFFFE598"/>
        </patternFill>
      </fill>
    </dxf>
    <dxf>
      <fill>
        <patternFill patternType="solid">
          <fgColor rgb="FF92D050"/>
          <bgColor rgb="FF92D050"/>
        </patternFill>
      </fill>
    </dxf>
    <dxf>
      <font>
        <b/>
        <color rgb="FFFFFFFF"/>
      </font>
      <fill>
        <patternFill patternType="solid">
          <fgColor rgb="FFFF0000"/>
          <bgColor rgb="FFFF0000"/>
        </patternFill>
      </fill>
    </dxf>
    <dxf>
      <font>
        <i/>
      </font>
      <fill>
        <patternFill patternType="solid">
          <fgColor rgb="FFFFE598"/>
          <bgColor rgb="FFFFE598"/>
        </patternFill>
      </fill>
    </dxf>
    <dxf>
      <fill>
        <patternFill patternType="solid">
          <fgColor rgb="FF92D050"/>
          <bgColor rgb="FF92D050"/>
        </patternFill>
      </fill>
    </dxf>
    <dxf>
      <font>
        <b/>
        <color rgb="FFFFFFFF"/>
      </font>
      <fill>
        <patternFill patternType="solid">
          <fgColor rgb="FFFF0000"/>
          <bgColor rgb="FFFF0000"/>
        </patternFill>
      </fill>
    </dxf>
    <dxf>
      <font>
        <i/>
      </font>
      <fill>
        <patternFill patternType="solid">
          <fgColor rgb="FFFFE598"/>
          <bgColor rgb="FFFFE598"/>
        </patternFill>
      </fill>
    </dxf>
    <dxf>
      <font>
        <b/>
      </font>
      <fill>
        <patternFill patternType="solid">
          <fgColor rgb="FFB7E1CD"/>
          <bgColor rgb="FFB7E1CD"/>
        </patternFill>
      </fill>
    </dxf>
    <dxf>
      <fill>
        <patternFill patternType="solid">
          <fgColor rgb="FFB7E1CD"/>
          <bgColor rgb="FFB7E1CD"/>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rgb="FFB7E1CD"/>
          <bgColor rgb="FFB7E1CD"/>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theme" Target="theme/theme1.xml"/><Relationship Id="rId21" Type="http://schemas.openxmlformats.org/officeDocument/2006/relationships/externalLink" Target="externalLinks/externalLink5.xml"/><Relationship Id="rId34" Type="http://schemas.microsoft.com/office/2022/11/relationships/FeaturePropertyBag" Target="featurePropertyBag/featurePropertyBag.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customschemas.google.com/relationships/workbookmetadata" Target="metadata"/><Relationship Id="rId33" Type="http://schemas.microsoft.com/office/2017/06/relationships/rdRichValueTypes" Target="richData/rdRichValueTyp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microsoft.com/office/2017/06/relationships/rdRichValueStructure" Target="richData/rdrichvaluestructure.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sharedStrings" Target="sharedStrings.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styles" Target="styles.xml"/><Relationship Id="rId30" Type="http://schemas.microsoft.com/office/2022/10/relationships/richValueRel" Target="richData/richValueRel.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i="0">
                <a:solidFill>
                  <a:srgbClr val="757575"/>
                </a:solidFill>
                <a:latin typeface="+mn-lt"/>
              </a:defRPr>
            </a:pPr>
            <a:r>
              <a:rPr lang="en-US" b="1" i="0">
                <a:solidFill>
                  <a:srgbClr val="757575"/>
                </a:solidFill>
                <a:latin typeface="+mn-lt"/>
              </a:rPr>
              <a:t>Expense Summary % of Income</a:t>
            </a:r>
          </a:p>
        </c:rich>
      </c:tx>
      <c:overlay val="0"/>
    </c:title>
    <c:autoTitleDeleted val="0"/>
    <c:plotArea>
      <c:layout/>
      <c:barChart>
        <c:barDir val="bar"/>
        <c:grouping val="clustered"/>
        <c:varyColors val="1"/>
        <c:ser>
          <c:idx val="0"/>
          <c:order val="0"/>
          <c:tx>
            <c:strRef>
              <c:f>'Charts &amp; Visuals'!$AP$13</c:f>
              <c:strCache>
                <c:ptCount val="1"/>
                <c:pt idx="0">
                  <c:v>% of Income</c:v>
                </c:pt>
              </c:strCache>
            </c:strRef>
          </c:tx>
          <c:spPr>
            <a:solidFill>
              <a:srgbClr val="73AFD3"/>
            </a:solidFill>
            <a:ln cmpd="sng">
              <a:solidFill>
                <a:srgbClr val="000000"/>
              </a:solidFill>
            </a:ln>
          </c:spPr>
          <c:invertIfNegative val="1"/>
          <c:cat>
            <c:strRef>
              <c:f>'Charts &amp; Visuals'!$AO$14:$AO$18</c:f>
              <c:strCache>
                <c:ptCount val="5"/>
                <c:pt idx="0">
                  <c:v>Total Cost of Goods Sold</c:v>
                </c:pt>
                <c:pt idx="1">
                  <c:v>Facilities</c:v>
                </c:pt>
                <c:pt idx="2">
                  <c:v>Salaries &amp; Wages</c:v>
                </c:pt>
                <c:pt idx="3">
                  <c:v>Payroll Taxes &amp; Benefits</c:v>
                </c:pt>
                <c:pt idx="4">
                  <c:v>Other Operating Expenses</c:v>
                </c:pt>
              </c:strCache>
            </c:strRef>
          </c:cat>
          <c:val>
            <c:numRef>
              <c:f>'Charts &amp; Visuals'!$AP$14:$AP$18</c:f>
              <c:numCache>
                <c:formatCode>0.0%</c:formatCode>
                <c:ptCount val="5"/>
                <c:pt idx="0" formatCode="0.00%">
                  <c:v>0</c:v>
                </c:pt>
                <c:pt idx="1">
                  <c:v>0</c:v>
                </c:pt>
                <c:pt idx="2">
                  <c:v>0</c:v>
                </c:pt>
                <c:pt idx="3">
                  <c:v>0</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0B90-46C0-9972-2BEC63EF297D}"/>
            </c:ext>
          </c:extLst>
        </c:ser>
        <c:dLbls>
          <c:showLegendKey val="0"/>
          <c:showVal val="0"/>
          <c:showCatName val="0"/>
          <c:showSerName val="0"/>
          <c:showPercent val="0"/>
          <c:showBubbleSize val="0"/>
        </c:dLbls>
        <c:gapWidth val="150"/>
        <c:axId val="1319428862"/>
        <c:axId val="1956324529"/>
      </c:barChart>
      <c:catAx>
        <c:axId val="1319428862"/>
        <c:scaling>
          <c:orientation val="maxMin"/>
        </c:scaling>
        <c:delete val="0"/>
        <c:axPos val="l"/>
        <c:title>
          <c:tx>
            <c:rich>
              <a:bodyPr/>
              <a:lstStyle/>
              <a:p>
                <a:pPr lvl="0">
                  <a:defRPr b="0" i="0">
                    <a:solidFill>
                      <a:srgbClr val="000000"/>
                    </a:solidFill>
                    <a:latin typeface="+mn-lt"/>
                  </a:defRPr>
                </a:pPr>
                <a:r>
                  <a:rPr lang="en-US" b="0" i="0">
                    <a:solidFill>
                      <a:srgbClr val="000000"/>
                    </a:solidFill>
                    <a:latin typeface="+mn-lt"/>
                  </a:rPr>
                  <a:t>Category</a:t>
                </a:r>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956324529"/>
        <c:crosses val="autoZero"/>
        <c:auto val="1"/>
        <c:lblAlgn val="ctr"/>
        <c:lblOffset val="100"/>
        <c:noMultiLvlLbl val="1"/>
      </c:catAx>
      <c:valAx>
        <c:axId val="1956324529"/>
        <c:scaling>
          <c:orientation val="minMax"/>
        </c:scaling>
        <c:delete val="0"/>
        <c:axPos val="b"/>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1319428862"/>
        <c:crosses val="max"/>
        <c:crossBetween val="between"/>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i="0">
                <a:solidFill>
                  <a:srgbClr val="757575"/>
                </a:solidFill>
                <a:latin typeface="+mn-lt"/>
              </a:defRPr>
            </a:pPr>
            <a:r>
              <a:rPr lang="en-US" b="1" i="0">
                <a:solidFill>
                  <a:srgbClr val="757575"/>
                </a:solidFill>
                <a:latin typeface="+mn-lt"/>
              </a:rPr>
              <a:t>Profit Allocation Summary % of Net Profit</a:t>
            </a:r>
          </a:p>
        </c:rich>
      </c:tx>
      <c:overlay val="0"/>
    </c:title>
    <c:autoTitleDeleted val="0"/>
    <c:plotArea>
      <c:layout/>
      <c:pieChart>
        <c:varyColors val="1"/>
        <c:ser>
          <c:idx val="0"/>
          <c:order val="0"/>
          <c:tx>
            <c:strRef>
              <c:f>'Charts &amp; Visuals'!$AS$22</c:f>
              <c:strCache>
                <c:ptCount val="1"/>
                <c:pt idx="0">
                  <c:v>% of Net Profit</c:v>
                </c:pt>
              </c:strCache>
            </c:strRef>
          </c:tx>
          <c:dPt>
            <c:idx val="0"/>
            <c:bubble3D val="0"/>
            <c:spPr>
              <a:solidFill>
                <a:srgbClr val="FFC000"/>
              </a:solidFill>
            </c:spPr>
            <c:extLst>
              <c:ext xmlns:c16="http://schemas.microsoft.com/office/drawing/2014/chart" uri="{C3380CC4-5D6E-409C-BE32-E72D297353CC}">
                <c16:uniqueId val="{00000001-81DB-49BE-B277-DDD9CA4EA185}"/>
              </c:ext>
            </c:extLst>
          </c:dPt>
          <c:dPt>
            <c:idx val="1"/>
            <c:bubble3D val="0"/>
            <c:spPr>
              <a:solidFill>
                <a:srgbClr val="D9E2F3"/>
              </a:solidFill>
            </c:spPr>
            <c:extLst>
              <c:ext xmlns:c16="http://schemas.microsoft.com/office/drawing/2014/chart" uri="{C3380CC4-5D6E-409C-BE32-E72D297353CC}">
                <c16:uniqueId val="{00000003-81DB-49BE-B277-DDD9CA4EA185}"/>
              </c:ext>
            </c:extLst>
          </c:dPt>
          <c:dPt>
            <c:idx val="2"/>
            <c:bubble3D val="0"/>
            <c:spPr>
              <a:solidFill>
                <a:srgbClr val="73AFD3"/>
              </a:solidFill>
            </c:spPr>
            <c:extLst>
              <c:ext xmlns:c16="http://schemas.microsoft.com/office/drawing/2014/chart" uri="{C3380CC4-5D6E-409C-BE32-E72D297353CC}">
                <c16:uniqueId val="{00000005-81DB-49BE-B277-DDD9CA4EA185}"/>
              </c:ext>
            </c:extLst>
          </c:dPt>
          <c:dPt>
            <c:idx val="3"/>
            <c:bubble3D val="0"/>
            <c:spPr>
              <a:solidFill>
                <a:srgbClr val="92D050"/>
              </a:solidFill>
            </c:spPr>
            <c:extLst>
              <c:ext xmlns:c16="http://schemas.microsoft.com/office/drawing/2014/chart" uri="{C3380CC4-5D6E-409C-BE32-E72D297353CC}">
                <c16:uniqueId val="{00000007-81DB-49BE-B277-DDD9CA4EA185}"/>
              </c:ext>
            </c:extLst>
          </c:dPt>
          <c:dPt>
            <c:idx val="4"/>
            <c:bubble3D val="0"/>
            <c:spPr>
              <a:solidFill>
                <a:srgbClr val="E2EFD9"/>
              </a:solidFill>
            </c:spPr>
            <c:extLst>
              <c:ext xmlns:c16="http://schemas.microsoft.com/office/drawing/2014/chart" uri="{C3380CC4-5D6E-409C-BE32-E72D297353CC}">
                <c16:uniqueId val="{00000009-81DB-49BE-B277-DDD9CA4EA185}"/>
              </c:ext>
            </c:extLst>
          </c:dPt>
          <c:dPt>
            <c:idx val="5"/>
            <c:bubble3D val="0"/>
            <c:spPr>
              <a:solidFill>
                <a:srgbClr val="FFE38B"/>
              </a:solidFill>
            </c:spPr>
            <c:extLst>
              <c:ext xmlns:c16="http://schemas.microsoft.com/office/drawing/2014/chart" uri="{C3380CC4-5D6E-409C-BE32-E72D297353CC}">
                <c16:uniqueId val="{0000000B-81DB-49BE-B277-DDD9CA4EA185}"/>
              </c:ext>
            </c:extLst>
          </c:dPt>
          <c:cat>
            <c:strRef>
              <c:f>'Charts &amp; Visuals'!$AR$23:$AR$28</c:f>
              <c:strCache>
                <c:ptCount val="6"/>
                <c:pt idx="0">
                  <c:v>Separate Account for Profit</c:v>
                </c:pt>
                <c:pt idx="1">
                  <c:v>Inventory</c:v>
                </c:pt>
                <c:pt idx="2">
                  <c:v>Asset Purchases</c:v>
                </c:pt>
                <c:pt idx="3">
                  <c:v>Leasehold Improvements</c:v>
                </c:pt>
                <c:pt idx="4">
                  <c:v>Debt Service</c:v>
                </c:pt>
                <c:pt idx="5">
                  <c:v>Distributions</c:v>
                </c:pt>
              </c:strCache>
            </c:strRef>
          </c:cat>
          <c:val>
            <c:numRef>
              <c:f>'Charts &amp; Visuals'!$AS$23:$AS$28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C-81DB-49BE-B277-DDD9CA4EA185}"/>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i="0">
                <a:solidFill>
                  <a:srgbClr val="757575"/>
                </a:solidFill>
                <a:latin typeface="+mn-lt"/>
              </a:defRPr>
            </a:pPr>
            <a:r>
              <a:rPr lang="en-US" b="0" i="0">
                <a:solidFill>
                  <a:srgbClr val="757575"/>
                </a:solidFill>
                <a:latin typeface="+mn-lt"/>
              </a:rPr>
              <a:t>Total Allocated vs. Scenario</a:t>
            </a:r>
          </a:p>
        </c:rich>
      </c:tx>
      <c:overlay val="0"/>
    </c:title>
    <c:autoTitleDeleted val="0"/>
    <c:plotArea>
      <c:layout/>
      <c:barChart>
        <c:barDir val="col"/>
        <c:grouping val="clustered"/>
        <c:varyColors val="1"/>
        <c:ser>
          <c:idx val="0"/>
          <c:order val="0"/>
          <c:tx>
            <c:strRef>
              <c:f>'Charts &amp; Visuals'!$AP$35</c:f>
              <c:strCache>
                <c:ptCount val="1"/>
                <c:pt idx="0">
                  <c:v>Net Profit ($)</c:v>
                </c:pt>
              </c:strCache>
            </c:strRef>
          </c:tx>
          <c:spPr>
            <a:solidFill>
              <a:srgbClr val="FFC000"/>
            </a:solidFill>
            <a:ln cmpd="sng">
              <a:solidFill>
                <a:srgbClr val="000000"/>
              </a:solidFill>
            </a:ln>
          </c:spPr>
          <c:invertIfNegative val="1"/>
          <c:cat>
            <c:strRef>
              <c:f>'Charts &amp; Visuals'!$AO$36:$AO$38</c:f>
              <c:strCache>
                <c:ptCount val="3"/>
                <c:pt idx="0">
                  <c:v>Base</c:v>
                </c:pt>
                <c:pt idx="1">
                  <c:v>Optimistic</c:v>
                </c:pt>
                <c:pt idx="2">
                  <c:v>Conservative</c:v>
                </c:pt>
              </c:strCache>
            </c:strRef>
          </c:cat>
          <c:val>
            <c:numRef>
              <c:f>'Charts &amp; Visuals'!$AP$36:$AP$38</c:f>
              <c:numCache>
                <c:formatCode>"$"#,##0</c:formatCode>
                <c:ptCount val="3"/>
                <c:pt idx="0">
                  <c:v>0</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FF0-4FE6-AF57-6F4456D12251}"/>
            </c:ext>
          </c:extLst>
        </c:ser>
        <c:dLbls>
          <c:showLegendKey val="0"/>
          <c:showVal val="0"/>
          <c:showCatName val="0"/>
          <c:showSerName val="0"/>
          <c:showPercent val="0"/>
          <c:showBubbleSize val="0"/>
        </c:dLbls>
        <c:gapWidth val="150"/>
        <c:axId val="159498880"/>
        <c:axId val="1820715845"/>
      </c:barChart>
      <c:catAx>
        <c:axId val="159498880"/>
        <c:scaling>
          <c:orientation val="minMax"/>
        </c:scaling>
        <c:delete val="0"/>
        <c:axPos val="b"/>
        <c:title>
          <c:tx>
            <c:rich>
              <a:bodyPr/>
              <a:lstStyle/>
              <a:p>
                <a:pPr lvl="0">
                  <a:defRPr b="0" i="0">
                    <a:solidFill>
                      <a:srgbClr val="000000"/>
                    </a:solidFill>
                    <a:latin typeface="+mn-lt"/>
                  </a:defRPr>
                </a:pPr>
                <a:r>
                  <a:rPr lang="en-US" b="0" i="0">
                    <a:solidFill>
                      <a:srgbClr val="000000"/>
                    </a:solidFill>
                    <a:latin typeface="+mn-lt"/>
                  </a:rPr>
                  <a:t>Scenario</a:t>
                </a:r>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820715845"/>
        <c:crosses val="autoZero"/>
        <c:auto val="1"/>
        <c:lblAlgn val="ctr"/>
        <c:lblOffset val="100"/>
        <c:noMultiLvlLbl val="1"/>
      </c:catAx>
      <c:valAx>
        <c:axId val="182071584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i="0">
                    <a:solidFill>
                      <a:srgbClr val="000000"/>
                    </a:solidFill>
                    <a:latin typeface="+mn-lt"/>
                  </a:defRPr>
                </a:pPr>
                <a:r>
                  <a:rPr lang="en-US" b="0" i="0">
                    <a:solidFill>
                      <a:srgbClr val="000000"/>
                    </a:solidFill>
                    <a:latin typeface="+mn-lt"/>
                  </a:rPr>
                  <a:t>Total Allocated</a:t>
                </a:r>
              </a:p>
            </c:rich>
          </c:tx>
          <c:overlay val="0"/>
        </c:title>
        <c:numFmt formatCode="&quot;$&quot;#,##0" sourceLinked="1"/>
        <c:majorTickMark val="none"/>
        <c:minorTickMark val="none"/>
        <c:tickLblPos val="nextTo"/>
        <c:spPr>
          <a:ln/>
        </c:spPr>
        <c:txPr>
          <a:bodyPr/>
          <a:lstStyle/>
          <a:p>
            <a:pPr lvl="0">
              <a:defRPr b="0" i="0">
                <a:solidFill>
                  <a:srgbClr val="000000"/>
                </a:solidFill>
                <a:latin typeface="+mn-lt"/>
              </a:defRPr>
            </a:pPr>
            <a:endParaRPr lang="en-US"/>
          </a:p>
        </c:txPr>
        <c:crossAx val="159498880"/>
        <c:crosses val="autoZero"/>
        <c:crossBetween val="between"/>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i="0">
                <a:solidFill>
                  <a:srgbClr val="757575"/>
                </a:solidFill>
                <a:latin typeface="+mn-lt"/>
              </a:defRPr>
            </a:pPr>
            <a:r>
              <a:rPr lang="en-US" b="1" i="0">
                <a:solidFill>
                  <a:srgbClr val="757575"/>
                </a:solidFill>
                <a:latin typeface="+mn-lt"/>
              </a:rPr>
              <a:t>Profit Allocation Summary % of Net Profit</a:t>
            </a:r>
          </a:p>
        </c:rich>
      </c:tx>
      <c:overlay val="0"/>
    </c:title>
    <c:autoTitleDeleted val="0"/>
    <c:plotArea>
      <c:layout/>
      <c:pieChart>
        <c:varyColors val="1"/>
        <c:ser>
          <c:idx val="0"/>
          <c:order val="0"/>
          <c:dPt>
            <c:idx val="0"/>
            <c:bubble3D val="0"/>
            <c:spPr>
              <a:solidFill>
                <a:srgbClr val="FFC000"/>
              </a:solidFill>
            </c:spPr>
            <c:extLst>
              <c:ext xmlns:c16="http://schemas.microsoft.com/office/drawing/2014/chart" uri="{C3380CC4-5D6E-409C-BE32-E72D297353CC}">
                <c16:uniqueId val="{00000001-FAD0-43BF-ACA2-FDDEC8F6759E}"/>
              </c:ext>
            </c:extLst>
          </c:dPt>
          <c:dPt>
            <c:idx val="1"/>
            <c:bubble3D val="0"/>
            <c:spPr>
              <a:solidFill>
                <a:srgbClr val="D9E2F3"/>
              </a:solidFill>
            </c:spPr>
            <c:extLst>
              <c:ext xmlns:c16="http://schemas.microsoft.com/office/drawing/2014/chart" uri="{C3380CC4-5D6E-409C-BE32-E72D297353CC}">
                <c16:uniqueId val="{00000003-FAD0-43BF-ACA2-FDDEC8F6759E}"/>
              </c:ext>
            </c:extLst>
          </c:dPt>
          <c:dPt>
            <c:idx val="2"/>
            <c:bubble3D val="0"/>
            <c:spPr>
              <a:solidFill>
                <a:srgbClr val="92D050"/>
              </a:solidFill>
            </c:spPr>
            <c:extLst>
              <c:ext xmlns:c16="http://schemas.microsoft.com/office/drawing/2014/chart" uri="{C3380CC4-5D6E-409C-BE32-E72D297353CC}">
                <c16:uniqueId val="{00000005-FAD0-43BF-ACA2-FDDEC8F6759E}"/>
              </c:ext>
            </c:extLst>
          </c:dPt>
          <c:dPt>
            <c:idx val="3"/>
            <c:bubble3D val="0"/>
            <c:spPr>
              <a:solidFill>
                <a:srgbClr val="FFE689"/>
              </a:solidFill>
            </c:spPr>
            <c:extLst>
              <c:ext xmlns:c16="http://schemas.microsoft.com/office/drawing/2014/chart" uri="{C3380CC4-5D6E-409C-BE32-E72D297353CC}">
                <c16:uniqueId val="{00000007-FAD0-43BF-ACA2-FDDEC8F6759E}"/>
              </c:ext>
            </c:extLst>
          </c:dPt>
          <c:dPt>
            <c:idx val="4"/>
            <c:bubble3D val="0"/>
            <c:spPr>
              <a:solidFill>
                <a:srgbClr val="73AFD3"/>
              </a:solidFill>
            </c:spPr>
            <c:extLst>
              <c:ext xmlns:c16="http://schemas.microsoft.com/office/drawing/2014/chart" uri="{C3380CC4-5D6E-409C-BE32-E72D297353CC}">
                <c16:uniqueId val="{00000009-FAD0-43BF-ACA2-FDDEC8F6759E}"/>
              </c:ext>
            </c:extLst>
          </c:dPt>
          <c:dPt>
            <c:idx val="5"/>
            <c:bubble3D val="0"/>
            <c:spPr>
              <a:solidFill>
                <a:srgbClr val="46BDC6"/>
              </a:solidFill>
            </c:spPr>
            <c:extLst>
              <c:ext xmlns:c16="http://schemas.microsoft.com/office/drawing/2014/chart" uri="{C3380CC4-5D6E-409C-BE32-E72D297353CC}">
                <c16:uniqueId val="{0000000B-FAD0-43BF-ACA2-FDDEC8F6759E}"/>
              </c:ext>
            </c:extLst>
          </c:dPt>
          <c:cat>
            <c:strRef>
              <c:f>'Charts &amp; Visuals'!$AR$13:$AR$18</c:f>
              <c:strCache>
                <c:ptCount val="6"/>
                <c:pt idx="0">
                  <c:v>Category</c:v>
                </c:pt>
                <c:pt idx="1">
                  <c:v>Separate Bank Account for Reserves</c:v>
                </c:pt>
                <c:pt idx="2">
                  <c:v>Inventory</c:v>
                </c:pt>
                <c:pt idx="3">
                  <c:v>Leasehold Improvements</c:v>
                </c:pt>
                <c:pt idx="4">
                  <c:v>Debt Service</c:v>
                </c:pt>
                <c:pt idx="5">
                  <c:v>Distributions</c:v>
                </c:pt>
              </c:strCache>
            </c:strRef>
          </c:cat>
          <c:val>
            <c:numRef>
              <c:f>'Charts &amp; Visuals'!$AS$13:$AS$18</c:f>
              <c:numCache>
                <c:formatCode>0.0%</c:formatCode>
                <c:ptCount val="6"/>
                <c:pt idx="0" formatCode="General">
                  <c:v>0</c:v>
                </c:pt>
                <c:pt idx="1">
                  <c:v>0</c:v>
                </c:pt>
                <c:pt idx="2">
                  <c:v>0</c:v>
                </c:pt>
                <c:pt idx="3">
                  <c:v>0</c:v>
                </c:pt>
                <c:pt idx="4">
                  <c:v>0</c:v>
                </c:pt>
                <c:pt idx="5">
                  <c:v>0</c:v>
                </c:pt>
              </c:numCache>
            </c:numRef>
          </c:val>
          <c:extLst>
            <c:ext xmlns:c16="http://schemas.microsoft.com/office/drawing/2014/chart" uri="{C3380CC4-5D6E-409C-BE32-E72D297353CC}">
              <c16:uniqueId val="{0000000C-FAD0-43BF-ACA2-FDDEC8F6759E}"/>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i="0">
                <a:solidFill>
                  <a:srgbClr val="757575"/>
                </a:solidFill>
                <a:latin typeface="+mn-lt"/>
              </a:defRPr>
            </a:pPr>
            <a:r>
              <a:rPr lang="en-US" b="1" i="0">
                <a:solidFill>
                  <a:srgbClr val="757575"/>
                </a:solidFill>
                <a:latin typeface="+mn-lt"/>
              </a:rPr>
              <a:t>Expense Summary % of Income</a:t>
            </a:r>
          </a:p>
        </c:rich>
      </c:tx>
      <c:overlay val="0"/>
    </c:title>
    <c:autoTitleDeleted val="0"/>
    <c:plotArea>
      <c:layout/>
      <c:barChart>
        <c:barDir val="col"/>
        <c:grouping val="clustered"/>
        <c:varyColors val="1"/>
        <c:ser>
          <c:idx val="0"/>
          <c:order val="0"/>
          <c:spPr>
            <a:solidFill>
              <a:srgbClr val="92D050"/>
            </a:solidFill>
            <a:ln cmpd="sng">
              <a:solidFill>
                <a:srgbClr val="000000"/>
              </a:solidFill>
            </a:ln>
          </c:spPr>
          <c:invertIfNegative val="1"/>
          <c:cat>
            <c:strRef>
              <c:f>'Charts &amp; Visuals'!$AO$22:$AO$28</c:f>
              <c:strCache>
                <c:ptCount val="7"/>
                <c:pt idx="1">
                  <c:v>Total Cost of Goods Sold</c:v>
                </c:pt>
                <c:pt idx="2">
                  <c:v>Facilities</c:v>
                </c:pt>
                <c:pt idx="3">
                  <c:v>Marketing</c:v>
                </c:pt>
                <c:pt idx="4">
                  <c:v>Salaries &amp; Wages</c:v>
                </c:pt>
                <c:pt idx="5">
                  <c:v>Payroll Taxes &amp; Benefits</c:v>
                </c:pt>
                <c:pt idx="6">
                  <c:v>Other Operating Expenses</c:v>
                </c:pt>
              </c:strCache>
            </c:strRef>
          </c:cat>
          <c:val>
            <c:numRef>
              <c:f>'Charts &amp; Visuals'!$AP$22:$AP$28</c:f>
              <c:numCache>
                <c:formatCode>0.0%</c:formatCode>
                <c:ptCount val="7"/>
                <c:pt idx="0" formatCode="General">
                  <c:v>0</c:v>
                </c:pt>
                <c:pt idx="1">
                  <c:v>0</c:v>
                </c:pt>
                <c:pt idx="2">
                  <c:v>0</c:v>
                </c:pt>
                <c:pt idx="3">
                  <c:v>0</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230-49DE-A2C5-92A341D1064F}"/>
            </c:ext>
          </c:extLst>
        </c:ser>
        <c:dLbls>
          <c:showLegendKey val="0"/>
          <c:showVal val="0"/>
          <c:showCatName val="0"/>
          <c:showSerName val="0"/>
          <c:showPercent val="0"/>
          <c:showBubbleSize val="0"/>
        </c:dLbls>
        <c:gapWidth val="150"/>
        <c:axId val="821276098"/>
        <c:axId val="402715902"/>
      </c:barChart>
      <c:catAx>
        <c:axId val="82127609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402715902"/>
        <c:crosses val="autoZero"/>
        <c:auto val="1"/>
        <c:lblAlgn val="ctr"/>
        <c:lblOffset val="100"/>
        <c:noMultiLvlLbl val="1"/>
      </c:catAx>
      <c:valAx>
        <c:axId val="402715902"/>
        <c:scaling>
          <c:orientation val="minMax"/>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821276098"/>
        <c:crosses val="autoZero"/>
        <c:crossBetween val="between"/>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i="0">
                <a:solidFill>
                  <a:srgbClr val="757575"/>
                </a:solidFill>
                <a:latin typeface="+mn-lt"/>
              </a:defRPr>
            </a:pPr>
            <a:r>
              <a:rPr lang="en-US" b="0" i="0">
                <a:solidFill>
                  <a:srgbClr val="757575"/>
                </a:solidFill>
                <a:latin typeface="+mn-lt"/>
              </a:rPr>
              <a:t>Base %, Optimistic % and Conservative %</a:t>
            </a:r>
          </a:p>
        </c:rich>
      </c:tx>
      <c:overlay val="0"/>
    </c:title>
    <c:autoTitleDeleted val="0"/>
    <c:plotArea>
      <c:layout/>
      <c:barChart>
        <c:barDir val="col"/>
        <c:grouping val="clustered"/>
        <c:varyColors val="1"/>
        <c:ser>
          <c:idx val="0"/>
          <c:order val="0"/>
          <c:tx>
            <c:strRef>
              <c:f>'Charts &amp; Visuals'!$AS$32</c:f>
              <c:strCache>
                <c:ptCount val="1"/>
                <c:pt idx="0">
                  <c:v>Base %</c:v>
                </c:pt>
              </c:strCache>
            </c:strRef>
          </c:tx>
          <c:spPr>
            <a:solidFill>
              <a:srgbClr val="E2EFD9"/>
            </a:solidFill>
            <a:ln cmpd="sng">
              <a:solidFill>
                <a:srgbClr val="000000"/>
              </a:solidFill>
            </a:ln>
          </c:spPr>
          <c:invertIfNegative val="1"/>
          <c:dPt>
            <c:idx val="0"/>
            <c:invertIfNegative val="1"/>
            <c:bubble3D val="0"/>
            <c:spPr>
              <a:solidFill>
                <a:srgbClr val="B7E1CD"/>
              </a:solidFill>
              <a:ln cmpd="sng">
                <a:solidFill>
                  <a:srgbClr val="000000"/>
                </a:solidFill>
              </a:ln>
            </c:spPr>
            <c:extLst>
              <c:ext xmlns:c16="http://schemas.microsoft.com/office/drawing/2014/chart" uri="{C3380CC4-5D6E-409C-BE32-E72D297353CC}">
                <c16:uniqueId val="{00000001-3CBC-4088-9CA3-DB33E40AEC1C}"/>
              </c:ext>
            </c:extLst>
          </c:dPt>
          <c:dPt>
            <c:idx val="1"/>
            <c:invertIfNegative val="1"/>
            <c:bubble3D val="0"/>
            <c:extLst>
              <c:ext xmlns:c16="http://schemas.microsoft.com/office/drawing/2014/chart" uri="{C3380CC4-5D6E-409C-BE32-E72D297353CC}">
                <c16:uniqueId val="{00000002-3CBC-4088-9CA3-DB33E40AEC1C}"/>
              </c:ext>
            </c:extLst>
          </c:dPt>
          <c:dPt>
            <c:idx val="2"/>
            <c:invertIfNegative val="1"/>
            <c:bubble3D val="0"/>
            <c:extLst>
              <c:ext xmlns:c16="http://schemas.microsoft.com/office/drawing/2014/chart" uri="{C3380CC4-5D6E-409C-BE32-E72D297353CC}">
                <c16:uniqueId val="{00000003-3CBC-4088-9CA3-DB33E40AEC1C}"/>
              </c:ext>
            </c:extLst>
          </c:dPt>
          <c:dPt>
            <c:idx val="3"/>
            <c:invertIfNegative val="1"/>
            <c:bubble3D val="0"/>
            <c:extLst>
              <c:ext xmlns:c16="http://schemas.microsoft.com/office/drawing/2014/chart" uri="{C3380CC4-5D6E-409C-BE32-E72D297353CC}">
                <c16:uniqueId val="{00000004-3CBC-4088-9CA3-DB33E40AEC1C}"/>
              </c:ext>
            </c:extLst>
          </c:dPt>
          <c:dPt>
            <c:idx val="4"/>
            <c:invertIfNegative val="1"/>
            <c:bubble3D val="0"/>
            <c:extLst>
              <c:ext xmlns:c16="http://schemas.microsoft.com/office/drawing/2014/chart" uri="{C3380CC4-5D6E-409C-BE32-E72D297353CC}">
                <c16:uniqueId val="{00000005-3CBC-4088-9CA3-DB33E40AEC1C}"/>
              </c:ext>
            </c:extLst>
          </c:dPt>
          <c:dPt>
            <c:idx val="5"/>
            <c:invertIfNegative val="1"/>
            <c:bubble3D val="0"/>
            <c:extLst>
              <c:ext xmlns:c16="http://schemas.microsoft.com/office/drawing/2014/chart" uri="{C3380CC4-5D6E-409C-BE32-E72D297353CC}">
                <c16:uniqueId val="{00000007-3CBC-4088-9CA3-DB33E40AEC1C}"/>
              </c:ext>
            </c:extLst>
          </c:dPt>
          <c:cat>
            <c:strRef>
              <c:f>'Charts &amp; Visuals'!$AR$33:$AR$38</c:f>
              <c:strCache>
                <c:ptCount val="6"/>
                <c:pt idx="0">
                  <c:v>Separate Account for Profit</c:v>
                </c:pt>
                <c:pt idx="1">
                  <c:v>Inventory</c:v>
                </c:pt>
                <c:pt idx="2">
                  <c:v>Asset Purchases</c:v>
                </c:pt>
                <c:pt idx="3">
                  <c:v>Leasehold Improvements</c:v>
                </c:pt>
                <c:pt idx="4">
                  <c:v>Debt Service</c:v>
                </c:pt>
                <c:pt idx="5">
                  <c:v>Distributions</c:v>
                </c:pt>
              </c:strCache>
            </c:strRef>
          </c:cat>
          <c:val>
            <c:numRef>
              <c:f>'Charts &amp; Visuals'!$AS$33:$AS$38</c:f>
              <c:numCache>
                <c:formatCode>0.0%</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8-3CBC-4088-9CA3-DB33E40AEC1C}"/>
            </c:ext>
          </c:extLst>
        </c:ser>
        <c:ser>
          <c:idx val="1"/>
          <c:order val="1"/>
          <c:tx>
            <c:strRef>
              <c:f>'Charts &amp; Visuals'!$AT$32</c:f>
              <c:strCache>
                <c:ptCount val="1"/>
                <c:pt idx="0">
                  <c:v>Optimistic %</c:v>
                </c:pt>
              </c:strCache>
            </c:strRef>
          </c:tx>
          <c:spPr>
            <a:solidFill>
              <a:srgbClr val="73AFD3"/>
            </a:solidFill>
            <a:ln cmpd="sng">
              <a:solidFill>
                <a:srgbClr val="000000"/>
              </a:solidFill>
            </a:ln>
          </c:spPr>
          <c:invertIfNegative val="1"/>
          <c:dPt>
            <c:idx val="0"/>
            <c:invertIfNegative val="1"/>
            <c:bubble3D val="0"/>
            <c:extLst>
              <c:ext xmlns:c16="http://schemas.microsoft.com/office/drawing/2014/chart" uri="{C3380CC4-5D6E-409C-BE32-E72D297353CC}">
                <c16:uniqueId val="{00000009-3CBC-4088-9CA3-DB33E40AEC1C}"/>
              </c:ext>
            </c:extLst>
          </c:dPt>
          <c:cat>
            <c:strRef>
              <c:f>'Charts &amp; Visuals'!$AR$33:$AR$38</c:f>
              <c:strCache>
                <c:ptCount val="6"/>
                <c:pt idx="0">
                  <c:v>Separate Account for Profit</c:v>
                </c:pt>
                <c:pt idx="1">
                  <c:v>Inventory</c:v>
                </c:pt>
                <c:pt idx="2">
                  <c:v>Asset Purchases</c:v>
                </c:pt>
                <c:pt idx="3">
                  <c:v>Leasehold Improvements</c:v>
                </c:pt>
                <c:pt idx="4">
                  <c:v>Debt Service</c:v>
                </c:pt>
                <c:pt idx="5">
                  <c:v>Distributions</c:v>
                </c:pt>
              </c:strCache>
            </c:strRef>
          </c:cat>
          <c:val>
            <c:numRef>
              <c:f>'Charts &amp; Visuals'!$AT$33:$AT$38</c:f>
              <c:numCache>
                <c:formatCode>0.0%</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A-3CBC-4088-9CA3-DB33E40AEC1C}"/>
            </c:ext>
          </c:extLst>
        </c:ser>
        <c:ser>
          <c:idx val="2"/>
          <c:order val="2"/>
          <c:tx>
            <c:strRef>
              <c:f>'Charts &amp; Visuals'!$AU$32</c:f>
              <c:strCache>
                <c:ptCount val="1"/>
                <c:pt idx="0">
                  <c:v>Conservative %</c:v>
                </c:pt>
              </c:strCache>
            </c:strRef>
          </c:tx>
          <c:spPr>
            <a:solidFill>
              <a:srgbClr val="92D050"/>
            </a:solidFill>
            <a:ln cmpd="sng">
              <a:solidFill>
                <a:srgbClr val="000000"/>
              </a:solidFill>
            </a:ln>
          </c:spPr>
          <c:invertIfNegative val="1"/>
          <c:cat>
            <c:strRef>
              <c:f>'Charts &amp; Visuals'!$AR$33:$AR$38</c:f>
              <c:strCache>
                <c:ptCount val="6"/>
                <c:pt idx="0">
                  <c:v>Separate Account for Profit</c:v>
                </c:pt>
                <c:pt idx="1">
                  <c:v>Inventory</c:v>
                </c:pt>
                <c:pt idx="2">
                  <c:v>Asset Purchases</c:v>
                </c:pt>
                <c:pt idx="3">
                  <c:v>Leasehold Improvements</c:v>
                </c:pt>
                <c:pt idx="4">
                  <c:v>Debt Service</c:v>
                </c:pt>
                <c:pt idx="5">
                  <c:v>Distributions</c:v>
                </c:pt>
              </c:strCache>
            </c:strRef>
          </c:cat>
          <c:val>
            <c:numRef>
              <c:f>'Charts &amp; Visuals'!$AU$33:$AU$38</c:f>
              <c:numCache>
                <c:formatCode>0.0%</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B-3CBC-4088-9CA3-DB33E40AEC1C}"/>
            </c:ext>
          </c:extLst>
        </c:ser>
        <c:dLbls>
          <c:showLegendKey val="0"/>
          <c:showVal val="0"/>
          <c:showCatName val="0"/>
          <c:showSerName val="0"/>
          <c:showPercent val="0"/>
          <c:showBubbleSize val="0"/>
        </c:dLbls>
        <c:gapWidth val="150"/>
        <c:axId val="1337339994"/>
        <c:axId val="505268177"/>
      </c:barChart>
      <c:catAx>
        <c:axId val="1337339994"/>
        <c:scaling>
          <c:orientation val="minMax"/>
        </c:scaling>
        <c:delete val="0"/>
        <c:axPos val="b"/>
        <c:title>
          <c:tx>
            <c:rich>
              <a:bodyPr/>
              <a:lstStyle/>
              <a:p>
                <a:pPr lvl="0">
                  <a:defRPr b="0" i="0">
                    <a:solidFill>
                      <a:srgbClr val="000000"/>
                    </a:solidFill>
                    <a:latin typeface="+mn-lt"/>
                  </a:defRPr>
                </a:pPr>
                <a:r>
                  <a:rPr lang="en-US" b="0" i="0">
                    <a:solidFill>
                      <a:srgbClr val="000000"/>
                    </a:solidFill>
                    <a:latin typeface="+mn-lt"/>
                  </a:rPr>
                  <a:t>Category</a:t>
                </a:r>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505268177"/>
        <c:crosses val="autoZero"/>
        <c:auto val="1"/>
        <c:lblAlgn val="ctr"/>
        <c:lblOffset val="100"/>
        <c:noMultiLvlLbl val="1"/>
      </c:catAx>
      <c:valAx>
        <c:axId val="505268177"/>
        <c:scaling>
          <c:orientation val="minMax"/>
        </c:scaling>
        <c:delete val="0"/>
        <c:axPos val="l"/>
        <c:title>
          <c:tx>
            <c:rich>
              <a:bodyPr/>
              <a:lstStyle/>
              <a:p>
                <a:pPr lvl="0">
                  <a:defRPr b="0">
                    <a:solidFill>
                      <a:srgbClr val="000000"/>
                    </a:solidFill>
                    <a:latin typeface="+mn-lt"/>
                  </a:defRPr>
                </a:pPr>
                <a:endParaRPr lang="en-US"/>
              </a:p>
            </c:rich>
          </c:tx>
          <c:overlay val="0"/>
        </c:title>
        <c:numFmt formatCode="0.0%" sourceLinked="1"/>
        <c:majorTickMark val="none"/>
        <c:minorTickMark val="none"/>
        <c:tickLblPos val="nextTo"/>
        <c:spPr>
          <a:ln/>
        </c:spPr>
        <c:txPr>
          <a:bodyPr/>
          <a:lstStyle/>
          <a:p>
            <a:pPr lvl="0">
              <a:defRPr b="0">
                <a:solidFill>
                  <a:srgbClr val="000000"/>
                </a:solidFill>
                <a:latin typeface="+mn-lt"/>
              </a:defRPr>
            </a:pPr>
            <a:endParaRPr lang="en-US"/>
          </a:p>
        </c:txPr>
        <c:crossAx val="1337339994"/>
        <c:crosses val="autoZero"/>
        <c:crossBetween val="between"/>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pieChart>
        <c:varyColors val="1"/>
        <c:ser>
          <c:idx val="0"/>
          <c:order val="0"/>
          <c:tx>
            <c:strRef>
              <c:f>'Chart Data'!$C$8</c:f>
              <c:strCache>
                <c:ptCount val="1"/>
                <c:pt idx="0">
                  <c:v>2024 Actual</c:v>
                </c:pt>
              </c:strCache>
            </c:strRef>
          </c:tx>
          <c:dPt>
            <c:idx val="0"/>
            <c:bubble3D val="0"/>
            <c:spPr>
              <a:solidFill>
                <a:srgbClr val="002E5D"/>
              </a:solidFill>
            </c:spPr>
            <c:extLst>
              <c:ext xmlns:c16="http://schemas.microsoft.com/office/drawing/2014/chart" uri="{C3380CC4-5D6E-409C-BE32-E72D297353CC}">
                <c16:uniqueId val="{00000001-FB79-4559-BA7D-FD0D2A891A40}"/>
              </c:ext>
            </c:extLst>
          </c:dPt>
          <c:dPt>
            <c:idx val="1"/>
            <c:bubble3D val="0"/>
            <c:spPr>
              <a:solidFill>
                <a:srgbClr val="FFE8A1"/>
              </a:solidFill>
            </c:spPr>
            <c:extLst>
              <c:ext xmlns:c16="http://schemas.microsoft.com/office/drawing/2014/chart" uri="{C3380CC4-5D6E-409C-BE32-E72D297353CC}">
                <c16:uniqueId val="{00000003-FB79-4559-BA7D-FD0D2A891A40}"/>
              </c:ext>
            </c:extLst>
          </c:dPt>
          <c:dPt>
            <c:idx val="2"/>
            <c:bubble3D val="0"/>
            <c:spPr>
              <a:solidFill>
                <a:srgbClr val="F77F00"/>
              </a:solidFill>
            </c:spPr>
            <c:extLst>
              <c:ext xmlns:c16="http://schemas.microsoft.com/office/drawing/2014/chart" uri="{C3380CC4-5D6E-409C-BE32-E72D297353CC}">
                <c16:uniqueId val="{00000005-FB79-4559-BA7D-FD0D2A891A40}"/>
              </c:ext>
            </c:extLst>
          </c:dPt>
          <c:dPt>
            <c:idx val="3"/>
            <c:bubble3D val="0"/>
            <c:spPr>
              <a:solidFill>
                <a:srgbClr val="9EC9E2"/>
              </a:solidFill>
            </c:spPr>
            <c:extLst>
              <c:ext xmlns:c16="http://schemas.microsoft.com/office/drawing/2014/chart" uri="{C3380CC4-5D6E-409C-BE32-E72D297353CC}">
                <c16:uniqueId val="{00000007-FB79-4559-BA7D-FD0D2A891A40}"/>
              </c:ext>
            </c:extLst>
          </c:dPt>
          <c:dPt>
            <c:idx val="4"/>
            <c:bubble3D val="0"/>
            <c:spPr>
              <a:solidFill>
                <a:srgbClr val="2A9D8F"/>
              </a:solidFill>
            </c:spPr>
            <c:extLst>
              <c:ext xmlns:c16="http://schemas.microsoft.com/office/drawing/2014/chart" uri="{C3380CC4-5D6E-409C-BE32-E72D297353CC}">
                <c16:uniqueId val="{00000009-FB79-4559-BA7D-FD0D2A891A40}"/>
              </c:ext>
            </c:extLst>
          </c:dPt>
          <c:dPt>
            <c:idx val="5"/>
            <c:bubble3D val="0"/>
            <c:spPr>
              <a:solidFill>
                <a:srgbClr val="F6C453"/>
              </a:solidFill>
            </c:spPr>
            <c:extLst>
              <c:ext xmlns:c16="http://schemas.microsoft.com/office/drawing/2014/chart" uri="{C3380CC4-5D6E-409C-BE32-E72D297353CC}">
                <c16:uniqueId val="{0000000B-FB79-4559-BA7D-FD0D2A891A40}"/>
              </c:ext>
            </c:extLst>
          </c:dPt>
          <c:dPt>
            <c:idx val="6"/>
            <c:bubble3D val="0"/>
            <c:spPr>
              <a:solidFill>
                <a:srgbClr val="2ECC71"/>
              </a:solidFill>
            </c:spPr>
            <c:extLst>
              <c:ext xmlns:c16="http://schemas.microsoft.com/office/drawing/2014/chart" uri="{C3380CC4-5D6E-409C-BE32-E72D297353CC}">
                <c16:uniqueId val="{0000000D-FB79-4559-BA7D-FD0D2A891A40}"/>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'Chart Data'!$B$9:$B$15</c:f>
              <c:strCache>
                <c:ptCount val="7"/>
                <c:pt idx="0">
                  <c:v>Total Income</c:v>
                </c:pt>
                <c:pt idx="1">
                  <c:v>COGS</c:v>
                </c:pt>
                <c:pt idx="2">
                  <c:v>Gross Profit</c:v>
                </c:pt>
                <c:pt idx="3">
                  <c:v>Operating Expenses </c:v>
                </c:pt>
                <c:pt idx="4">
                  <c:v>Net Operating Income</c:v>
                </c:pt>
                <c:pt idx="5">
                  <c:v>Net Other Income</c:v>
                </c:pt>
                <c:pt idx="6">
                  <c:v>Net Profit</c:v>
                </c:pt>
              </c:strCache>
            </c:strRef>
          </c:cat>
          <c:val>
            <c:numRef>
              <c:f>'Chart Data'!$C$9:$C$15</c:f>
              <c:numCache>
                <c:formatCode>_("$"* #,##0.00_);_("$"* \(#,##0.00\);_("$"* "-"??_);_(@_)</c:formatCode>
                <c:ptCount val="7"/>
                <c:pt idx="0">
                  <c:v>0</c:v>
                </c:pt>
                <c:pt idx="1">
                  <c:v>0</c:v>
                </c:pt>
                <c:pt idx="2">
                  <c:v>0</c:v>
                </c:pt>
                <c:pt idx="3">
                  <c:v>0</c:v>
                </c:pt>
                <c:pt idx="4">
                  <c:v>0</c:v>
                </c:pt>
                <c:pt idx="5" formatCode="&quot;$&quot;#,##0_);[Red]\(&quot;$&quot;#,##0\)">
                  <c:v>0</c:v>
                </c:pt>
                <c:pt idx="6" formatCode="&quot;$&quot;#,##0_);[Red]\(&quot;$&quot;#,##0\)">
                  <c:v>0</c:v>
                </c:pt>
              </c:numCache>
            </c:numRef>
          </c:val>
          <c:extLst>
            <c:ext xmlns:c16="http://schemas.microsoft.com/office/drawing/2014/chart" uri="{C3380CC4-5D6E-409C-BE32-E72D297353CC}">
              <c16:uniqueId val="{0000000E-FB79-4559-BA7D-FD0D2A891A40}"/>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sz="900" b="0" i="0">
              <a:solidFill>
                <a:schemeClr val="dk1"/>
              </a:solidFill>
              <a:latin typeface="+mn-lt"/>
            </a:defRPr>
          </a:pPr>
          <a:endParaRPr lang="en-US"/>
        </a:p>
      </c:txPr>
    </c:legend>
    <c:plotVisOnly val="1"/>
    <c:dispBlanksAs val="zero"/>
    <c:showDLblsOverMax val="1"/>
  </c:chart>
  <c:spPr>
    <a:solidFill>
      <a:schemeClr val="lt1"/>
    </a:solidFill>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pieChart>
        <c:varyColors val="1"/>
        <c:ser>
          <c:idx val="0"/>
          <c:order val="0"/>
          <c:tx>
            <c:strRef>
              <c:f>'Chart Data'!$D$8</c:f>
              <c:strCache>
                <c:ptCount val="1"/>
                <c:pt idx="0">
                  <c:v>2025 Forecast</c:v>
                </c:pt>
              </c:strCache>
            </c:strRef>
          </c:tx>
          <c:dPt>
            <c:idx val="0"/>
            <c:bubble3D val="0"/>
            <c:spPr>
              <a:solidFill>
                <a:srgbClr val="002E5D"/>
              </a:solidFill>
            </c:spPr>
            <c:extLst>
              <c:ext xmlns:c16="http://schemas.microsoft.com/office/drawing/2014/chart" uri="{C3380CC4-5D6E-409C-BE32-E72D297353CC}">
                <c16:uniqueId val="{00000001-5A0A-469D-9DAC-6D21E16653D9}"/>
              </c:ext>
            </c:extLst>
          </c:dPt>
          <c:dPt>
            <c:idx val="1"/>
            <c:bubble3D val="0"/>
            <c:spPr>
              <a:solidFill>
                <a:srgbClr val="FFE8A1"/>
              </a:solidFill>
            </c:spPr>
            <c:extLst>
              <c:ext xmlns:c16="http://schemas.microsoft.com/office/drawing/2014/chart" uri="{C3380CC4-5D6E-409C-BE32-E72D297353CC}">
                <c16:uniqueId val="{00000003-5A0A-469D-9DAC-6D21E16653D9}"/>
              </c:ext>
            </c:extLst>
          </c:dPt>
          <c:dPt>
            <c:idx val="2"/>
            <c:bubble3D val="0"/>
            <c:spPr>
              <a:solidFill>
                <a:srgbClr val="F77F00"/>
              </a:solidFill>
            </c:spPr>
            <c:extLst>
              <c:ext xmlns:c16="http://schemas.microsoft.com/office/drawing/2014/chart" uri="{C3380CC4-5D6E-409C-BE32-E72D297353CC}">
                <c16:uniqueId val="{00000005-5A0A-469D-9DAC-6D21E16653D9}"/>
              </c:ext>
            </c:extLst>
          </c:dPt>
          <c:dPt>
            <c:idx val="3"/>
            <c:bubble3D val="0"/>
            <c:spPr>
              <a:solidFill>
                <a:srgbClr val="7FC8F8"/>
              </a:solidFill>
            </c:spPr>
            <c:extLst>
              <c:ext xmlns:c16="http://schemas.microsoft.com/office/drawing/2014/chart" uri="{C3380CC4-5D6E-409C-BE32-E72D297353CC}">
                <c16:uniqueId val="{00000007-5A0A-469D-9DAC-6D21E16653D9}"/>
              </c:ext>
            </c:extLst>
          </c:dPt>
          <c:dPt>
            <c:idx val="4"/>
            <c:bubble3D val="0"/>
            <c:spPr>
              <a:solidFill>
                <a:srgbClr val="2A9D8F"/>
              </a:solidFill>
            </c:spPr>
            <c:extLst>
              <c:ext xmlns:c16="http://schemas.microsoft.com/office/drawing/2014/chart" uri="{C3380CC4-5D6E-409C-BE32-E72D297353CC}">
                <c16:uniqueId val="{00000009-5A0A-469D-9DAC-6D21E16653D9}"/>
              </c:ext>
            </c:extLst>
          </c:dPt>
          <c:dPt>
            <c:idx val="5"/>
            <c:bubble3D val="0"/>
            <c:spPr>
              <a:solidFill>
                <a:srgbClr val="F4D35E"/>
              </a:solidFill>
            </c:spPr>
            <c:extLst>
              <c:ext xmlns:c16="http://schemas.microsoft.com/office/drawing/2014/chart" uri="{C3380CC4-5D6E-409C-BE32-E72D297353CC}">
                <c16:uniqueId val="{0000000B-5A0A-469D-9DAC-6D21E16653D9}"/>
              </c:ext>
            </c:extLst>
          </c:dPt>
          <c:dPt>
            <c:idx val="6"/>
            <c:bubble3D val="0"/>
            <c:spPr>
              <a:solidFill>
                <a:srgbClr val="2ECC71"/>
              </a:solidFill>
            </c:spPr>
            <c:extLst>
              <c:ext xmlns:c16="http://schemas.microsoft.com/office/drawing/2014/chart" uri="{C3380CC4-5D6E-409C-BE32-E72D297353CC}">
                <c16:uniqueId val="{0000000D-5A0A-469D-9DAC-6D21E16653D9}"/>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'Chart Data'!$B$9:$B$15</c:f>
              <c:strCache>
                <c:ptCount val="7"/>
                <c:pt idx="0">
                  <c:v>Total Income</c:v>
                </c:pt>
                <c:pt idx="1">
                  <c:v>COGS</c:v>
                </c:pt>
                <c:pt idx="2">
                  <c:v>Gross Profit</c:v>
                </c:pt>
                <c:pt idx="3">
                  <c:v>Operating Expenses </c:v>
                </c:pt>
                <c:pt idx="4">
                  <c:v>Net Operating Income</c:v>
                </c:pt>
                <c:pt idx="5">
                  <c:v>Net Other Income</c:v>
                </c:pt>
                <c:pt idx="6">
                  <c:v>Net Profit</c:v>
                </c:pt>
              </c:strCache>
            </c:strRef>
          </c:cat>
          <c:val>
            <c:numRef>
              <c:f>'Chart Data'!$D$9:$D$15</c:f>
              <c:numCache>
                <c:formatCode>_("$"* #,##0.00_);_("$"* \(#,##0.00\);_("$"*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E-5A0A-469D-9DAC-6D21E16653D9}"/>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sz="900" b="0" i="0">
              <a:solidFill>
                <a:schemeClr val="dk1"/>
              </a:solidFill>
              <a:latin typeface="+mn-lt"/>
            </a:defRPr>
          </a:pPr>
          <a:endParaRPr lang="en-US"/>
        </a:p>
      </c:txPr>
    </c:legend>
    <c:plotVisOnly val="1"/>
    <c:dispBlanksAs val="zero"/>
    <c:showDLblsOverMax val="1"/>
  </c:chart>
  <c:spPr>
    <a:solidFill>
      <a:schemeClr val="lt1"/>
    </a:solidFill>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i="0">
                <a:solidFill>
                  <a:srgbClr val="757575"/>
                </a:solidFill>
                <a:latin typeface="+mn-lt"/>
              </a:defRPr>
            </a:pPr>
            <a:r>
              <a:rPr sz="1600" b="1" i="0">
                <a:solidFill>
                  <a:srgbClr val="757575"/>
                </a:solidFill>
                <a:latin typeface="+mn-lt"/>
              </a:rPr>
              <a:t>Actual vs. Forecast</a:t>
            </a:r>
          </a:p>
        </c:rich>
      </c:tx>
      <c:overlay val="0"/>
    </c:title>
    <c:autoTitleDeleted val="0"/>
    <c:plotArea>
      <c:layout/>
      <c:barChart>
        <c:barDir val="col"/>
        <c:grouping val="clustered"/>
        <c:varyColors val="1"/>
        <c:ser>
          <c:idx val="0"/>
          <c:order val="0"/>
          <c:tx>
            <c:strRef>
              <c:f>'Chart Data'!$C$17</c:f>
              <c:strCache>
                <c:ptCount val="1"/>
                <c:pt idx="0">
                  <c:v>2024 Actual</c:v>
                </c:pt>
              </c:strCache>
            </c:strRef>
          </c:tx>
          <c:invertIfNegative val="1"/>
          <c:cat>
            <c:strRef>
              <c:f>'Chart Data'!$B$18:$B$29</c:f>
              <c:strCache>
                <c:ptCount val="12"/>
                <c:pt idx="0">
                  <c:v>Additional Cash in Bank</c:v>
                </c:pt>
                <c:pt idx="1">
                  <c:v>Inventory</c:v>
                </c:pt>
                <c:pt idx="2">
                  <c:v>Asset Purchases</c:v>
                </c:pt>
                <c:pt idx="3">
                  <c:v>Leasehold Improvements</c:v>
                </c:pt>
                <c:pt idx="4">
                  <c:v>Debt Service</c:v>
                </c:pt>
                <c:pt idx="5">
                  <c:v>Distributions</c:v>
                </c:pt>
                <c:pt idx="6">
                  <c:v>Reitrement Contributions</c:v>
                </c:pt>
                <c:pt idx="7">
                  <c:v>Emergency Fund</c:v>
                </c:pt>
                <c:pt idx="8">
                  <c:v>Tax Provision</c:v>
                </c:pt>
                <c:pt idx="9">
                  <c:v>Profit Sharing / Bonuses</c:v>
                </c:pt>
                <c:pt idx="10">
                  <c:v>Business Reinvestment</c:v>
                </c:pt>
                <c:pt idx="11">
                  <c:v>Other Allocations</c:v>
                </c:pt>
              </c:strCache>
            </c:strRef>
          </c:cat>
          <c:val>
            <c:numRef>
              <c:f>'Chart Data'!$C$18:$C$29</c:f>
              <c:numCache>
                <c:formatCode>"$"#,##0_);[Red]\("$"#,##0\)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497-4BDE-990F-CEB1EC0BEA9B}"/>
            </c:ext>
          </c:extLst>
        </c:ser>
        <c:ser>
          <c:idx val="1"/>
          <c:order val="1"/>
          <c:tx>
            <c:strRef>
              <c:f>'Chart Data'!$D$17</c:f>
              <c:strCache>
                <c:ptCount val="1"/>
                <c:pt idx="0">
                  <c:v>2025 Forecast</c:v>
                </c:pt>
              </c:strCache>
            </c:strRef>
          </c:tx>
          <c:invertIfNegative val="1"/>
          <c:cat>
            <c:strRef>
              <c:f>'Chart Data'!$B$18:$B$29</c:f>
              <c:strCache>
                <c:ptCount val="12"/>
                <c:pt idx="0">
                  <c:v>Additional Cash in Bank</c:v>
                </c:pt>
                <c:pt idx="1">
                  <c:v>Inventory</c:v>
                </c:pt>
                <c:pt idx="2">
                  <c:v>Asset Purchases</c:v>
                </c:pt>
                <c:pt idx="3">
                  <c:v>Leasehold Improvements</c:v>
                </c:pt>
                <c:pt idx="4">
                  <c:v>Debt Service</c:v>
                </c:pt>
                <c:pt idx="5">
                  <c:v>Distributions</c:v>
                </c:pt>
                <c:pt idx="6">
                  <c:v>Reitrement Contributions</c:v>
                </c:pt>
                <c:pt idx="7">
                  <c:v>Emergency Fund</c:v>
                </c:pt>
                <c:pt idx="8">
                  <c:v>Tax Provision</c:v>
                </c:pt>
                <c:pt idx="9">
                  <c:v>Profit Sharing / Bonuses</c:v>
                </c:pt>
                <c:pt idx="10">
                  <c:v>Business Reinvestment</c:v>
                </c:pt>
                <c:pt idx="11">
                  <c:v>Other Allocations</c:v>
                </c:pt>
              </c:strCache>
            </c:strRef>
          </c:cat>
          <c:val>
            <c:numRef>
              <c:f>'Chart Data'!$D$18:$D$29</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4497-4BDE-990F-CEB1EC0BEA9B}"/>
            </c:ext>
          </c:extLst>
        </c:ser>
        <c:dLbls>
          <c:showLegendKey val="0"/>
          <c:showVal val="0"/>
          <c:showCatName val="0"/>
          <c:showSerName val="0"/>
          <c:showPercent val="0"/>
          <c:showBubbleSize val="0"/>
        </c:dLbls>
        <c:gapWidth val="150"/>
        <c:axId val="1164402185"/>
        <c:axId val="1256316752"/>
      </c:barChart>
      <c:catAx>
        <c:axId val="1164402185"/>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256316752"/>
        <c:crosses val="autoZero"/>
        <c:auto val="1"/>
        <c:lblAlgn val="ctr"/>
        <c:lblOffset val="100"/>
        <c:noMultiLvlLbl val="1"/>
      </c:catAx>
      <c:valAx>
        <c:axId val="1256316752"/>
        <c:scaling>
          <c:orientation val="minMax"/>
        </c:scaling>
        <c:delete val="0"/>
        <c:axPos val="l"/>
        <c:numFmt formatCode="&quot;$&quot;#,##0_);[Red]\(&quot;$&quot;#,##0\)" sourceLinked="1"/>
        <c:majorTickMark val="cross"/>
        <c:minorTickMark val="cross"/>
        <c:tickLblPos val="nextTo"/>
        <c:spPr>
          <a:ln>
            <a:noFill/>
          </a:ln>
        </c:spPr>
        <c:crossAx val="1164402185"/>
        <c:crosses val="autoZero"/>
        <c:crossBetween val="between"/>
      </c:valAx>
    </c:plotArea>
    <c:legend>
      <c:legendPos val="r"/>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jpg"/><Relationship Id="rId2" Type="http://schemas.openxmlformats.org/officeDocument/2006/relationships/image" Target="../media/image17.jpg"/><Relationship Id="rId1" Type="http://schemas.openxmlformats.org/officeDocument/2006/relationships/image" Target="../media/image16.jpg"/><Relationship Id="rId4" Type="http://schemas.openxmlformats.org/officeDocument/2006/relationships/image" Target="../media/image19.jpg"/></Relationships>
</file>

<file path=xl/drawings/_rels/drawing4.xml.rels><?xml version="1.0" encoding="UTF-8" standalone="yes"?>
<Relationships xmlns="http://schemas.openxmlformats.org/package/2006/relationships"><Relationship Id="rId1" Type="http://schemas.openxmlformats.org/officeDocument/2006/relationships/image" Target="../media/image20.jpg"/></Relationships>
</file>

<file path=xl/drawings/_rels/drawing5.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 Id="rId4" Type="http://schemas.openxmlformats.org/officeDocument/2006/relationships/image" Target="../media/image24.png"/></Relationships>
</file>

<file path=xl/drawings/_rels/drawing6.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 Id="rId5" Type="http://schemas.openxmlformats.org/officeDocument/2006/relationships/image" Target="../media/image29.png"/><Relationship Id="rId4" Type="http://schemas.openxmlformats.org/officeDocument/2006/relationships/image" Target="../media/image28.png"/></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0.jp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32.png"/><Relationship Id="rId1" Type="http://schemas.openxmlformats.org/officeDocument/2006/relationships/image" Target="../media/image31.png"/></Relationships>
</file>

<file path=xl/drawings/_rels/drawing9.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oneCellAnchor>
    <xdr:from>
      <xdr:col>1</xdr:col>
      <xdr:colOff>781050</xdr:colOff>
      <xdr:row>6</xdr:row>
      <xdr:rowOff>85725</xdr:rowOff>
    </xdr:from>
    <xdr:ext cx="8143875" cy="5753100"/>
    <xdr:pic>
      <xdr:nvPicPr>
        <xdr:cNvPr id="2" name="image3.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257175</xdr:colOff>
      <xdr:row>37</xdr:row>
      <xdr:rowOff>152400</xdr:rowOff>
    </xdr:from>
    <xdr:ext cx="12172950" cy="5105400"/>
    <xdr:pic>
      <xdr:nvPicPr>
        <xdr:cNvPr id="3" name="image2.png" title="Image">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1162050</xdr:colOff>
      <xdr:row>66</xdr:row>
      <xdr:rowOff>57150</xdr:rowOff>
    </xdr:from>
    <xdr:ext cx="7334250" cy="4991100"/>
    <xdr:pic>
      <xdr:nvPicPr>
        <xdr:cNvPr id="4" name="image6.png" title="Image">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428625</xdr:colOff>
      <xdr:row>98</xdr:row>
      <xdr:rowOff>104775</xdr:rowOff>
    </xdr:from>
    <xdr:ext cx="8467725" cy="3314700"/>
    <xdr:pic>
      <xdr:nvPicPr>
        <xdr:cNvPr id="5" name="image5.png" title="Image">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152400</xdr:colOff>
      <xdr:row>1</xdr:row>
      <xdr:rowOff>152400</xdr:rowOff>
    </xdr:from>
    <xdr:ext cx="11277600" cy="15944850"/>
    <xdr:pic>
      <xdr:nvPicPr>
        <xdr:cNvPr id="2" name="image4.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266700</xdr:colOff>
      <xdr:row>7</xdr:row>
      <xdr:rowOff>209550</xdr:rowOff>
    </xdr:from>
    <xdr:ext cx="9582150" cy="13554075"/>
    <xdr:pic>
      <xdr:nvPicPr>
        <xdr:cNvPr id="2" name="image10.jpg" title="Imag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2476500</xdr:colOff>
      <xdr:row>8</xdr:row>
      <xdr:rowOff>-47625</xdr:rowOff>
    </xdr:from>
    <xdr:ext cx="9582150" cy="13601700"/>
    <xdr:pic>
      <xdr:nvPicPr>
        <xdr:cNvPr id="3" name="image9.jpg" title="Image">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18</xdr:col>
      <xdr:colOff>180975</xdr:colOff>
      <xdr:row>8</xdr:row>
      <xdr:rowOff>-47625</xdr:rowOff>
    </xdr:from>
    <xdr:ext cx="9582150" cy="13601700"/>
    <xdr:pic>
      <xdr:nvPicPr>
        <xdr:cNvPr id="4" name="image7.jpg" title="Image">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31</xdr:col>
      <xdr:colOff>638175</xdr:colOff>
      <xdr:row>8</xdr:row>
      <xdr:rowOff>-47625</xdr:rowOff>
    </xdr:from>
    <xdr:ext cx="9582150" cy="13601700"/>
    <xdr:pic>
      <xdr:nvPicPr>
        <xdr:cNvPr id="5" name="image8.jpg" title="Image">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14</xdr:col>
      <xdr:colOff>295275</xdr:colOff>
      <xdr:row>7</xdr:row>
      <xdr:rowOff>9525</xdr:rowOff>
    </xdr:from>
    <xdr:ext cx="10753725" cy="13296900"/>
    <xdr:pic>
      <xdr:nvPicPr>
        <xdr:cNvPr id="2" name="image13.jpg" title="Image">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5</xdr:col>
      <xdr:colOff>381000</xdr:colOff>
      <xdr:row>7</xdr:row>
      <xdr:rowOff>190500</xdr:rowOff>
    </xdr:from>
    <xdr:ext cx="9725025" cy="13763625"/>
    <xdr:pic>
      <xdr:nvPicPr>
        <xdr:cNvPr id="2" name="image15.png" title="Image">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161925</xdr:colOff>
      <xdr:row>8</xdr:row>
      <xdr:rowOff>-47625</xdr:rowOff>
    </xdr:from>
    <xdr:ext cx="9725025" cy="13763625"/>
    <xdr:pic>
      <xdr:nvPicPr>
        <xdr:cNvPr id="3" name="image16.png" title="Image">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14</xdr:col>
      <xdr:colOff>514350</xdr:colOff>
      <xdr:row>8</xdr:row>
      <xdr:rowOff>-47625</xdr:rowOff>
    </xdr:from>
    <xdr:ext cx="9725025" cy="13763625"/>
    <xdr:pic>
      <xdr:nvPicPr>
        <xdr:cNvPr id="4" name="image14.png" title="Image">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6</xdr:col>
      <xdr:colOff>0</xdr:colOff>
      <xdr:row>8</xdr:row>
      <xdr:rowOff>0</xdr:rowOff>
    </xdr:from>
    <xdr:ext cx="171450" cy="247650"/>
    <xdr:pic>
      <xdr:nvPicPr>
        <xdr:cNvPr id="6" name="image11.png">
          <a:extLst>
            <a:ext uri="{FF2B5EF4-FFF2-40B4-BE49-F238E27FC236}">
              <a16:creationId xmlns:a16="http://schemas.microsoft.com/office/drawing/2014/main" id="{00000000-0008-0000-0A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13</xdr:col>
      <xdr:colOff>2266950</xdr:colOff>
      <xdr:row>113</xdr:row>
      <xdr:rowOff>57150</xdr:rowOff>
    </xdr:from>
    <xdr:ext cx="12887325" cy="4238625"/>
    <xdr:pic>
      <xdr:nvPicPr>
        <xdr:cNvPr id="2" name="image12.png" title="Image">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152400</xdr:colOff>
      <xdr:row>7</xdr:row>
      <xdr:rowOff>238125</xdr:rowOff>
    </xdr:from>
    <xdr:ext cx="9810750" cy="13877925"/>
    <xdr:pic>
      <xdr:nvPicPr>
        <xdr:cNvPr id="3" name="image18.png" title="Image">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476250</xdr:colOff>
      <xdr:row>8</xdr:row>
      <xdr:rowOff>-19050</xdr:rowOff>
    </xdr:from>
    <xdr:ext cx="9810750" cy="13877925"/>
    <xdr:pic>
      <xdr:nvPicPr>
        <xdr:cNvPr id="4" name="image19.png" title="Image">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38</xdr:col>
      <xdr:colOff>685800</xdr:colOff>
      <xdr:row>8</xdr:row>
      <xdr:rowOff>-19050</xdr:rowOff>
    </xdr:from>
    <xdr:ext cx="9810750" cy="13925550"/>
    <xdr:pic>
      <xdr:nvPicPr>
        <xdr:cNvPr id="5" name="image20.png" title="Image">
          <a:extLst>
            <a:ext uri="{FF2B5EF4-FFF2-40B4-BE49-F238E27FC236}">
              <a16:creationId xmlns:a16="http://schemas.microsoft.com/office/drawing/2014/main" id="{00000000-0008-0000-0B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53</xdr:col>
      <xdr:colOff>209550</xdr:colOff>
      <xdr:row>8</xdr:row>
      <xdr:rowOff>-19050</xdr:rowOff>
    </xdr:from>
    <xdr:ext cx="9810750" cy="13925550"/>
    <xdr:pic>
      <xdr:nvPicPr>
        <xdr:cNvPr id="6" name="image17.png" title="Image">
          <a:extLst>
            <a:ext uri="{FF2B5EF4-FFF2-40B4-BE49-F238E27FC236}">
              <a16:creationId xmlns:a16="http://schemas.microsoft.com/office/drawing/2014/main" id="{00000000-0008-0000-0B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2</xdr:col>
      <xdr:colOff>47625</xdr:colOff>
      <xdr:row>10</xdr:row>
      <xdr:rowOff>47625</xdr:rowOff>
    </xdr:from>
    <xdr:ext cx="10439400" cy="5915025"/>
    <xdr:graphicFrame macro="">
      <xdr:nvGraphicFramePr>
        <xdr:cNvPr id="1081969046" name="Chart 1" title="Chart">
          <a:extLst>
            <a:ext uri="{FF2B5EF4-FFF2-40B4-BE49-F238E27FC236}">
              <a16:creationId xmlns:a16="http://schemas.microsoft.com/office/drawing/2014/main" id="{00000000-0008-0000-0D00-000096897D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438150</xdr:colOff>
      <xdr:row>39</xdr:row>
      <xdr:rowOff>171450</xdr:rowOff>
    </xdr:from>
    <xdr:ext cx="10439400" cy="5991225"/>
    <xdr:graphicFrame macro="">
      <xdr:nvGraphicFramePr>
        <xdr:cNvPr id="124303766" name="Chart 2" title="Chart">
          <a:extLst>
            <a:ext uri="{FF2B5EF4-FFF2-40B4-BE49-F238E27FC236}">
              <a16:creationId xmlns:a16="http://schemas.microsoft.com/office/drawing/2014/main" id="{00000000-0008-0000-0D00-000096B968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2</xdr:col>
      <xdr:colOff>47625</xdr:colOff>
      <xdr:row>72</xdr:row>
      <xdr:rowOff>57150</xdr:rowOff>
    </xdr:from>
    <xdr:ext cx="10401300" cy="5915025"/>
    <xdr:graphicFrame macro="">
      <xdr:nvGraphicFramePr>
        <xdr:cNvPr id="569107528" name="Chart 3" title="Chart">
          <a:extLst>
            <a:ext uri="{FF2B5EF4-FFF2-40B4-BE49-F238E27FC236}">
              <a16:creationId xmlns:a16="http://schemas.microsoft.com/office/drawing/2014/main" id="{00000000-0008-0000-0D00-000048E4EB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8</xdr:col>
      <xdr:colOff>228600</xdr:colOff>
      <xdr:row>10</xdr:row>
      <xdr:rowOff>47625</xdr:rowOff>
    </xdr:from>
    <xdr:ext cx="10582275" cy="5810250"/>
    <xdr:graphicFrame macro="">
      <xdr:nvGraphicFramePr>
        <xdr:cNvPr id="1463705740" name="Chart 4" title="Chart">
          <a:extLst>
            <a:ext uri="{FF2B5EF4-FFF2-40B4-BE49-F238E27FC236}">
              <a16:creationId xmlns:a16="http://schemas.microsoft.com/office/drawing/2014/main" id="{00000000-0008-0000-0D00-00008C603E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2</xdr:col>
      <xdr:colOff>95250</xdr:colOff>
      <xdr:row>39</xdr:row>
      <xdr:rowOff>171450</xdr:rowOff>
    </xdr:from>
    <xdr:ext cx="10353675" cy="5991225"/>
    <xdr:graphicFrame macro="">
      <xdr:nvGraphicFramePr>
        <xdr:cNvPr id="1524082692" name="Chart 5" title="Chart">
          <a:extLst>
            <a:ext uri="{FF2B5EF4-FFF2-40B4-BE49-F238E27FC236}">
              <a16:creationId xmlns:a16="http://schemas.microsoft.com/office/drawing/2014/main" id="{00000000-0008-0000-0D00-000004A8D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8</xdr:col>
      <xdr:colOff>438150</xdr:colOff>
      <xdr:row>72</xdr:row>
      <xdr:rowOff>76200</xdr:rowOff>
    </xdr:from>
    <xdr:ext cx="10439400" cy="5876925"/>
    <xdr:graphicFrame macro="">
      <xdr:nvGraphicFramePr>
        <xdr:cNvPr id="2035233723" name="Chart 6" title="Chart">
          <a:extLst>
            <a:ext uri="{FF2B5EF4-FFF2-40B4-BE49-F238E27FC236}">
              <a16:creationId xmlns:a16="http://schemas.microsoft.com/office/drawing/2014/main" id="{00000000-0008-0000-0D00-0000BB334F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12</xdr:col>
      <xdr:colOff>552450</xdr:colOff>
      <xdr:row>8</xdr:row>
      <xdr:rowOff>-19050</xdr:rowOff>
    </xdr:from>
    <xdr:ext cx="11639550" cy="16468725"/>
    <xdr:pic>
      <xdr:nvPicPr>
        <xdr:cNvPr id="2" name="image21.jpg" title="Image">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9</xdr:col>
      <xdr:colOff>1047750</xdr:colOff>
      <xdr:row>60</xdr:row>
      <xdr:rowOff>19050</xdr:rowOff>
    </xdr:from>
    <xdr:ext cx="11677650" cy="7820025"/>
    <xdr:pic>
      <xdr:nvPicPr>
        <xdr:cNvPr id="2" name="image23.png" title="Image">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1047750</xdr:colOff>
      <xdr:row>101</xdr:row>
      <xdr:rowOff>200025</xdr:rowOff>
    </xdr:from>
    <xdr:ext cx="10706100" cy="5334000"/>
    <xdr:pic>
      <xdr:nvPicPr>
        <xdr:cNvPr id="3" name="image24.png" title="Image">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1</xdr:row>
      <xdr:rowOff>0</xdr:rowOff>
    </xdr:from>
    <xdr:ext cx="800100" cy="800100"/>
    <xdr:pic>
      <xdr:nvPicPr>
        <xdr:cNvPr id="4" name="image22.png">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7</xdr:col>
      <xdr:colOff>590550</xdr:colOff>
      <xdr:row>7</xdr:row>
      <xdr:rowOff>190500</xdr:rowOff>
    </xdr:from>
    <xdr:ext cx="4829175" cy="2724150"/>
    <xdr:graphicFrame macro="">
      <xdr:nvGraphicFramePr>
        <xdr:cNvPr id="1571674237" name="Chart 7">
          <a:extLst>
            <a:ext uri="{FF2B5EF4-FFF2-40B4-BE49-F238E27FC236}">
              <a16:creationId xmlns:a16="http://schemas.microsoft.com/office/drawing/2014/main" id="{00000000-0008-0000-0F00-00007DD8AD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571500</xdr:colOff>
      <xdr:row>11</xdr:row>
      <xdr:rowOff>647700</xdr:rowOff>
    </xdr:from>
    <xdr:ext cx="4829175" cy="2724150"/>
    <xdr:graphicFrame macro="">
      <xdr:nvGraphicFramePr>
        <xdr:cNvPr id="1607783978" name="Chart 8">
          <a:extLst>
            <a:ext uri="{FF2B5EF4-FFF2-40B4-BE49-F238E27FC236}">
              <a16:creationId xmlns:a16="http://schemas.microsoft.com/office/drawing/2014/main" id="{00000000-0008-0000-0F00-00002AD6D4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7</xdr:col>
      <xdr:colOff>704850</xdr:colOff>
      <xdr:row>17</xdr:row>
      <xdr:rowOff>123825</xdr:rowOff>
    </xdr:from>
    <xdr:ext cx="8067675" cy="4591050"/>
    <xdr:graphicFrame macro="">
      <xdr:nvGraphicFramePr>
        <xdr:cNvPr id="2059974273" name="Chart 9">
          <a:extLst>
            <a:ext uri="{FF2B5EF4-FFF2-40B4-BE49-F238E27FC236}">
              <a16:creationId xmlns:a16="http://schemas.microsoft.com/office/drawing/2014/main" id="{00000000-0008-0000-0F00-000081B6C8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024%20Gross%20Profi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025%20Other%20Projection"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025%20Gross%20Profit%20Projection"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025%20NOI%20Projection"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025%20Debt%20Schedule"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2024%20Other%20Income%20and%20Expense"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2024%20Net%20Operating%20Income"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X%20OLD%20Profit%20Allocation%20Projecto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4 Gross Profit"/>
    </sheetNames>
    <definedNames>
      <definedName name="Monthly_Payment"/>
      <definedName name="Payment_Number"/>
      <definedName name="Values_Entered"/>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5 Other Projection"/>
    </sheetNames>
    <definedNames>
      <definedName name="Monthly_Payment"/>
      <definedName name="Payment_Number"/>
      <definedName name="Values_Entered"/>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5 Gross Profit Projection"/>
    </sheetNames>
    <definedNames>
      <definedName name="Monthly_Payment"/>
      <definedName name="Payment_Number"/>
      <definedName name="Values_Entered"/>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5 NOI Projection"/>
    </sheetNames>
    <definedNames>
      <definedName name="Monthly_Payment"/>
      <definedName name="Payment_Number"/>
      <definedName name="Values_Entered"/>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5 Debt Schedule"/>
    </sheetNames>
    <definedNames>
      <definedName name="Monthly_Payment"/>
      <definedName name="Payment_Number"/>
      <definedName name="Values_Entered"/>
    </defined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4 Other Income and Expense"/>
    </sheetNames>
    <definedNames>
      <definedName name="Monthly_Payment"/>
      <definedName name="Payment_Number"/>
      <definedName name="Values_Entered"/>
    </defined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4 Net Operating Income"/>
    </sheetNames>
    <definedNames>
      <definedName name="Monthly_Payment"/>
      <definedName name="Payment_Number"/>
      <definedName name="Values_Entered"/>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OLD Profit Allocation Project"/>
    </sheetNames>
    <sheetDataSet>
      <sheetData sheetId="0"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0">
  <rv s="0">
    <v>0</v>
    <v>5</v>
  </rv>
  <rv s="0">
    <v>1</v>
    <v>5</v>
  </rv>
  <rv s="0">
    <v>2</v>
    <v>5</v>
  </rv>
  <rv s="0">
    <v>3</v>
    <v>5</v>
  </rv>
  <rv s="0">
    <v>4</v>
    <v>5</v>
  </rv>
  <rv s="0">
    <v>5</v>
    <v>5</v>
  </rv>
  <rv s="0">
    <v>6</v>
    <v>5</v>
  </rv>
  <rv s="0">
    <v>7</v>
    <v>5</v>
  </rv>
  <rv s="0">
    <v>8</v>
    <v>5</v>
  </rv>
  <rv s="0">
    <v>9</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D1187"/>
  <sheetViews>
    <sheetView showGridLines="0" topLeftCell="A8" zoomScale="70" zoomScaleNormal="70" workbookViewId="0">
      <selection activeCell="S19" sqref="S19"/>
    </sheetView>
  </sheetViews>
  <sheetFormatPr defaultColWidth="12.6640625" defaultRowHeight="15" customHeight="1" x14ac:dyDescent="0.25"/>
  <cols>
    <col min="2" max="2" width="9.6640625" customWidth="1"/>
    <col min="3" max="3" width="17.6640625" customWidth="1"/>
    <col min="4" max="4" width="77.33203125" customWidth="1"/>
    <col min="12" max="12" width="19.77734375" customWidth="1"/>
    <col min="13" max="13" width="14.33203125" customWidth="1"/>
  </cols>
  <sheetData>
    <row r="1" spans="1:30" ht="17.399999999999999"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63" customHeight="1" x14ac:dyDescent="0.3">
      <c r="A2" s="2"/>
      <c r="B2" s="316" t="e" vm="1">
        <v>#VALUE!</v>
      </c>
      <c r="C2" s="305"/>
      <c r="D2" s="305"/>
      <c r="E2" s="305"/>
      <c r="F2" s="305"/>
      <c r="G2" s="305"/>
      <c r="H2" s="305"/>
      <c r="I2" s="305"/>
      <c r="J2" s="305"/>
      <c r="K2" s="305"/>
      <c r="L2" s="3"/>
      <c r="M2" s="1"/>
      <c r="N2" s="1"/>
      <c r="O2" s="1"/>
      <c r="P2" s="1"/>
      <c r="Q2" s="1"/>
      <c r="R2" s="1"/>
      <c r="S2" s="1"/>
      <c r="T2" s="1"/>
      <c r="U2" s="1"/>
      <c r="V2" s="1"/>
      <c r="W2" s="1"/>
      <c r="X2" s="1"/>
      <c r="Y2" s="1"/>
      <c r="Z2" s="1"/>
      <c r="AA2" s="1"/>
      <c r="AB2" s="1"/>
      <c r="AC2" s="1"/>
      <c r="AD2" s="1"/>
    </row>
    <row r="3" spans="1:30" ht="17.25" customHeight="1" x14ac:dyDescent="0.3">
      <c r="A3" s="2"/>
      <c r="B3" s="2"/>
      <c r="C3" s="2"/>
      <c r="D3" s="2"/>
      <c r="E3" s="2"/>
      <c r="F3" s="2"/>
      <c r="G3" s="2"/>
      <c r="H3" s="2"/>
      <c r="I3" s="2"/>
      <c r="J3" s="2"/>
      <c r="K3" s="2"/>
      <c r="L3" s="2"/>
      <c r="M3" s="1"/>
      <c r="N3" s="1"/>
      <c r="O3" s="1"/>
      <c r="P3" s="1"/>
      <c r="Q3" s="1"/>
      <c r="R3" s="1"/>
      <c r="S3" s="1"/>
      <c r="T3" s="1"/>
      <c r="U3" s="1"/>
      <c r="V3" s="1"/>
      <c r="W3" s="1"/>
      <c r="X3" s="1"/>
      <c r="Y3" s="1"/>
      <c r="Z3" s="1"/>
      <c r="AA3" s="1"/>
      <c r="AB3" s="1"/>
      <c r="AC3" s="1"/>
      <c r="AD3" s="1"/>
    </row>
    <row r="4" spans="1:30" ht="21" x14ac:dyDescent="0.4">
      <c r="A4" s="4"/>
      <c r="B4" s="317" t="s">
        <v>0</v>
      </c>
      <c r="C4" s="318"/>
      <c r="D4" s="318"/>
      <c r="E4" s="318"/>
      <c r="F4" s="318"/>
      <c r="G4" s="318"/>
      <c r="H4" s="318"/>
      <c r="I4" s="318"/>
      <c r="J4" s="318"/>
      <c r="K4" s="318"/>
      <c r="L4" s="5"/>
      <c r="M4" s="1"/>
      <c r="N4" s="1"/>
      <c r="O4" s="1"/>
      <c r="P4" s="1"/>
      <c r="Q4" s="1"/>
      <c r="R4" s="1"/>
      <c r="S4" s="1"/>
      <c r="T4" s="1"/>
      <c r="U4" s="1"/>
      <c r="V4" s="1"/>
      <c r="W4" s="1"/>
      <c r="X4" s="1"/>
      <c r="Y4" s="1"/>
      <c r="Z4" s="1"/>
      <c r="AA4" s="1"/>
      <c r="AB4" s="1"/>
      <c r="AC4" s="1"/>
      <c r="AD4" s="1"/>
    </row>
    <row r="5" spans="1:30" ht="21" x14ac:dyDescent="0.4">
      <c r="A5" s="2"/>
      <c r="B5" s="319" t="s">
        <v>1182</v>
      </c>
      <c r="C5" s="318"/>
      <c r="D5" s="318"/>
      <c r="E5" s="318"/>
      <c r="F5" s="318"/>
      <c r="G5" s="318"/>
      <c r="H5" s="318"/>
      <c r="I5" s="318"/>
      <c r="J5" s="318"/>
      <c r="K5" s="318"/>
      <c r="L5" s="7"/>
      <c r="M5" s="1"/>
      <c r="N5" s="1"/>
      <c r="O5" s="1"/>
      <c r="P5" s="1"/>
      <c r="Q5" s="1"/>
      <c r="R5" s="1"/>
      <c r="S5" s="1"/>
      <c r="T5" s="1"/>
      <c r="U5" s="1"/>
      <c r="V5" s="1"/>
      <c r="W5" s="1"/>
      <c r="X5" s="1"/>
      <c r="Y5" s="1"/>
      <c r="Z5" s="1"/>
      <c r="AA5" s="1"/>
      <c r="AB5" s="1"/>
      <c r="AC5" s="1"/>
      <c r="AD5" s="1"/>
    </row>
    <row r="6" spans="1:30" ht="21" x14ac:dyDescent="0.4">
      <c r="A6" s="2"/>
      <c r="B6" s="320" t="s">
        <v>1</v>
      </c>
      <c r="C6" s="321"/>
      <c r="D6" s="321"/>
      <c r="E6" s="321"/>
      <c r="F6" s="321"/>
      <c r="G6" s="321"/>
      <c r="H6" s="321"/>
      <c r="I6" s="321"/>
      <c r="J6" s="321"/>
      <c r="K6" s="321"/>
      <c r="L6" s="8"/>
      <c r="M6" s="1"/>
      <c r="N6" s="1"/>
      <c r="O6" s="1"/>
      <c r="P6" s="1"/>
      <c r="Q6" s="1"/>
      <c r="R6" s="1"/>
      <c r="S6" s="1"/>
      <c r="T6" s="1"/>
      <c r="U6" s="1"/>
      <c r="V6" s="1"/>
      <c r="W6" s="1"/>
      <c r="X6" s="1"/>
      <c r="Y6" s="1"/>
      <c r="Z6" s="1"/>
      <c r="AA6" s="1"/>
      <c r="AB6" s="1"/>
      <c r="AC6" s="1"/>
      <c r="AD6" s="1"/>
    </row>
    <row r="7" spans="1:30" ht="17.399999999999999"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row>
    <row r="8" spans="1:30" ht="49.8" customHeight="1" x14ac:dyDescent="0.3">
      <c r="A8" s="1"/>
      <c r="B8" s="9"/>
      <c r="C8" s="322" t="s">
        <v>2</v>
      </c>
      <c r="D8" s="305"/>
      <c r="E8" s="305"/>
      <c r="F8" s="305"/>
      <c r="G8" s="305"/>
      <c r="H8" s="305"/>
      <c r="I8" s="305"/>
      <c r="J8" s="305"/>
      <c r="K8" s="305"/>
      <c r="L8" s="10"/>
      <c r="M8" s="1"/>
      <c r="N8" s="1"/>
      <c r="O8" s="1"/>
      <c r="P8" s="1"/>
      <c r="Q8" s="1"/>
      <c r="R8" s="1"/>
      <c r="S8" s="1"/>
      <c r="T8" s="1"/>
      <c r="U8" s="1"/>
      <c r="V8" s="1"/>
      <c r="W8" s="1"/>
      <c r="X8" s="1"/>
      <c r="Y8" s="1"/>
      <c r="Z8" s="1"/>
      <c r="AA8" s="1"/>
      <c r="AB8" s="1"/>
      <c r="AC8" s="1"/>
      <c r="AD8" s="1"/>
    </row>
    <row r="9" spans="1:30" ht="17.399999999999999" x14ac:dyDescent="0.3">
      <c r="A9" s="1"/>
      <c r="B9" s="11"/>
      <c r="C9" s="306"/>
      <c r="D9" s="305"/>
      <c r="E9" s="305"/>
      <c r="F9" s="305"/>
      <c r="G9" s="305"/>
      <c r="H9" s="305"/>
      <c r="I9" s="305"/>
      <c r="J9" s="305"/>
      <c r="K9" s="305"/>
      <c r="L9" s="305"/>
      <c r="M9" s="1"/>
      <c r="N9" s="1"/>
      <c r="O9" s="1"/>
      <c r="P9" s="1"/>
      <c r="Q9" s="1"/>
      <c r="R9" s="1"/>
      <c r="S9" s="1"/>
      <c r="T9" s="1"/>
      <c r="U9" s="1"/>
      <c r="V9" s="1"/>
      <c r="W9" s="1"/>
      <c r="X9" s="1"/>
      <c r="Y9" s="1"/>
      <c r="Z9" s="1"/>
      <c r="AA9" s="1"/>
      <c r="AB9" s="1"/>
      <c r="AC9" s="1"/>
      <c r="AD9" s="1"/>
    </row>
    <row r="10" spans="1:30" ht="17.399999999999999" x14ac:dyDescent="0.3">
      <c r="A10" s="1"/>
      <c r="B10" s="11"/>
      <c r="C10" s="306" t="s">
        <v>3</v>
      </c>
      <c r="D10" s="305"/>
      <c r="E10" s="305"/>
      <c r="F10" s="305"/>
      <c r="G10" s="305"/>
      <c r="H10" s="305"/>
      <c r="I10" s="305"/>
      <c r="J10" s="305"/>
      <c r="K10" s="305"/>
      <c r="L10" s="305"/>
      <c r="M10" s="1"/>
      <c r="N10" s="1"/>
      <c r="O10" s="1"/>
      <c r="P10" s="1"/>
      <c r="Q10" s="1"/>
      <c r="R10" s="1"/>
      <c r="S10" s="1"/>
      <c r="T10" s="1"/>
      <c r="U10" s="1"/>
      <c r="V10" s="1"/>
      <c r="W10" s="1"/>
      <c r="X10" s="1"/>
      <c r="Y10" s="1"/>
      <c r="Z10" s="1"/>
      <c r="AA10" s="1"/>
      <c r="AB10" s="1"/>
      <c r="AC10" s="1"/>
      <c r="AD10" s="1"/>
    </row>
    <row r="11" spans="1:30" ht="17.399999999999999" x14ac:dyDescent="0.3">
      <c r="A11" s="1"/>
      <c r="B11" s="11"/>
      <c r="C11" s="11"/>
      <c r="D11" s="11"/>
      <c r="E11" s="11"/>
      <c r="F11" s="11"/>
      <c r="G11" s="11"/>
      <c r="H11" s="11"/>
      <c r="I11" s="11"/>
      <c r="J11" s="11"/>
      <c r="K11" s="11"/>
      <c r="L11" s="11"/>
      <c r="M11" s="1"/>
      <c r="N11" s="1"/>
      <c r="O11" s="1"/>
      <c r="P11" s="1"/>
      <c r="Q11" s="1"/>
      <c r="R11" s="1"/>
      <c r="S11" s="1"/>
      <c r="T11" s="1"/>
      <c r="U11" s="1"/>
      <c r="V11" s="1"/>
      <c r="W11" s="1"/>
      <c r="X11" s="1"/>
      <c r="Y11" s="1"/>
      <c r="Z11" s="1"/>
      <c r="AA11" s="1"/>
      <c r="AB11" s="1"/>
      <c r="AC11" s="1"/>
      <c r="AD11" s="1"/>
    </row>
    <row r="12" spans="1:30" ht="17.399999999999999" x14ac:dyDescent="0.3">
      <c r="A12" s="1"/>
      <c r="B12" s="11"/>
      <c r="C12" s="11"/>
      <c r="D12" s="306" t="s">
        <v>4</v>
      </c>
      <c r="E12" s="305"/>
      <c r="F12" s="305"/>
      <c r="G12" s="305"/>
      <c r="H12" s="305"/>
      <c r="I12" s="305"/>
      <c r="J12" s="305"/>
      <c r="K12" s="305"/>
      <c r="L12" s="305"/>
      <c r="M12" s="1"/>
      <c r="N12" s="1"/>
      <c r="O12" s="1"/>
      <c r="P12" s="1"/>
      <c r="Q12" s="1"/>
      <c r="R12" s="1"/>
      <c r="S12" s="1"/>
      <c r="T12" s="1"/>
      <c r="U12" s="1"/>
      <c r="V12" s="1"/>
      <c r="W12" s="1"/>
      <c r="X12" s="1"/>
      <c r="Y12" s="1"/>
      <c r="Z12" s="1"/>
      <c r="AA12" s="1"/>
      <c r="AB12" s="1"/>
      <c r="AC12" s="1"/>
      <c r="AD12" s="1"/>
    </row>
    <row r="13" spans="1:30" ht="17.399999999999999" x14ac:dyDescent="0.3">
      <c r="A13" s="1"/>
      <c r="B13" s="11"/>
      <c r="C13" s="11"/>
      <c r="D13" s="306" t="s">
        <v>5</v>
      </c>
      <c r="E13" s="305"/>
      <c r="F13" s="305"/>
      <c r="G13" s="305"/>
      <c r="H13" s="305"/>
      <c r="I13" s="305"/>
      <c r="J13" s="305"/>
      <c r="K13" s="305"/>
      <c r="L13" s="305"/>
      <c r="M13" s="1"/>
      <c r="N13" s="1"/>
      <c r="O13" s="1"/>
      <c r="P13" s="1"/>
      <c r="Q13" s="1"/>
      <c r="R13" s="1"/>
      <c r="S13" s="1"/>
      <c r="T13" s="1"/>
      <c r="U13" s="1"/>
      <c r="V13" s="1"/>
      <c r="W13" s="1"/>
      <c r="X13" s="1"/>
      <c r="Y13" s="1"/>
      <c r="Z13" s="1"/>
      <c r="AA13" s="1"/>
      <c r="AB13" s="1"/>
      <c r="AC13" s="1"/>
      <c r="AD13" s="1"/>
    </row>
    <row r="14" spans="1:30" ht="17.399999999999999" x14ac:dyDescent="0.3">
      <c r="A14" s="1"/>
      <c r="B14" s="12"/>
      <c r="C14" s="12"/>
      <c r="D14" s="306" t="s">
        <v>6</v>
      </c>
      <c r="E14" s="305"/>
      <c r="F14" s="305"/>
      <c r="G14" s="305"/>
      <c r="H14" s="305"/>
      <c r="I14" s="305"/>
      <c r="J14" s="305"/>
      <c r="K14" s="305"/>
      <c r="L14" s="305"/>
      <c r="M14" s="1"/>
      <c r="N14" s="1"/>
      <c r="O14" s="1"/>
      <c r="P14" s="1"/>
      <c r="Q14" s="1"/>
      <c r="R14" s="1"/>
      <c r="S14" s="1"/>
      <c r="T14" s="1"/>
      <c r="U14" s="1"/>
      <c r="V14" s="1"/>
      <c r="W14" s="1"/>
      <c r="X14" s="1"/>
      <c r="Y14" s="1"/>
      <c r="Z14" s="1"/>
      <c r="AA14" s="1"/>
      <c r="AB14" s="1"/>
      <c r="AC14" s="1"/>
      <c r="AD14" s="1"/>
    </row>
    <row r="15" spans="1:30" ht="17.399999999999999" x14ac:dyDescent="0.3">
      <c r="A15" s="1"/>
      <c r="B15" s="1"/>
      <c r="C15" s="1"/>
      <c r="D15" s="304" t="s">
        <v>7</v>
      </c>
      <c r="E15" s="305"/>
      <c r="F15" s="305"/>
      <c r="G15" s="305"/>
      <c r="H15" s="305"/>
      <c r="I15" s="305"/>
      <c r="J15" s="305"/>
      <c r="K15" s="305"/>
      <c r="L15" s="305"/>
      <c r="M15" s="1"/>
      <c r="N15" s="1"/>
      <c r="O15" s="1"/>
      <c r="P15" s="1"/>
      <c r="Q15" s="1"/>
      <c r="R15" s="1"/>
      <c r="S15" s="1"/>
      <c r="T15" s="1"/>
      <c r="U15" s="1"/>
      <c r="V15" s="1"/>
      <c r="W15" s="1"/>
      <c r="X15" s="1"/>
      <c r="Y15" s="1"/>
      <c r="Z15" s="1"/>
      <c r="AA15" s="1"/>
      <c r="AB15" s="1"/>
      <c r="AC15" s="1"/>
      <c r="AD15" s="1"/>
    </row>
    <row r="16" spans="1:30" ht="17.399999999999999" x14ac:dyDescent="0.3">
      <c r="A16" s="1"/>
      <c r="B16" s="13"/>
      <c r="C16" s="13"/>
      <c r="D16" s="306" t="s">
        <v>8</v>
      </c>
      <c r="E16" s="305"/>
      <c r="F16" s="305"/>
      <c r="G16" s="305"/>
      <c r="H16" s="305"/>
      <c r="I16" s="305"/>
      <c r="J16" s="305"/>
      <c r="K16" s="305"/>
      <c r="L16" s="305"/>
      <c r="M16" s="1"/>
      <c r="N16" s="1"/>
      <c r="O16" s="1"/>
      <c r="P16" s="1"/>
      <c r="Q16" s="1"/>
      <c r="R16" s="1"/>
      <c r="S16" s="1"/>
      <c r="T16" s="1"/>
      <c r="U16" s="1"/>
      <c r="V16" s="1"/>
      <c r="W16" s="1"/>
      <c r="X16" s="1"/>
      <c r="Y16" s="1"/>
      <c r="Z16" s="1"/>
      <c r="AA16" s="1"/>
      <c r="AB16" s="1"/>
      <c r="AC16" s="1"/>
      <c r="AD16" s="1"/>
    </row>
    <row r="17" spans="1:30" ht="17.399999999999999" x14ac:dyDescent="0.3">
      <c r="A17" s="1"/>
      <c r="B17" s="13"/>
      <c r="C17" s="13"/>
      <c r="D17" s="11"/>
      <c r="E17" s="11"/>
      <c r="F17" s="11"/>
      <c r="G17" s="11"/>
      <c r="H17" s="11"/>
      <c r="I17" s="11"/>
      <c r="J17" s="11"/>
      <c r="K17" s="11"/>
      <c r="L17" s="11"/>
      <c r="M17" s="1"/>
      <c r="N17" s="1"/>
      <c r="O17" s="1"/>
      <c r="P17" s="1"/>
      <c r="Q17" s="1"/>
      <c r="R17" s="1"/>
      <c r="S17" s="1"/>
      <c r="T17" s="1"/>
      <c r="U17" s="1"/>
      <c r="V17" s="1"/>
      <c r="W17" s="1"/>
      <c r="X17" s="1"/>
      <c r="Y17" s="1"/>
      <c r="Z17" s="1"/>
      <c r="AA17" s="1"/>
      <c r="AB17" s="1"/>
      <c r="AC17" s="1"/>
      <c r="AD17" s="1"/>
    </row>
    <row r="18" spans="1:30" ht="17.399999999999999" x14ac:dyDescent="0.3">
      <c r="A18" s="1"/>
      <c r="B18" s="14"/>
      <c r="C18" s="13" t="s">
        <v>9</v>
      </c>
      <c r="D18" s="11"/>
      <c r="E18" s="11"/>
      <c r="F18" s="11"/>
      <c r="G18" s="11"/>
      <c r="H18" s="11"/>
      <c r="I18" s="11"/>
      <c r="J18" s="11"/>
      <c r="K18" s="11"/>
      <c r="L18" s="11"/>
      <c r="M18" s="1"/>
      <c r="N18" s="1"/>
      <c r="O18" s="1"/>
      <c r="P18" s="1"/>
      <c r="Q18" s="1"/>
      <c r="R18" s="1"/>
      <c r="S18" s="1"/>
      <c r="T18" s="1"/>
      <c r="U18" s="1"/>
      <c r="V18" s="1"/>
      <c r="W18" s="1"/>
      <c r="X18" s="1"/>
      <c r="Y18" s="1"/>
      <c r="Z18" s="1"/>
      <c r="AA18" s="1"/>
      <c r="AB18" s="1"/>
      <c r="AC18" s="1"/>
      <c r="AD18" s="1"/>
    </row>
    <row r="19" spans="1:30" ht="17.399999999999999" x14ac:dyDescent="0.3">
      <c r="A19" s="1"/>
      <c r="B19" s="15"/>
      <c r="C19" s="15" t="s">
        <v>10</v>
      </c>
      <c r="D19" s="11"/>
      <c r="E19" s="11"/>
      <c r="F19" s="11"/>
      <c r="G19" s="11"/>
      <c r="H19" s="11"/>
      <c r="I19" s="11"/>
      <c r="J19" s="11"/>
      <c r="K19" s="11"/>
      <c r="L19" s="11"/>
      <c r="M19" s="1"/>
      <c r="N19" s="1"/>
      <c r="O19" s="1"/>
      <c r="P19" s="1"/>
      <c r="Q19" s="1"/>
      <c r="R19" s="1"/>
      <c r="S19" s="1"/>
      <c r="T19" s="1"/>
      <c r="U19" s="1"/>
      <c r="V19" s="1"/>
      <c r="W19" s="1"/>
      <c r="X19" s="1"/>
      <c r="Y19" s="1"/>
      <c r="Z19" s="1"/>
      <c r="AA19" s="1"/>
      <c r="AB19" s="1"/>
      <c r="AC19" s="1"/>
      <c r="AD19" s="1"/>
    </row>
    <row r="20" spans="1:30" ht="17.399999999999999" x14ac:dyDescent="0.3">
      <c r="A20" s="1"/>
      <c r="B20" s="13"/>
      <c r="C20" s="13"/>
      <c r="D20" s="11"/>
      <c r="E20" s="11"/>
      <c r="F20" s="11"/>
      <c r="G20" s="11"/>
      <c r="H20" s="11"/>
      <c r="I20" s="11"/>
      <c r="J20" s="11"/>
      <c r="K20" s="11"/>
      <c r="L20" s="11"/>
      <c r="M20" s="1"/>
      <c r="N20" s="1"/>
      <c r="O20" s="1"/>
      <c r="P20" s="1"/>
      <c r="Q20" s="1"/>
      <c r="R20" s="1"/>
      <c r="S20" s="1"/>
      <c r="T20" s="1"/>
      <c r="U20" s="1"/>
      <c r="V20" s="1"/>
      <c r="W20" s="1"/>
      <c r="X20" s="1"/>
      <c r="Y20" s="1"/>
      <c r="Z20" s="1"/>
      <c r="AA20" s="1"/>
      <c r="AB20" s="1"/>
      <c r="AC20" s="1"/>
      <c r="AD20" s="1"/>
    </row>
    <row r="21" spans="1:30" ht="17.399999999999999" x14ac:dyDescent="0.3">
      <c r="A21" s="1"/>
      <c r="B21" s="13"/>
      <c r="C21" s="313" t="s">
        <v>11</v>
      </c>
      <c r="D21" s="305"/>
      <c r="E21" s="305"/>
      <c r="F21" s="305"/>
      <c r="G21" s="305"/>
      <c r="H21" s="305"/>
      <c r="I21" s="305"/>
      <c r="J21" s="305"/>
      <c r="K21" s="305"/>
      <c r="L21" s="11"/>
      <c r="M21" s="1"/>
      <c r="N21" s="1"/>
      <c r="O21" s="1"/>
      <c r="P21" s="1"/>
      <c r="Q21" s="1"/>
      <c r="R21" s="1"/>
      <c r="S21" s="1"/>
      <c r="T21" s="1"/>
      <c r="U21" s="1"/>
      <c r="V21" s="1"/>
      <c r="W21" s="1"/>
      <c r="X21" s="1"/>
      <c r="Y21" s="1"/>
      <c r="Z21" s="1"/>
      <c r="AA21" s="1"/>
      <c r="AB21" s="1"/>
      <c r="AC21" s="1"/>
      <c r="AD21" s="1"/>
    </row>
    <row r="22" spans="1:30" ht="17.399999999999999" x14ac:dyDescent="0.3">
      <c r="A22" s="1"/>
      <c r="B22" s="15"/>
      <c r="C22" s="15" t="s">
        <v>12</v>
      </c>
      <c r="D22" s="11"/>
      <c r="E22" s="11"/>
      <c r="F22" s="11"/>
      <c r="G22" s="11"/>
      <c r="H22" s="11"/>
      <c r="I22" s="11"/>
      <c r="J22" s="11"/>
      <c r="K22" s="11"/>
      <c r="L22" s="11"/>
      <c r="M22" s="1"/>
      <c r="N22" s="1"/>
      <c r="O22" s="1"/>
      <c r="P22" s="1"/>
      <c r="Q22" s="1"/>
      <c r="R22" s="1"/>
      <c r="S22" s="1"/>
      <c r="T22" s="1"/>
      <c r="U22" s="1"/>
      <c r="V22" s="1"/>
      <c r="W22" s="1"/>
      <c r="X22" s="1"/>
      <c r="Y22" s="1"/>
      <c r="Z22" s="1"/>
      <c r="AA22" s="1"/>
      <c r="AB22" s="1"/>
      <c r="AC22" s="1"/>
      <c r="AD22" s="1"/>
    </row>
    <row r="23" spans="1:30" ht="17.399999999999999" x14ac:dyDescent="0.3">
      <c r="A23" s="1"/>
      <c r="B23" s="13"/>
      <c r="C23" s="13"/>
      <c r="D23" s="11"/>
      <c r="E23" s="11"/>
      <c r="F23" s="11"/>
      <c r="G23" s="11"/>
      <c r="H23" s="11"/>
      <c r="I23" s="11"/>
      <c r="J23" s="11"/>
      <c r="K23" s="11"/>
      <c r="L23" s="11"/>
      <c r="M23" s="1"/>
      <c r="N23" s="1"/>
      <c r="O23" s="1"/>
      <c r="P23" s="1"/>
      <c r="Q23" s="1"/>
      <c r="R23" s="1"/>
      <c r="S23" s="1"/>
      <c r="T23" s="1"/>
      <c r="U23" s="1"/>
      <c r="V23" s="1"/>
      <c r="W23" s="1"/>
      <c r="X23" s="1"/>
      <c r="Y23" s="1"/>
      <c r="Z23" s="1"/>
      <c r="AA23" s="1"/>
      <c r="AB23" s="1"/>
      <c r="AC23" s="1"/>
      <c r="AD23" s="1"/>
    </row>
    <row r="24" spans="1:30" ht="17.399999999999999" x14ac:dyDescent="0.3">
      <c r="A24" s="1"/>
      <c r="B24" s="15"/>
      <c r="C24" s="15" t="s">
        <v>13</v>
      </c>
      <c r="D24" s="11"/>
      <c r="E24" s="11"/>
      <c r="F24" s="11"/>
      <c r="G24" s="11"/>
      <c r="H24" s="11"/>
      <c r="I24" s="11"/>
      <c r="J24" s="11"/>
      <c r="K24" s="11"/>
      <c r="L24" s="11"/>
      <c r="M24" s="1"/>
      <c r="N24" s="1"/>
      <c r="O24" s="1"/>
      <c r="P24" s="1"/>
      <c r="Q24" s="1"/>
      <c r="R24" s="1"/>
      <c r="S24" s="1"/>
      <c r="T24" s="1"/>
      <c r="U24" s="1"/>
      <c r="V24" s="1"/>
      <c r="W24" s="1"/>
      <c r="X24" s="1"/>
      <c r="Y24" s="1"/>
      <c r="Z24" s="1"/>
      <c r="AA24" s="1"/>
      <c r="AB24" s="1"/>
      <c r="AC24" s="1"/>
      <c r="AD24" s="1"/>
    </row>
    <row r="25" spans="1:30" ht="17.399999999999999" x14ac:dyDescent="0.3">
      <c r="A25" s="1"/>
      <c r="B25" s="13"/>
      <c r="C25" s="13"/>
      <c r="D25" s="11" t="s">
        <v>14</v>
      </c>
      <c r="E25" s="11"/>
      <c r="F25" s="11"/>
      <c r="G25" s="11"/>
      <c r="H25" s="11"/>
      <c r="I25" s="11"/>
      <c r="J25" s="11"/>
      <c r="K25" s="11"/>
      <c r="L25" s="11"/>
      <c r="M25" s="1"/>
      <c r="N25" s="1"/>
      <c r="O25" s="1"/>
      <c r="P25" s="1"/>
      <c r="Q25" s="1"/>
      <c r="R25" s="1"/>
      <c r="S25" s="1"/>
      <c r="T25" s="1"/>
      <c r="U25" s="1"/>
      <c r="V25" s="1"/>
      <c r="W25" s="1"/>
      <c r="X25" s="1"/>
      <c r="Y25" s="1"/>
      <c r="Z25" s="1"/>
      <c r="AA25" s="1"/>
      <c r="AB25" s="1"/>
      <c r="AC25" s="1"/>
      <c r="AD25" s="1"/>
    </row>
    <row r="26" spans="1:30" ht="17.399999999999999" x14ac:dyDescent="0.3">
      <c r="A26" s="1"/>
      <c r="B26" s="13"/>
      <c r="C26" s="13"/>
      <c r="D26" s="11" t="s">
        <v>15</v>
      </c>
      <c r="E26" s="11"/>
      <c r="F26" s="11"/>
      <c r="G26" s="11"/>
      <c r="H26" s="11"/>
      <c r="I26" s="11"/>
      <c r="J26" s="11"/>
      <c r="K26" s="11"/>
      <c r="L26" s="11"/>
      <c r="M26" s="1"/>
      <c r="N26" s="1"/>
      <c r="O26" s="1"/>
      <c r="P26" s="1"/>
      <c r="Q26" s="1"/>
      <c r="R26" s="1"/>
      <c r="S26" s="1"/>
      <c r="T26" s="1"/>
      <c r="U26" s="1"/>
      <c r="V26" s="1"/>
      <c r="W26" s="1"/>
      <c r="X26" s="1"/>
      <c r="Y26" s="1"/>
      <c r="Z26" s="1"/>
      <c r="AA26" s="1"/>
      <c r="AB26" s="1"/>
      <c r="AC26" s="1"/>
      <c r="AD26" s="1"/>
    </row>
    <row r="27" spans="1:30" ht="17.399999999999999" x14ac:dyDescent="0.3">
      <c r="A27" s="1"/>
      <c r="B27" s="13"/>
      <c r="C27" s="13"/>
      <c r="D27" s="11" t="s">
        <v>16</v>
      </c>
      <c r="E27" s="11"/>
      <c r="F27" s="11"/>
      <c r="G27" s="11"/>
      <c r="H27" s="11"/>
      <c r="I27" s="11"/>
      <c r="J27" s="11"/>
      <c r="K27" s="11"/>
      <c r="L27" s="11"/>
      <c r="M27" s="1"/>
      <c r="N27" s="1"/>
      <c r="O27" s="1"/>
      <c r="P27" s="1"/>
      <c r="Q27" s="1"/>
      <c r="R27" s="1"/>
      <c r="S27" s="1"/>
      <c r="T27" s="1"/>
      <c r="U27" s="1"/>
      <c r="V27" s="1"/>
      <c r="W27" s="1"/>
      <c r="X27" s="1"/>
      <c r="Y27" s="1"/>
      <c r="Z27" s="1"/>
      <c r="AA27" s="1"/>
      <c r="AB27" s="1"/>
      <c r="AC27" s="1"/>
      <c r="AD27" s="1"/>
    </row>
    <row r="28" spans="1:30" ht="34.799999999999997" x14ac:dyDescent="0.3">
      <c r="A28" s="1"/>
      <c r="B28" s="13"/>
      <c r="C28" s="13"/>
      <c r="D28" s="11" t="s">
        <v>17</v>
      </c>
      <c r="E28" s="11"/>
      <c r="F28" s="11"/>
      <c r="G28" s="11"/>
      <c r="H28" s="11"/>
      <c r="I28" s="11"/>
      <c r="J28" s="11"/>
      <c r="K28" s="11"/>
      <c r="L28" s="11"/>
      <c r="M28" s="1"/>
      <c r="N28" s="1"/>
      <c r="O28" s="1"/>
      <c r="P28" s="1"/>
      <c r="Q28" s="1"/>
      <c r="R28" s="1"/>
      <c r="S28" s="1"/>
      <c r="T28" s="1"/>
      <c r="U28" s="1"/>
      <c r="V28" s="1"/>
      <c r="W28" s="1"/>
      <c r="X28" s="1"/>
      <c r="Y28" s="1"/>
      <c r="Z28" s="1"/>
      <c r="AA28" s="1"/>
      <c r="AB28" s="1"/>
      <c r="AC28" s="1"/>
      <c r="AD28" s="1"/>
    </row>
    <row r="29" spans="1:30" ht="17.399999999999999" x14ac:dyDescent="0.3">
      <c r="A29" s="1"/>
      <c r="B29" s="13"/>
      <c r="C29" s="13"/>
      <c r="D29" s="11"/>
      <c r="E29" s="11"/>
      <c r="F29" s="11"/>
      <c r="G29" s="11"/>
      <c r="H29" s="11"/>
      <c r="I29" s="11"/>
      <c r="J29" s="11"/>
      <c r="K29" s="11"/>
      <c r="L29" s="11"/>
      <c r="M29" s="1"/>
      <c r="N29" s="1"/>
      <c r="O29" s="1"/>
      <c r="P29" s="1"/>
      <c r="Q29" s="1"/>
      <c r="R29" s="1"/>
      <c r="S29" s="1"/>
      <c r="T29" s="1"/>
      <c r="U29" s="1"/>
      <c r="V29" s="1"/>
      <c r="W29" s="1"/>
      <c r="X29" s="1"/>
      <c r="Y29" s="1"/>
      <c r="Z29" s="1"/>
      <c r="AA29" s="1"/>
      <c r="AB29" s="1"/>
      <c r="AC29" s="1"/>
      <c r="AD29" s="1"/>
    </row>
    <row r="30" spans="1:30" ht="17.399999999999999" x14ac:dyDescent="0.3">
      <c r="A30" s="1"/>
      <c r="B30" s="15"/>
      <c r="C30" s="15" t="s">
        <v>18</v>
      </c>
      <c r="D30" s="11"/>
      <c r="E30" s="11"/>
      <c r="F30" s="11"/>
      <c r="G30" s="11"/>
      <c r="H30" s="11"/>
      <c r="I30" s="11"/>
      <c r="J30" s="11"/>
      <c r="K30" s="11"/>
      <c r="L30" s="11"/>
      <c r="M30" s="1"/>
      <c r="N30" s="1"/>
      <c r="O30" s="1"/>
      <c r="P30" s="1"/>
      <c r="Q30" s="1"/>
      <c r="R30" s="1"/>
      <c r="S30" s="1"/>
      <c r="T30" s="1"/>
      <c r="U30" s="1"/>
      <c r="V30" s="1"/>
      <c r="W30" s="1"/>
      <c r="X30" s="1"/>
      <c r="Y30" s="1"/>
      <c r="Z30" s="1"/>
      <c r="AA30" s="1"/>
      <c r="AB30" s="1"/>
      <c r="AC30" s="1"/>
      <c r="AD30" s="1"/>
    </row>
    <row r="31" spans="1:30" ht="17.399999999999999" x14ac:dyDescent="0.3">
      <c r="A31" s="1"/>
      <c r="B31" s="13"/>
      <c r="C31" s="13"/>
      <c r="D31" s="11"/>
      <c r="E31" s="11"/>
      <c r="F31" s="11"/>
      <c r="G31" s="11"/>
      <c r="H31" s="11"/>
      <c r="I31" s="11"/>
      <c r="J31" s="11"/>
      <c r="K31" s="11"/>
      <c r="L31" s="11"/>
      <c r="M31" s="1"/>
      <c r="N31" s="1"/>
      <c r="O31" s="1"/>
      <c r="P31" s="1"/>
      <c r="Q31" s="1"/>
      <c r="R31" s="1"/>
      <c r="S31" s="1"/>
      <c r="T31" s="1"/>
      <c r="U31" s="1"/>
      <c r="V31" s="1"/>
      <c r="W31" s="1"/>
      <c r="X31" s="1"/>
      <c r="Y31" s="1"/>
      <c r="Z31" s="1"/>
      <c r="AA31" s="1"/>
      <c r="AB31" s="1"/>
      <c r="AC31" s="1"/>
      <c r="AD31" s="1"/>
    </row>
    <row r="32" spans="1:30" ht="17.399999999999999" x14ac:dyDescent="0.3">
      <c r="A32" s="1"/>
      <c r="B32" s="17"/>
      <c r="C32" s="13" t="s">
        <v>19</v>
      </c>
      <c r="D32" s="11"/>
      <c r="E32" s="11"/>
      <c r="F32" s="11"/>
      <c r="G32" s="11"/>
      <c r="H32" s="11"/>
      <c r="I32" s="11"/>
      <c r="J32" s="11"/>
      <c r="K32" s="11"/>
      <c r="L32" s="11"/>
      <c r="M32" s="1"/>
      <c r="N32" s="1"/>
      <c r="O32" s="1"/>
      <c r="P32" s="1"/>
      <c r="Q32" s="1"/>
      <c r="R32" s="1"/>
      <c r="S32" s="1"/>
      <c r="T32" s="1"/>
      <c r="U32" s="1"/>
      <c r="V32" s="1"/>
      <c r="W32" s="1"/>
      <c r="X32" s="1"/>
      <c r="Y32" s="1"/>
      <c r="Z32" s="1"/>
      <c r="AA32" s="1"/>
      <c r="AB32" s="1"/>
      <c r="AC32" s="1"/>
      <c r="AD32" s="1"/>
    </row>
    <row r="33" spans="1:30" ht="17.399999999999999" x14ac:dyDescent="0.3">
      <c r="A33" s="1"/>
      <c r="B33" s="13"/>
      <c r="C33" s="13"/>
      <c r="D33" s="12" t="s">
        <v>20</v>
      </c>
      <c r="E33" s="11"/>
      <c r="F33" s="11"/>
      <c r="G33" s="11"/>
      <c r="H33" s="11"/>
      <c r="I33" s="11"/>
      <c r="J33" s="11"/>
      <c r="K33" s="11"/>
      <c r="L33" s="11"/>
      <c r="M33" s="1"/>
      <c r="N33" s="1"/>
      <c r="O33" s="1"/>
      <c r="P33" s="1"/>
      <c r="Q33" s="1"/>
      <c r="R33" s="1"/>
      <c r="S33" s="1"/>
      <c r="T33" s="1"/>
      <c r="U33" s="1"/>
      <c r="V33" s="1"/>
      <c r="W33" s="1"/>
      <c r="X33" s="1"/>
      <c r="Y33" s="1"/>
      <c r="Z33" s="1"/>
      <c r="AA33" s="1"/>
      <c r="AB33" s="1"/>
      <c r="AC33" s="1"/>
      <c r="AD33" s="1"/>
    </row>
    <row r="34" spans="1:30" ht="17.399999999999999" x14ac:dyDescent="0.3">
      <c r="A34" s="1"/>
      <c r="B34" s="13"/>
      <c r="C34" s="13"/>
      <c r="D34" s="306" t="s">
        <v>21</v>
      </c>
      <c r="E34" s="305"/>
      <c r="F34" s="305"/>
      <c r="G34" s="305"/>
      <c r="H34" s="305"/>
      <c r="I34" s="305"/>
      <c r="J34" s="305"/>
      <c r="K34" s="305"/>
      <c r="L34" s="305"/>
      <c r="M34" s="1"/>
      <c r="N34" s="1"/>
      <c r="O34" s="1"/>
      <c r="P34" s="1"/>
      <c r="Q34" s="1"/>
      <c r="R34" s="1"/>
      <c r="S34" s="1"/>
      <c r="T34" s="1"/>
      <c r="U34" s="1"/>
      <c r="V34" s="1"/>
      <c r="W34" s="1"/>
      <c r="X34" s="1"/>
      <c r="Y34" s="1"/>
      <c r="Z34" s="1"/>
      <c r="AA34" s="1"/>
      <c r="AB34" s="1"/>
      <c r="AC34" s="1"/>
      <c r="AD34" s="1"/>
    </row>
    <row r="35" spans="1:30" ht="17.399999999999999" x14ac:dyDescent="0.3">
      <c r="A35" s="1"/>
      <c r="B35" s="13"/>
      <c r="C35" s="13"/>
      <c r="D35" s="12" t="s">
        <v>22</v>
      </c>
      <c r="E35" s="11"/>
      <c r="F35" s="11"/>
      <c r="G35" s="11"/>
      <c r="H35" s="11"/>
      <c r="I35" s="11"/>
      <c r="J35" s="11"/>
      <c r="K35" s="11"/>
      <c r="L35" s="11"/>
      <c r="M35" s="1"/>
      <c r="N35" s="1"/>
      <c r="O35" s="1"/>
      <c r="P35" s="1"/>
      <c r="Q35" s="1"/>
      <c r="R35" s="1"/>
      <c r="S35" s="1"/>
      <c r="T35" s="1"/>
      <c r="U35" s="1"/>
      <c r="V35" s="1"/>
      <c r="W35" s="1"/>
      <c r="X35" s="1"/>
      <c r="Y35" s="1"/>
      <c r="Z35" s="1"/>
      <c r="AA35" s="1"/>
      <c r="AB35" s="1"/>
      <c r="AC35" s="1"/>
      <c r="AD35" s="1"/>
    </row>
    <row r="36" spans="1:30" ht="17.399999999999999" x14ac:dyDescent="0.3">
      <c r="A36" s="1"/>
      <c r="B36" s="13"/>
      <c r="C36" s="13"/>
      <c r="D36" s="306" t="s">
        <v>23</v>
      </c>
      <c r="E36" s="305"/>
      <c r="F36" s="305"/>
      <c r="G36" s="305"/>
      <c r="H36" s="305"/>
      <c r="I36" s="305"/>
      <c r="J36" s="305"/>
      <c r="K36" s="305"/>
      <c r="L36" s="305"/>
      <c r="M36" s="1"/>
      <c r="N36" s="1"/>
      <c r="O36" s="1"/>
      <c r="P36" s="1"/>
      <c r="Q36" s="1"/>
      <c r="R36" s="1"/>
      <c r="S36" s="1"/>
      <c r="T36" s="1"/>
      <c r="U36" s="1"/>
      <c r="V36" s="1"/>
      <c r="W36" s="1"/>
      <c r="X36" s="1"/>
      <c r="Y36" s="1"/>
      <c r="Z36" s="1"/>
      <c r="AA36" s="1"/>
      <c r="AB36" s="1"/>
      <c r="AC36" s="1"/>
      <c r="AD36" s="1"/>
    </row>
    <row r="37" spans="1:30" ht="17.399999999999999" x14ac:dyDescent="0.3">
      <c r="A37" s="1"/>
      <c r="B37" s="13"/>
      <c r="C37" s="13"/>
      <c r="D37" s="12" t="s">
        <v>24</v>
      </c>
      <c r="E37" s="11"/>
      <c r="F37" s="11"/>
      <c r="G37" s="11"/>
      <c r="H37" s="11"/>
      <c r="I37" s="11"/>
      <c r="J37" s="11"/>
      <c r="K37" s="11"/>
      <c r="L37" s="11"/>
      <c r="M37" s="1"/>
      <c r="N37" s="1"/>
      <c r="O37" s="1"/>
      <c r="P37" s="1"/>
      <c r="Q37" s="1"/>
      <c r="R37" s="1"/>
      <c r="S37" s="1"/>
      <c r="T37" s="1"/>
      <c r="U37" s="1"/>
      <c r="V37" s="1"/>
      <c r="W37" s="1"/>
      <c r="X37" s="1"/>
      <c r="Y37" s="1"/>
      <c r="Z37" s="1"/>
      <c r="AA37" s="1"/>
      <c r="AB37" s="1"/>
      <c r="AC37" s="1"/>
      <c r="AD37" s="1"/>
    </row>
    <row r="38" spans="1:30" ht="17.399999999999999" x14ac:dyDescent="0.3">
      <c r="A38" s="1"/>
      <c r="B38" s="13"/>
      <c r="C38" s="13"/>
      <c r="D38" s="306" t="s">
        <v>25</v>
      </c>
      <c r="E38" s="305"/>
      <c r="F38" s="305"/>
      <c r="G38" s="305"/>
      <c r="H38" s="305"/>
      <c r="I38" s="305"/>
      <c r="J38" s="305"/>
      <c r="K38" s="305"/>
      <c r="L38" s="305"/>
      <c r="M38" s="1"/>
      <c r="N38" s="1"/>
      <c r="O38" s="1"/>
      <c r="P38" s="1"/>
      <c r="Q38" s="1"/>
      <c r="R38" s="1"/>
      <c r="S38" s="1"/>
      <c r="T38" s="1"/>
      <c r="U38" s="1"/>
      <c r="V38" s="1"/>
      <c r="W38" s="1"/>
      <c r="X38" s="1"/>
      <c r="Y38" s="1"/>
      <c r="Z38" s="1"/>
      <c r="AA38" s="1"/>
      <c r="AB38" s="1"/>
      <c r="AC38" s="1"/>
      <c r="AD38" s="1"/>
    </row>
    <row r="39" spans="1:30" ht="17.399999999999999" x14ac:dyDescent="0.3">
      <c r="A39" s="1"/>
      <c r="B39" s="13"/>
      <c r="C39" s="13"/>
      <c r="D39" s="12" t="s">
        <v>26</v>
      </c>
      <c r="E39" s="11"/>
      <c r="F39" s="11"/>
      <c r="G39" s="11"/>
      <c r="H39" s="11"/>
      <c r="I39" s="11"/>
      <c r="J39" s="11"/>
      <c r="K39" s="11"/>
      <c r="L39" s="11"/>
      <c r="M39" s="1"/>
      <c r="N39" s="1"/>
      <c r="O39" s="1"/>
      <c r="P39" s="1"/>
      <c r="Q39" s="1"/>
      <c r="R39" s="1"/>
      <c r="S39" s="1"/>
      <c r="T39" s="1"/>
      <c r="U39" s="1"/>
      <c r="V39" s="1"/>
      <c r="W39" s="1"/>
      <c r="X39" s="1"/>
      <c r="Y39" s="1"/>
      <c r="Z39" s="1"/>
      <c r="AA39" s="1"/>
      <c r="AB39" s="1"/>
      <c r="AC39" s="1"/>
      <c r="AD39" s="1"/>
    </row>
    <row r="40" spans="1:30" ht="17.399999999999999" x14ac:dyDescent="0.3">
      <c r="A40" s="1"/>
      <c r="B40" s="13"/>
      <c r="C40" s="13"/>
      <c r="D40" s="306" t="s">
        <v>27</v>
      </c>
      <c r="E40" s="305"/>
      <c r="F40" s="305"/>
      <c r="G40" s="305"/>
      <c r="H40" s="305"/>
      <c r="I40" s="305"/>
      <c r="J40" s="305"/>
      <c r="K40" s="305"/>
      <c r="L40" s="305"/>
      <c r="M40" s="1"/>
      <c r="N40" s="1"/>
      <c r="O40" s="1"/>
      <c r="P40" s="1"/>
      <c r="Q40" s="1"/>
      <c r="R40" s="1"/>
      <c r="S40" s="1"/>
      <c r="T40" s="1"/>
      <c r="U40" s="1"/>
      <c r="V40" s="1"/>
      <c r="W40" s="1"/>
      <c r="X40" s="1"/>
      <c r="Y40" s="1"/>
      <c r="Z40" s="1"/>
      <c r="AA40" s="1"/>
      <c r="AB40" s="1"/>
      <c r="AC40" s="1"/>
      <c r="AD40" s="1"/>
    </row>
    <row r="41" spans="1:30" ht="17.399999999999999" x14ac:dyDescent="0.3">
      <c r="A41" s="1"/>
      <c r="B41" s="13"/>
      <c r="C41" s="13"/>
      <c r="D41" s="12" t="s">
        <v>28</v>
      </c>
      <c r="E41" s="11"/>
      <c r="F41" s="11"/>
      <c r="G41" s="11"/>
      <c r="H41" s="11"/>
      <c r="I41" s="11"/>
      <c r="J41" s="11"/>
      <c r="K41" s="11"/>
      <c r="L41" s="11"/>
      <c r="M41" s="1"/>
      <c r="N41" s="1"/>
      <c r="O41" s="1"/>
      <c r="P41" s="1"/>
      <c r="Q41" s="1"/>
      <c r="R41" s="1"/>
      <c r="S41" s="1"/>
      <c r="T41" s="1"/>
      <c r="U41" s="1"/>
      <c r="V41" s="1"/>
      <c r="W41" s="1"/>
      <c r="X41" s="1"/>
      <c r="Y41" s="1"/>
      <c r="Z41" s="1"/>
      <c r="AA41" s="1"/>
      <c r="AB41" s="1"/>
      <c r="AC41" s="1"/>
      <c r="AD41" s="1"/>
    </row>
    <row r="42" spans="1:30" ht="17.399999999999999" x14ac:dyDescent="0.3">
      <c r="A42" s="1"/>
      <c r="B42" s="13"/>
      <c r="C42" s="13"/>
      <c r="D42" s="306" t="s">
        <v>29</v>
      </c>
      <c r="E42" s="305"/>
      <c r="F42" s="305"/>
      <c r="G42" s="305"/>
      <c r="H42" s="305"/>
      <c r="I42" s="305"/>
      <c r="J42" s="305"/>
      <c r="K42" s="305"/>
      <c r="L42" s="305"/>
      <c r="M42" s="1"/>
      <c r="N42" s="1"/>
      <c r="O42" s="1"/>
      <c r="P42" s="1"/>
      <c r="Q42" s="1"/>
      <c r="R42" s="1"/>
      <c r="S42" s="1"/>
      <c r="T42" s="1"/>
      <c r="U42" s="1"/>
      <c r="V42" s="1"/>
      <c r="W42" s="1"/>
      <c r="X42" s="1"/>
      <c r="Y42" s="1"/>
      <c r="Z42" s="1"/>
      <c r="AA42" s="1"/>
      <c r="AB42" s="1"/>
      <c r="AC42" s="1"/>
      <c r="AD42" s="1"/>
    </row>
    <row r="43" spans="1:30" ht="17.399999999999999" x14ac:dyDescent="0.3">
      <c r="A43" s="1"/>
      <c r="B43" s="13"/>
      <c r="C43" s="13"/>
      <c r="D43" s="11"/>
      <c r="E43" s="11"/>
      <c r="F43" s="11"/>
      <c r="G43" s="11"/>
      <c r="H43" s="11"/>
      <c r="I43" s="11"/>
      <c r="J43" s="11"/>
      <c r="K43" s="11"/>
      <c r="L43" s="11"/>
      <c r="M43" s="1"/>
      <c r="N43" s="1"/>
      <c r="O43" s="1"/>
      <c r="P43" s="1"/>
      <c r="Q43" s="1"/>
      <c r="R43" s="1"/>
      <c r="S43" s="1"/>
      <c r="T43" s="1"/>
      <c r="U43" s="1"/>
      <c r="V43" s="1"/>
      <c r="W43" s="1"/>
      <c r="X43" s="1"/>
      <c r="Y43" s="1"/>
      <c r="Z43" s="1"/>
      <c r="AA43" s="1"/>
      <c r="AB43" s="1"/>
      <c r="AC43" s="1"/>
      <c r="AD43" s="1"/>
    </row>
    <row r="44" spans="1:30" ht="36.6" customHeight="1" x14ac:dyDescent="0.3">
      <c r="A44" s="1"/>
      <c r="B44" s="13"/>
      <c r="C44" s="307" t="s">
        <v>30</v>
      </c>
      <c r="D44" s="305"/>
      <c r="E44" s="305"/>
      <c r="F44" s="305"/>
      <c r="G44" s="305"/>
      <c r="H44" s="305"/>
      <c r="I44" s="305"/>
      <c r="J44" s="305"/>
      <c r="K44" s="305"/>
      <c r="L44" s="11"/>
      <c r="M44" s="1"/>
      <c r="N44" s="1"/>
      <c r="O44" s="1"/>
      <c r="P44" s="1"/>
      <c r="Q44" s="1"/>
      <c r="R44" s="1"/>
      <c r="S44" s="1"/>
      <c r="T44" s="1"/>
      <c r="U44" s="1"/>
      <c r="V44" s="1"/>
      <c r="W44" s="1"/>
      <c r="X44" s="1"/>
      <c r="Y44" s="1"/>
      <c r="Z44" s="1"/>
      <c r="AA44" s="1"/>
      <c r="AB44" s="1"/>
      <c r="AC44" s="1"/>
      <c r="AD44" s="1"/>
    </row>
    <row r="45" spans="1:30" ht="17.399999999999999" x14ac:dyDescent="0.3">
      <c r="A45" s="1"/>
      <c r="B45" s="13"/>
      <c r="C45" s="13"/>
      <c r="D45" s="11"/>
      <c r="E45" s="11"/>
      <c r="F45" s="11"/>
      <c r="G45" s="11"/>
      <c r="H45" s="11"/>
      <c r="I45" s="11"/>
      <c r="J45" s="11"/>
      <c r="K45" s="11"/>
      <c r="L45" s="11"/>
      <c r="M45" s="1"/>
      <c r="N45" s="1"/>
      <c r="O45" s="1"/>
      <c r="P45" s="1"/>
      <c r="Q45" s="1"/>
      <c r="R45" s="1"/>
      <c r="S45" s="1"/>
      <c r="T45" s="1"/>
      <c r="U45" s="1"/>
      <c r="V45" s="1"/>
      <c r="W45" s="1"/>
      <c r="X45" s="1"/>
      <c r="Y45" s="1"/>
      <c r="Z45" s="1"/>
      <c r="AA45" s="1"/>
      <c r="AB45" s="1"/>
      <c r="AC45" s="1"/>
      <c r="AD45" s="1"/>
    </row>
    <row r="46" spans="1:30" ht="17.399999999999999" x14ac:dyDescent="0.3">
      <c r="A46" s="1"/>
      <c r="B46" s="13"/>
      <c r="C46" s="13" t="s">
        <v>31</v>
      </c>
      <c r="D46" s="11"/>
      <c r="E46" s="11"/>
      <c r="F46" s="11"/>
      <c r="G46" s="11"/>
      <c r="H46" s="11"/>
      <c r="I46" s="11"/>
      <c r="J46" s="11"/>
      <c r="K46" s="11"/>
      <c r="L46" s="11"/>
      <c r="M46" s="1"/>
      <c r="N46" s="1"/>
      <c r="O46" s="1"/>
      <c r="P46" s="1"/>
      <c r="Q46" s="1"/>
      <c r="R46" s="1"/>
      <c r="S46" s="1"/>
      <c r="T46" s="1"/>
      <c r="U46" s="1"/>
      <c r="V46" s="1"/>
      <c r="W46" s="1"/>
      <c r="X46" s="1"/>
      <c r="Y46" s="1"/>
      <c r="Z46" s="1"/>
      <c r="AA46" s="1"/>
      <c r="AB46" s="1"/>
      <c r="AC46" s="1"/>
      <c r="AD46" s="1"/>
    </row>
    <row r="47" spans="1:30" ht="35.4" customHeight="1" x14ac:dyDescent="0.3">
      <c r="A47" s="1"/>
      <c r="B47" s="13"/>
      <c r="C47" s="13"/>
      <c r="D47" s="306" t="s">
        <v>32</v>
      </c>
      <c r="E47" s="305"/>
      <c r="F47" s="305"/>
      <c r="G47" s="305"/>
      <c r="H47" s="305"/>
      <c r="I47" s="305"/>
      <c r="J47" s="305"/>
      <c r="K47" s="305"/>
      <c r="L47" s="11"/>
      <c r="M47" s="1"/>
      <c r="N47" s="1"/>
      <c r="O47" s="1"/>
      <c r="P47" s="1"/>
      <c r="Q47" s="1"/>
      <c r="R47" s="1"/>
      <c r="S47" s="1"/>
      <c r="T47" s="1"/>
      <c r="U47" s="1"/>
      <c r="V47" s="1"/>
      <c r="W47" s="1"/>
      <c r="X47" s="1"/>
      <c r="Y47" s="1"/>
      <c r="Z47" s="1"/>
      <c r="AA47" s="1"/>
      <c r="AB47" s="1"/>
      <c r="AC47" s="1"/>
      <c r="AD47" s="1"/>
    </row>
    <row r="48" spans="1:30" ht="33.6" customHeight="1" x14ac:dyDescent="0.3">
      <c r="A48" s="1"/>
      <c r="B48" s="13"/>
      <c r="C48" s="13"/>
      <c r="D48" s="306" t="s">
        <v>33</v>
      </c>
      <c r="E48" s="305"/>
      <c r="F48" s="305"/>
      <c r="G48" s="305"/>
      <c r="H48" s="305"/>
      <c r="I48" s="305"/>
      <c r="J48" s="305"/>
      <c r="K48" s="305"/>
      <c r="L48" s="11"/>
      <c r="M48" s="1"/>
      <c r="N48" s="1"/>
      <c r="O48" s="1"/>
      <c r="P48" s="1"/>
      <c r="Q48" s="1"/>
      <c r="R48" s="1"/>
      <c r="S48" s="1"/>
      <c r="T48" s="1"/>
      <c r="U48" s="1"/>
      <c r="V48" s="1"/>
      <c r="W48" s="1"/>
      <c r="X48" s="1"/>
      <c r="Y48" s="1"/>
      <c r="Z48" s="1"/>
      <c r="AA48" s="1"/>
      <c r="AB48" s="1"/>
      <c r="AC48" s="1"/>
      <c r="AD48" s="1"/>
    </row>
    <row r="49" spans="1:30" ht="17.399999999999999" x14ac:dyDescent="0.3">
      <c r="A49" s="1"/>
      <c r="B49" s="13"/>
      <c r="C49" s="13"/>
      <c r="D49" s="11"/>
      <c r="E49" s="11"/>
      <c r="F49" s="11"/>
      <c r="G49" s="11"/>
      <c r="H49" s="11"/>
      <c r="I49" s="11"/>
      <c r="J49" s="11"/>
      <c r="K49" s="11"/>
      <c r="L49" s="11"/>
      <c r="M49" s="1"/>
      <c r="N49" s="1"/>
      <c r="O49" s="1"/>
      <c r="P49" s="1"/>
      <c r="Q49" s="1"/>
      <c r="R49" s="1"/>
      <c r="S49" s="1"/>
      <c r="T49" s="1"/>
      <c r="U49" s="1"/>
      <c r="V49" s="1"/>
      <c r="W49" s="1"/>
      <c r="X49" s="1"/>
      <c r="Y49" s="1"/>
      <c r="Z49" s="1"/>
      <c r="AA49" s="1"/>
      <c r="AB49" s="1"/>
      <c r="AC49" s="1"/>
      <c r="AD49" s="1"/>
    </row>
    <row r="50" spans="1:30" ht="17.399999999999999" x14ac:dyDescent="0.3">
      <c r="A50" s="1"/>
      <c r="B50" s="18"/>
      <c r="C50" s="311" t="s">
        <v>34</v>
      </c>
      <c r="D50" s="305"/>
      <c r="E50" s="305"/>
      <c r="F50" s="305"/>
      <c r="G50" s="305"/>
      <c r="H50" s="305"/>
      <c r="I50" s="305"/>
      <c r="J50" s="305"/>
      <c r="K50" s="305"/>
      <c r="L50" s="305"/>
      <c r="M50" s="305"/>
      <c r="N50" s="1"/>
      <c r="O50" s="1"/>
      <c r="P50" s="1"/>
      <c r="Q50" s="1"/>
      <c r="R50" s="1"/>
      <c r="S50" s="1"/>
      <c r="T50" s="1"/>
      <c r="U50" s="1"/>
      <c r="V50" s="1"/>
      <c r="W50" s="1"/>
      <c r="X50" s="1"/>
      <c r="Y50" s="1"/>
      <c r="Z50" s="1"/>
      <c r="AA50" s="1"/>
      <c r="AB50" s="1"/>
      <c r="AC50" s="1"/>
      <c r="AD50" s="1"/>
    </row>
    <row r="51" spans="1:30" ht="17.399999999999999" x14ac:dyDescent="0.3">
      <c r="A51" s="1"/>
      <c r="B51" s="15"/>
      <c r="C51" s="314" t="s">
        <v>35</v>
      </c>
      <c r="D51" s="305"/>
      <c r="E51" s="305"/>
      <c r="F51" s="305"/>
      <c r="G51" s="15"/>
      <c r="H51" s="15"/>
      <c r="I51" s="15"/>
      <c r="J51" s="15"/>
      <c r="K51" s="15"/>
      <c r="L51" s="15"/>
      <c r="M51" s="15"/>
      <c r="N51" s="1"/>
      <c r="O51" s="1"/>
      <c r="P51" s="1"/>
      <c r="Q51" s="1"/>
      <c r="R51" s="1"/>
      <c r="S51" s="1"/>
      <c r="T51" s="1"/>
      <c r="U51" s="1"/>
      <c r="V51" s="1"/>
      <c r="W51" s="1"/>
      <c r="X51" s="1"/>
      <c r="Y51" s="1"/>
      <c r="Z51" s="1"/>
      <c r="AA51" s="1"/>
      <c r="AB51" s="1"/>
      <c r="AC51" s="1"/>
      <c r="AD51" s="1"/>
    </row>
    <row r="52" spans="1:30" ht="17.399999999999999" x14ac:dyDescent="0.3">
      <c r="A52" s="1"/>
      <c r="B52" s="15"/>
      <c r="C52" s="15" t="s">
        <v>36</v>
      </c>
      <c r="D52" s="19"/>
      <c r="E52" s="19"/>
      <c r="F52" s="19"/>
      <c r="G52" s="19"/>
      <c r="H52" s="19"/>
      <c r="I52" s="19"/>
      <c r="J52" s="19"/>
      <c r="K52" s="19"/>
      <c r="L52" s="19"/>
      <c r="M52" s="19"/>
      <c r="N52" s="1"/>
      <c r="O52" s="1"/>
      <c r="P52" s="1"/>
      <c r="Q52" s="1"/>
      <c r="R52" s="1"/>
      <c r="S52" s="1"/>
      <c r="T52" s="1"/>
      <c r="U52" s="1"/>
      <c r="V52" s="1"/>
      <c r="W52" s="1"/>
      <c r="X52" s="1"/>
      <c r="Y52" s="1"/>
      <c r="Z52" s="1"/>
      <c r="AA52" s="1"/>
      <c r="AB52" s="1"/>
      <c r="AC52" s="1"/>
      <c r="AD52" s="1"/>
    </row>
    <row r="53" spans="1:30" ht="17.399999999999999" x14ac:dyDescent="0.3">
      <c r="A53" s="1"/>
      <c r="B53" s="15"/>
      <c r="C53" s="20" t="s">
        <v>37</v>
      </c>
      <c r="D53" s="19"/>
      <c r="E53" s="19"/>
      <c r="F53" s="19"/>
      <c r="G53" s="19"/>
      <c r="H53" s="19"/>
      <c r="I53" s="19"/>
      <c r="J53" s="19"/>
      <c r="K53" s="19"/>
      <c r="L53" s="19"/>
      <c r="M53" s="19"/>
      <c r="N53" s="1"/>
      <c r="O53" s="1"/>
      <c r="P53" s="1"/>
      <c r="Q53" s="1"/>
      <c r="R53" s="1"/>
      <c r="S53" s="1"/>
      <c r="T53" s="1"/>
      <c r="U53" s="1"/>
      <c r="V53" s="1"/>
      <c r="W53" s="1"/>
      <c r="X53" s="1"/>
      <c r="Y53" s="1"/>
      <c r="Z53" s="1"/>
      <c r="AA53" s="1"/>
      <c r="AB53" s="1"/>
      <c r="AC53" s="1"/>
      <c r="AD53" s="1"/>
    </row>
    <row r="54" spans="1:30" ht="17.399999999999999" x14ac:dyDescent="0.3">
      <c r="A54" s="1"/>
      <c r="B54" s="15"/>
      <c r="C54" s="21" t="s">
        <v>38</v>
      </c>
      <c r="D54" s="19"/>
      <c r="E54" s="315"/>
      <c r="F54" s="305"/>
      <c r="G54" s="305"/>
      <c r="H54" s="305"/>
      <c r="I54" s="305"/>
      <c r="J54" s="305"/>
      <c r="K54" s="305"/>
      <c r="L54" s="305"/>
      <c r="M54" s="305"/>
      <c r="N54" s="1"/>
      <c r="O54" s="1"/>
      <c r="P54" s="1"/>
      <c r="Q54" s="1"/>
      <c r="R54" s="1"/>
      <c r="S54" s="1"/>
      <c r="T54" s="1"/>
      <c r="U54" s="1"/>
      <c r="V54" s="1"/>
      <c r="W54" s="1"/>
      <c r="X54" s="1"/>
      <c r="Y54" s="1"/>
      <c r="Z54" s="1"/>
      <c r="AA54" s="1"/>
      <c r="AB54" s="1"/>
      <c r="AC54" s="1"/>
      <c r="AD54" s="1"/>
    </row>
    <row r="55" spans="1:30" ht="17.399999999999999" x14ac:dyDescent="0.3">
      <c r="A55" s="1"/>
      <c r="B55" s="15"/>
      <c r="C55" s="22" t="s">
        <v>39</v>
      </c>
      <c r="D55" s="19"/>
      <c r="E55" s="19"/>
      <c r="F55" s="315"/>
      <c r="G55" s="305"/>
      <c r="H55" s="305"/>
      <c r="I55" s="305"/>
      <c r="J55" s="305"/>
      <c r="K55" s="305"/>
      <c r="L55" s="305"/>
      <c r="M55" s="305"/>
      <c r="N55" s="1"/>
      <c r="O55" s="1"/>
      <c r="P55" s="1"/>
      <c r="Q55" s="1"/>
      <c r="R55" s="1"/>
      <c r="S55" s="1"/>
      <c r="T55" s="1"/>
      <c r="U55" s="1"/>
      <c r="V55" s="1"/>
      <c r="W55" s="1"/>
      <c r="X55" s="1"/>
      <c r="Y55" s="1"/>
      <c r="Z55" s="1"/>
      <c r="AA55" s="1"/>
      <c r="AB55" s="1"/>
      <c r="AC55" s="1"/>
      <c r="AD55" s="1"/>
    </row>
    <row r="56" spans="1:30" ht="17.399999999999999" x14ac:dyDescent="0.3">
      <c r="A56" s="1"/>
      <c r="B56" s="15"/>
      <c r="C56" s="23" t="s">
        <v>40</v>
      </c>
      <c r="D56" s="19"/>
      <c r="E56" s="19"/>
      <c r="F56" s="19"/>
      <c r="G56" s="19"/>
      <c r="H56" s="19"/>
      <c r="I56" s="19"/>
      <c r="J56" s="19"/>
      <c r="K56" s="19"/>
      <c r="L56" s="19"/>
      <c r="M56" s="19"/>
      <c r="N56" s="1"/>
      <c r="O56" s="1"/>
      <c r="P56" s="1"/>
      <c r="Q56" s="1"/>
      <c r="R56" s="1"/>
      <c r="S56" s="1"/>
      <c r="T56" s="1"/>
      <c r="U56" s="1"/>
      <c r="V56" s="1"/>
      <c r="W56" s="1"/>
      <c r="X56" s="1"/>
      <c r="Y56" s="1"/>
      <c r="Z56" s="1"/>
      <c r="AA56" s="1"/>
      <c r="AB56" s="1"/>
      <c r="AC56" s="1"/>
      <c r="AD56" s="1"/>
    </row>
    <row r="57" spans="1:30" ht="17.399999999999999" x14ac:dyDescent="0.3">
      <c r="A57" s="1"/>
      <c r="B57" s="15"/>
      <c r="C57" s="24" t="s">
        <v>41</v>
      </c>
      <c r="D57" s="19"/>
      <c r="E57" s="315"/>
      <c r="F57" s="305"/>
      <c r="G57" s="305"/>
      <c r="H57" s="305"/>
      <c r="I57" s="305"/>
      <c r="J57" s="305"/>
      <c r="K57" s="305"/>
      <c r="L57" s="305"/>
      <c r="M57" s="305"/>
      <c r="N57" s="1"/>
      <c r="O57" s="1"/>
      <c r="P57" s="1"/>
      <c r="Q57" s="1"/>
      <c r="R57" s="1"/>
      <c r="S57" s="1"/>
      <c r="T57" s="1"/>
      <c r="U57" s="1"/>
      <c r="V57" s="1"/>
      <c r="W57" s="1"/>
      <c r="X57" s="1"/>
      <c r="Y57" s="1"/>
      <c r="Z57" s="1"/>
      <c r="AA57" s="1"/>
      <c r="AB57" s="1"/>
      <c r="AC57" s="1"/>
      <c r="AD57" s="1"/>
    </row>
    <row r="58" spans="1:30" ht="17.399999999999999" x14ac:dyDescent="0.3">
      <c r="A58" s="1"/>
      <c r="B58" s="15"/>
      <c r="C58" s="25" t="s">
        <v>42</v>
      </c>
      <c r="D58" s="19"/>
      <c r="E58" s="19"/>
      <c r="F58" s="315"/>
      <c r="G58" s="305"/>
      <c r="H58" s="305"/>
      <c r="I58" s="305"/>
      <c r="J58" s="305"/>
      <c r="K58" s="305"/>
      <c r="L58" s="305"/>
      <c r="M58" s="305"/>
      <c r="N58" s="1"/>
      <c r="O58" s="1"/>
      <c r="P58" s="1"/>
      <c r="Q58" s="1"/>
      <c r="R58" s="1"/>
      <c r="S58" s="1"/>
      <c r="T58" s="1"/>
      <c r="U58" s="1"/>
      <c r="V58" s="1"/>
      <c r="W58" s="1"/>
      <c r="X58" s="1"/>
      <c r="Y58" s="1"/>
      <c r="Z58" s="1"/>
      <c r="AA58" s="1"/>
      <c r="AB58" s="1"/>
      <c r="AC58" s="1"/>
      <c r="AD58" s="1"/>
    </row>
    <row r="59" spans="1:30" ht="17.399999999999999" x14ac:dyDescent="0.3">
      <c r="A59" s="1"/>
      <c r="B59" s="15"/>
      <c r="C59" s="26" t="s">
        <v>43</v>
      </c>
      <c r="D59" s="19"/>
      <c r="E59" s="19"/>
      <c r="F59" s="19"/>
      <c r="G59" s="19"/>
      <c r="H59" s="19"/>
      <c r="I59" s="19"/>
      <c r="J59" s="19"/>
      <c r="K59" s="19"/>
      <c r="L59" s="19"/>
      <c r="M59" s="19"/>
      <c r="N59" s="1"/>
      <c r="O59" s="1"/>
      <c r="P59" s="1"/>
      <c r="Q59" s="1"/>
      <c r="R59" s="1"/>
      <c r="S59" s="1"/>
      <c r="T59" s="1"/>
      <c r="U59" s="1"/>
      <c r="V59" s="1"/>
      <c r="W59" s="1"/>
      <c r="X59" s="1"/>
      <c r="Y59" s="1"/>
      <c r="Z59" s="1"/>
      <c r="AA59" s="1"/>
      <c r="AB59" s="1"/>
      <c r="AC59" s="1"/>
      <c r="AD59" s="1"/>
    </row>
    <row r="60" spans="1:30" ht="17.399999999999999" x14ac:dyDescent="0.3">
      <c r="A60" s="1"/>
      <c r="B60" s="13"/>
      <c r="C60" s="13"/>
      <c r="D60" s="11"/>
      <c r="E60" s="11"/>
      <c r="F60" s="11"/>
      <c r="G60" s="11"/>
      <c r="H60" s="11"/>
      <c r="I60" s="11"/>
      <c r="J60" s="11"/>
      <c r="K60" s="11"/>
      <c r="L60" s="11"/>
      <c r="M60" s="1"/>
      <c r="N60" s="1"/>
      <c r="O60" s="1"/>
      <c r="P60" s="1"/>
      <c r="Q60" s="1"/>
      <c r="R60" s="1"/>
      <c r="S60" s="1"/>
      <c r="T60" s="1"/>
      <c r="U60" s="1"/>
      <c r="V60" s="1"/>
      <c r="W60" s="1"/>
      <c r="X60" s="1"/>
      <c r="Y60" s="1"/>
      <c r="Z60" s="1"/>
      <c r="AA60" s="1"/>
      <c r="AB60" s="1"/>
      <c r="AC60" s="1"/>
      <c r="AD60" s="1"/>
    </row>
    <row r="61" spans="1:30" ht="17.399999999999999" x14ac:dyDescent="0.3">
      <c r="A61" s="1"/>
      <c r="B61" s="13"/>
      <c r="C61" s="13" t="s">
        <v>44</v>
      </c>
      <c r="D61" s="11"/>
      <c r="E61" s="11"/>
      <c r="F61" s="11"/>
      <c r="G61" s="11"/>
      <c r="H61" s="11"/>
      <c r="I61" s="11"/>
      <c r="J61" s="11"/>
      <c r="K61" s="11"/>
      <c r="L61" s="11"/>
      <c r="M61" s="1"/>
      <c r="N61" s="1"/>
      <c r="O61" s="1"/>
      <c r="P61" s="1"/>
      <c r="Q61" s="1"/>
      <c r="R61" s="1"/>
      <c r="S61" s="1"/>
      <c r="T61" s="1"/>
      <c r="U61" s="1"/>
      <c r="V61" s="1"/>
      <c r="W61" s="1"/>
      <c r="X61" s="1"/>
      <c r="Y61" s="1"/>
      <c r="Z61" s="1"/>
      <c r="AA61" s="1"/>
      <c r="AB61" s="1"/>
      <c r="AC61" s="1"/>
      <c r="AD61" s="1"/>
    </row>
    <row r="62" spans="1:30" ht="17.399999999999999" x14ac:dyDescent="0.3">
      <c r="A62" s="1"/>
      <c r="B62" s="13"/>
      <c r="C62" s="310" t="s">
        <v>45</v>
      </c>
      <c r="D62" s="305"/>
      <c r="E62" s="305"/>
      <c r="F62" s="305"/>
      <c r="G62" s="305"/>
      <c r="H62" s="305"/>
      <c r="I62" s="305"/>
      <c r="J62" s="305"/>
      <c r="K62" s="305"/>
      <c r="L62" s="11"/>
      <c r="M62" s="1"/>
      <c r="N62" s="1"/>
      <c r="O62" s="1"/>
      <c r="P62" s="1"/>
      <c r="Q62" s="1"/>
      <c r="R62" s="1"/>
      <c r="S62" s="1"/>
      <c r="T62" s="1"/>
      <c r="U62" s="1"/>
      <c r="V62" s="1"/>
      <c r="W62" s="1"/>
      <c r="X62" s="1"/>
      <c r="Y62" s="1"/>
      <c r="Z62" s="1"/>
      <c r="AA62" s="1"/>
      <c r="AB62" s="1"/>
      <c r="AC62" s="1"/>
      <c r="AD62" s="1"/>
    </row>
    <row r="63" spans="1:30" ht="17.399999999999999" x14ac:dyDescent="0.3">
      <c r="A63" s="1"/>
      <c r="B63" s="13"/>
      <c r="C63" s="13"/>
      <c r="D63" s="11"/>
      <c r="E63" s="11"/>
      <c r="F63" s="11"/>
      <c r="G63" s="11"/>
      <c r="H63" s="11"/>
      <c r="I63" s="11"/>
      <c r="J63" s="11"/>
      <c r="K63" s="11"/>
      <c r="L63" s="11"/>
      <c r="M63" s="1"/>
      <c r="N63" s="1"/>
      <c r="O63" s="1"/>
      <c r="P63" s="1"/>
      <c r="Q63" s="1"/>
      <c r="R63" s="1"/>
      <c r="S63" s="1"/>
      <c r="T63" s="1"/>
      <c r="U63" s="1"/>
      <c r="V63" s="1"/>
      <c r="W63" s="1"/>
      <c r="X63" s="1"/>
      <c r="Y63" s="1"/>
      <c r="Z63" s="1"/>
      <c r="AA63" s="1"/>
      <c r="AB63" s="1"/>
      <c r="AC63" s="1"/>
      <c r="AD63" s="1"/>
    </row>
    <row r="64" spans="1:30" ht="17.399999999999999" x14ac:dyDescent="0.3">
      <c r="A64" s="1"/>
      <c r="B64" s="13"/>
      <c r="C64" s="15"/>
      <c r="D64" s="309" t="s">
        <v>46</v>
      </c>
      <c r="E64" s="305"/>
      <c r="F64" s="305"/>
      <c r="G64" s="305"/>
      <c r="H64" s="305"/>
      <c r="I64" s="305"/>
      <c r="J64" s="305"/>
      <c r="K64" s="305"/>
      <c r="L64" s="11"/>
      <c r="M64" s="1"/>
      <c r="N64" s="1"/>
      <c r="O64" s="1"/>
      <c r="P64" s="1"/>
      <c r="Q64" s="1"/>
      <c r="R64" s="1"/>
      <c r="S64" s="1"/>
      <c r="T64" s="1"/>
      <c r="U64" s="1"/>
      <c r="V64" s="1"/>
      <c r="W64" s="1"/>
      <c r="X64" s="1"/>
      <c r="Y64" s="1"/>
      <c r="Z64" s="1"/>
      <c r="AA64" s="1"/>
      <c r="AB64" s="1"/>
      <c r="AC64" s="1"/>
      <c r="AD64" s="1"/>
    </row>
    <row r="65" spans="1:30" ht="17.399999999999999" x14ac:dyDescent="0.3">
      <c r="A65" s="1"/>
      <c r="B65" s="13"/>
      <c r="C65" s="13"/>
      <c r="D65" s="11" t="s">
        <v>47</v>
      </c>
      <c r="E65" s="11"/>
      <c r="F65" s="11"/>
      <c r="G65" s="11"/>
      <c r="H65" s="11"/>
      <c r="I65" s="11"/>
      <c r="J65" s="11"/>
      <c r="K65" s="11"/>
      <c r="L65" s="11"/>
      <c r="M65" s="1"/>
      <c r="N65" s="1"/>
      <c r="O65" s="1"/>
      <c r="P65" s="1"/>
      <c r="Q65" s="1"/>
      <c r="R65" s="1"/>
      <c r="S65" s="1"/>
      <c r="T65" s="1"/>
      <c r="U65" s="1"/>
      <c r="V65" s="1"/>
      <c r="W65" s="1"/>
      <c r="X65" s="1"/>
      <c r="Y65" s="1"/>
      <c r="Z65" s="1"/>
      <c r="AA65" s="1"/>
      <c r="AB65" s="1"/>
      <c r="AC65" s="1"/>
      <c r="AD65" s="1"/>
    </row>
    <row r="66" spans="1:30" ht="17.399999999999999" x14ac:dyDescent="0.3">
      <c r="A66" s="1"/>
      <c r="B66" s="13"/>
      <c r="C66" s="13"/>
      <c r="D66" s="11"/>
      <c r="E66" s="11"/>
      <c r="F66" s="11"/>
      <c r="G66" s="11"/>
      <c r="H66" s="11"/>
      <c r="I66" s="11"/>
      <c r="J66" s="11"/>
      <c r="K66" s="11"/>
      <c r="L66" s="11"/>
      <c r="M66" s="1"/>
      <c r="N66" s="1"/>
      <c r="O66" s="1"/>
      <c r="P66" s="1"/>
      <c r="Q66" s="1"/>
      <c r="R66" s="1"/>
      <c r="S66" s="1"/>
      <c r="T66" s="1"/>
      <c r="U66" s="1"/>
      <c r="V66" s="1"/>
      <c r="W66" s="1"/>
      <c r="X66" s="1"/>
      <c r="Y66" s="1"/>
      <c r="Z66" s="1"/>
      <c r="AA66" s="1"/>
      <c r="AB66" s="1"/>
      <c r="AC66" s="1"/>
      <c r="AD66" s="1"/>
    </row>
    <row r="67" spans="1:30" ht="17.399999999999999" x14ac:dyDescent="0.3">
      <c r="A67" s="1"/>
      <c r="B67" s="13"/>
      <c r="C67" s="13"/>
      <c r="D67" s="309" t="s">
        <v>48</v>
      </c>
      <c r="E67" s="305"/>
      <c r="F67" s="305"/>
      <c r="G67" s="305"/>
      <c r="H67" s="305"/>
      <c r="I67" s="305"/>
      <c r="J67" s="305"/>
      <c r="K67" s="305"/>
      <c r="L67" s="11"/>
      <c r="M67" s="1"/>
      <c r="N67" s="1"/>
      <c r="O67" s="1"/>
      <c r="P67" s="1"/>
      <c r="Q67" s="1"/>
      <c r="R67" s="1"/>
      <c r="S67" s="1"/>
      <c r="T67" s="1"/>
      <c r="U67" s="1"/>
      <c r="V67" s="1"/>
      <c r="W67" s="1"/>
      <c r="X67" s="1"/>
      <c r="Y67" s="1"/>
      <c r="Z67" s="1"/>
      <c r="AA67" s="1"/>
      <c r="AB67" s="1"/>
      <c r="AC67" s="1"/>
      <c r="AD67" s="1"/>
    </row>
    <row r="68" spans="1:30" ht="17.399999999999999" x14ac:dyDescent="0.3">
      <c r="A68" s="1"/>
      <c r="B68" s="13"/>
      <c r="C68" s="13"/>
      <c r="D68" s="306" t="s">
        <v>49</v>
      </c>
      <c r="E68" s="305"/>
      <c r="F68" s="305"/>
      <c r="G68" s="305"/>
      <c r="H68" s="305"/>
      <c r="I68" s="305"/>
      <c r="J68" s="305"/>
      <c r="K68" s="305"/>
      <c r="L68" s="11"/>
      <c r="M68" s="1"/>
      <c r="N68" s="1"/>
      <c r="O68" s="1"/>
      <c r="P68" s="1"/>
      <c r="Q68" s="1"/>
      <c r="R68" s="1"/>
      <c r="S68" s="1"/>
      <c r="T68" s="1"/>
      <c r="U68" s="1"/>
      <c r="V68" s="1"/>
      <c r="W68" s="1"/>
      <c r="X68" s="1"/>
      <c r="Y68" s="1"/>
      <c r="Z68" s="1"/>
      <c r="AA68" s="1"/>
      <c r="AB68" s="1"/>
      <c r="AC68" s="1"/>
      <c r="AD68" s="1"/>
    </row>
    <row r="69" spans="1:30" ht="17.399999999999999" x14ac:dyDescent="0.3">
      <c r="A69" s="1"/>
      <c r="B69" s="13"/>
      <c r="C69" s="13"/>
      <c r="D69" s="11"/>
      <c r="E69" s="11"/>
      <c r="F69" s="11"/>
      <c r="G69" s="11"/>
      <c r="H69" s="11"/>
      <c r="I69" s="11"/>
      <c r="J69" s="11"/>
      <c r="K69" s="11"/>
      <c r="L69" s="11"/>
      <c r="M69" s="1"/>
      <c r="N69" s="1"/>
      <c r="O69" s="1"/>
      <c r="P69" s="1"/>
      <c r="Q69" s="1"/>
      <c r="R69" s="1"/>
      <c r="S69" s="1"/>
      <c r="T69" s="1"/>
      <c r="U69" s="1"/>
      <c r="V69" s="1"/>
      <c r="W69" s="1"/>
      <c r="X69" s="1"/>
      <c r="Y69" s="1"/>
      <c r="Z69" s="1"/>
      <c r="AA69" s="1"/>
      <c r="AB69" s="1"/>
      <c r="AC69" s="1"/>
      <c r="AD69" s="1"/>
    </row>
    <row r="70" spans="1:30" ht="17.399999999999999" x14ac:dyDescent="0.3">
      <c r="A70" s="1"/>
      <c r="B70" s="27"/>
      <c r="C70" s="13" t="s">
        <v>50</v>
      </c>
      <c r="D70" s="11"/>
      <c r="E70" s="11"/>
      <c r="F70" s="11"/>
      <c r="G70" s="11"/>
      <c r="H70" s="11"/>
      <c r="I70" s="11"/>
      <c r="J70" s="11"/>
      <c r="K70" s="11"/>
      <c r="L70" s="11"/>
      <c r="M70" s="1"/>
      <c r="N70" s="1"/>
      <c r="O70" s="1"/>
      <c r="P70" s="1"/>
      <c r="Q70" s="1"/>
      <c r="R70" s="1"/>
      <c r="S70" s="1"/>
      <c r="T70" s="1"/>
      <c r="U70" s="1"/>
      <c r="V70" s="1"/>
      <c r="W70" s="1"/>
      <c r="X70" s="1"/>
      <c r="Y70" s="1"/>
      <c r="Z70" s="1"/>
      <c r="AA70" s="1"/>
      <c r="AB70" s="1"/>
      <c r="AC70" s="1"/>
      <c r="AD70" s="1"/>
    </row>
    <row r="71" spans="1:30" ht="17.399999999999999" x14ac:dyDescent="0.3">
      <c r="A71" s="1"/>
      <c r="B71" s="13"/>
      <c r="C71" s="13"/>
      <c r="D71" s="11"/>
      <c r="E71" s="11"/>
      <c r="F71" s="11"/>
      <c r="G71" s="11"/>
      <c r="H71" s="11"/>
      <c r="I71" s="11"/>
      <c r="J71" s="11"/>
      <c r="K71" s="11"/>
      <c r="L71" s="11"/>
      <c r="M71" s="1"/>
      <c r="N71" s="1"/>
      <c r="O71" s="1"/>
      <c r="P71" s="1"/>
      <c r="Q71" s="1"/>
      <c r="R71" s="1"/>
      <c r="S71" s="1"/>
      <c r="T71" s="1"/>
      <c r="U71" s="1"/>
      <c r="V71" s="1"/>
      <c r="W71" s="1"/>
      <c r="X71" s="1"/>
      <c r="Y71" s="1"/>
      <c r="Z71" s="1"/>
      <c r="AA71" s="1"/>
      <c r="AB71" s="1"/>
      <c r="AC71" s="1"/>
      <c r="AD71" s="1"/>
    </row>
    <row r="72" spans="1:30" ht="17.399999999999999" x14ac:dyDescent="0.3">
      <c r="A72" s="1"/>
      <c r="B72" s="13"/>
      <c r="C72" s="309" t="s">
        <v>51</v>
      </c>
      <c r="D72" s="305"/>
      <c r="E72" s="305"/>
      <c r="F72" s="305"/>
      <c r="G72" s="305"/>
      <c r="H72" s="305"/>
      <c r="I72" s="305"/>
      <c r="J72" s="305"/>
      <c r="K72" s="305"/>
      <c r="L72" s="11"/>
      <c r="M72" s="1"/>
      <c r="N72" s="1"/>
      <c r="O72" s="1"/>
      <c r="P72" s="1"/>
      <c r="Q72" s="1"/>
      <c r="R72" s="1"/>
      <c r="S72" s="1"/>
      <c r="T72" s="1"/>
      <c r="U72" s="1"/>
      <c r="V72" s="1"/>
      <c r="W72" s="1"/>
      <c r="X72" s="1"/>
      <c r="Y72" s="1"/>
      <c r="Z72" s="1"/>
      <c r="AA72" s="1"/>
      <c r="AB72" s="1"/>
      <c r="AC72" s="1"/>
      <c r="AD72" s="1"/>
    </row>
    <row r="73" spans="1:30" ht="17.399999999999999" x14ac:dyDescent="0.3">
      <c r="A73" s="1"/>
      <c r="B73" s="13"/>
      <c r="C73" s="1"/>
      <c r="D73" s="306" t="s">
        <v>52</v>
      </c>
      <c r="E73" s="305"/>
      <c r="F73" s="305"/>
      <c r="G73" s="305"/>
      <c r="H73" s="305"/>
      <c r="I73" s="305"/>
      <c r="J73" s="305"/>
      <c r="K73" s="305"/>
      <c r="L73" s="11"/>
      <c r="M73" s="1"/>
      <c r="N73" s="1"/>
      <c r="O73" s="1"/>
      <c r="P73" s="1"/>
      <c r="Q73" s="1"/>
      <c r="R73" s="1"/>
      <c r="S73" s="1"/>
      <c r="T73" s="1"/>
      <c r="U73" s="1"/>
      <c r="V73" s="1"/>
      <c r="W73" s="1"/>
      <c r="X73" s="1"/>
      <c r="Y73" s="1"/>
      <c r="Z73" s="1"/>
      <c r="AA73" s="1"/>
      <c r="AB73" s="1"/>
      <c r="AC73" s="1"/>
      <c r="AD73" s="1"/>
    </row>
    <row r="74" spans="1:30" ht="17.399999999999999" x14ac:dyDescent="0.3">
      <c r="A74" s="1"/>
      <c r="B74" s="13"/>
      <c r="C74" s="13"/>
      <c r="D74" s="11"/>
      <c r="E74" s="11"/>
      <c r="F74" s="11"/>
      <c r="G74" s="11"/>
      <c r="H74" s="11"/>
      <c r="I74" s="11"/>
      <c r="J74" s="11"/>
      <c r="K74" s="11"/>
      <c r="L74" s="11"/>
      <c r="M74" s="1"/>
      <c r="N74" s="1"/>
      <c r="O74" s="1"/>
      <c r="P74" s="1"/>
      <c r="Q74" s="1"/>
      <c r="R74" s="1"/>
      <c r="S74" s="1"/>
      <c r="T74" s="1"/>
      <c r="U74" s="1"/>
      <c r="V74" s="1"/>
      <c r="W74" s="1"/>
      <c r="X74" s="1"/>
      <c r="Y74" s="1"/>
      <c r="Z74" s="1"/>
      <c r="AA74" s="1"/>
      <c r="AB74" s="1"/>
      <c r="AC74" s="1"/>
      <c r="AD74" s="1"/>
    </row>
    <row r="75" spans="1:30" ht="17.399999999999999" x14ac:dyDescent="0.3">
      <c r="A75" s="1"/>
      <c r="B75" s="13"/>
      <c r="C75" s="313" t="s">
        <v>53</v>
      </c>
      <c r="D75" s="305"/>
      <c r="E75" s="305"/>
      <c r="F75" s="305"/>
      <c r="G75" s="305"/>
      <c r="H75" s="305"/>
      <c r="I75" s="305"/>
      <c r="J75" s="305"/>
      <c r="K75" s="305"/>
      <c r="L75" s="11"/>
      <c r="M75" s="1"/>
      <c r="N75" s="1"/>
      <c r="O75" s="1"/>
      <c r="P75" s="1"/>
      <c r="Q75" s="1"/>
      <c r="R75" s="1"/>
      <c r="S75" s="1"/>
      <c r="T75" s="1"/>
      <c r="U75" s="1"/>
      <c r="V75" s="1"/>
      <c r="W75" s="1"/>
      <c r="X75" s="1"/>
      <c r="Y75" s="1"/>
      <c r="Z75" s="1"/>
      <c r="AA75" s="1"/>
      <c r="AB75" s="1"/>
      <c r="AC75" s="1"/>
      <c r="AD75" s="1"/>
    </row>
    <row r="76" spans="1:30" ht="17.399999999999999" x14ac:dyDescent="0.3">
      <c r="A76" s="1"/>
      <c r="B76" s="13"/>
      <c r="C76" s="15"/>
      <c r="D76" s="307" t="s">
        <v>54</v>
      </c>
      <c r="E76" s="305"/>
      <c r="F76" s="305"/>
      <c r="G76" s="305"/>
      <c r="H76" s="305"/>
      <c r="I76" s="305"/>
      <c r="J76" s="305"/>
      <c r="K76" s="305"/>
      <c r="L76" s="11"/>
      <c r="M76" s="1"/>
      <c r="N76" s="1"/>
      <c r="O76" s="1"/>
      <c r="P76" s="1"/>
      <c r="Q76" s="1"/>
      <c r="R76" s="1"/>
      <c r="S76" s="1"/>
      <c r="T76" s="1"/>
      <c r="U76" s="1"/>
      <c r="V76" s="1"/>
      <c r="W76" s="1"/>
      <c r="X76" s="1"/>
      <c r="Y76" s="1"/>
      <c r="Z76" s="1"/>
      <c r="AA76" s="1"/>
      <c r="AB76" s="1"/>
      <c r="AC76" s="1"/>
      <c r="AD76" s="1"/>
    </row>
    <row r="77" spans="1:30" ht="17.399999999999999" x14ac:dyDescent="0.3">
      <c r="A77" s="1"/>
      <c r="B77" s="13"/>
      <c r="C77" s="13"/>
      <c r="D77" s="11"/>
      <c r="E77" s="11"/>
      <c r="F77" s="11"/>
      <c r="G77" s="11"/>
      <c r="H77" s="11"/>
      <c r="I77" s="11"/>
      <c r="J77" s="11"/>
      <c r="K77" s="11"/>
      <c r="L77" s="11"/>
      <c r="M77" s="1"/>
      <c r="N77" s="1"/>
      <c r="O77" s="1"/>
      <c r="P77" s="1"/>
      <c r="Q77" s="1"/>
      <c r="R77" s="1"/>
      <c r="S77" s="1"/>
      <c r="T77" s="1"/>
      <c r="U77" s="1"/>
      <c r="V77" s="1"/>
      <c r="W77" s="1"/>
      <c r="X77" s="1"/>
      <c r="Y77" s="1"/>
      <c r="Z77" s="1"/>
      <c r="AA77" s="1"/>
      <c r="AB77" s="1"/>
      <c r="AC77" s="1"/>
      <c r="AD77" s="1"/>
    </row>
    <row r="78" spans="1:30" ht="17.399999999999999" x14ac:dyDescent="0.3">
      <c r="A78" s="1"/>
      <c r="B78" s="13"/>
      <c r="C78" s="313" t="s">
        <v>55</v>
      </c>
      <c r="D78" s="305"/>
      <c r="E78" s="305"/>
      <c r="F78" s="305"/>
      <c r="G78" s="305"/>
      <c r="H78" s="305"/>
      <c r="I78" s="305"/>
      <c r="J78" s="305"/>
      <c r="K78" s="305"/>
      <c r="L78" s="11"/>
      <c r="M78" s="1"/>
      <c r="N78" s="1"/>
      <c r="O78" s="1"/>
      <c r="P78" s="1"/>
      <c r="Q78" s="1"/>
      <c r="R78" s="1"/>
      <c r="S78" s="1"/>
      <c r="T78" s="1"/>
      <c r="U78" s="1"/>
      <c r="V78" s="1"/>
      <c r="W78" s="1"/>
      <c r="X78" s="1"/>
      <c r="Y78" s="1"/>
      <c r="Z78" s="1"/>
      <c r="AA78" s="1"/>
      <c r="AB78" s="1"/>
      <c r="AC78" s="1"/>
      <c r="AD78" s="1"/>
    </row>
    <row r="79" spans="1:30" ht="17.399999999999999" x14ac:dyDescent="0.3">
      <c r="A79" s="1"/>
      <c r="B79" s="13"/>
      <c r="C79" s="15"/>
      <c r="D79" s="307" t="s">
        <v>56</v>
      </c>
      <c r="E79" s="305"/>
      <c r="F79" s="305"/>
      <c r="G79" s="305"/>
      <c r="H79" s="305"/>
      <c r="I79" s="305"/>
      <c r="J79" s="305"/>
      <c r="K79" s="305"/>
      <c r="L79" s="11"/>
      <c r="M79" s="1"/>
      <c r="N79" s="1"/>
      <c r="O79" s="1"/>
      <c r="P79" s="1"/>
      <c r="Q79" s="1"/>
      <c r="R79" s="1"/>
      <c r="S79" s="1"/>
      <c r="T79" s="1"/>
      <c r="U79" s="1"/>
      <c r="V79" s="1"/>
      <c r="W79" s="1"/>
      <c r="X79" s="1"/>
      <c r="Y79" s="1"/>
      <c r="Z79" s="1"/>
      <c r="AA79" s="1"/>
      <c r="AB79" s="1"/>
      <c r="AC79" s="1"/>
      <c r="AD79" s="1"/>
    </row>
    <row r="80" spans="1:30" ht="17.399999999999999" x14ac:dyDescent="0.3">
      <c r="A80" s="1"/>
      <c r="B80" s="13"/>
      <c r="C80" s="13"/>
      <c r="D80" s="11"/>
      <c r="E80" s="11"/>
      <c r="F80" s="11"/>
      <c r="G80" s="11"/>
      <c r="H80" s="11"/>
      <c r="I80" s="11"/>
      <c r="J80" s="11"/>
      <c r="K80" s="11"/>
      <c r="L80" s="11"/>
      <c r="M80" s="1"/>
      <c r="N80" s="1"/>
      <c r="O80" s="1"/>
      <c r="P80" s="1"/>
      <c r="Q80" s="1"/>
      <c r="R80" s="1"/>
      <c r="S80" s="1"/>
      <c r="T80" s="1"/>
      <c r="U80" s="1"/>
      <c r="V80" s="1"/>
      <c r="W80" s="1"/>
      <c r="X80" s="1"/>
      <c r="Y80" s="1"/>
      <c r="Z80" s="1"/>
      <c r="AA80" s="1"/>
      <c r="AB80" s="1"/>
      <c r="AC80" s="1"/>
      <c r="AD80" s="1"/>
    </row>
    <row r="81" spans="1:30" ht="17.399999999999999" x14ac:dyDescent="0.3">
      <c r="A81" s="1"/>
      <c r="B81" s="13"/>
      <c r="C81" s="311" t="s">
        <v>57</v>
      </c>
      <c r="D81" s="305"/>
      <c r="E81" s="305"/>
      <c r="F81" s="305"/>
      <c r="G81" s="305"/>
      <c r="H81" s="305"/>
      <c r="I81" s="305"/>
      <c r="J81" s="305"/>
      <c r="K81" s="305"/>
      <c r="L81" s="1"/>
      <c r="M81" s="1"/>
      <c r="N81" s="1"/>
      <c r="O81" s="1"/>
      <c r="P81" s="1"/>
      <c r="Q81" s="1"/>
      <c r="R81" s="1"/>
      <c r="S81" s="1"/>
      <c r="T81" s="1"/>
      <c r="U81" s="1"/>
      <c r="V81" s="1"/>
      <c r="W81" s="1"/>
      <c r="X81" s="1"/>
      <c r="Y81" s="1"/>
      <c r="Z81" s="1"/>
      <c r="AA81" s="1"/>
      <c r="AB81" s="1"/>
      <c r="AC81" s="1"/>
      <c r="AD81" s="1"/>
    </row>
    <row r="82" spans="1:30" ht="34.200000000000003" customHeight="1" x14ac:dyDescent="0.3">
      <c r="A82" s="1"/>
      <c r="B82" s="13"/>
      <c r="C82" s="15"/>
      <c r="D82" s="306" t="s">
        <v>58</v>
      </c>
      <c r="E82" s="305"/>
      <c r="F82" s="305"/>
      <c r="G82" s="305"/>
      <c r="H82" s="305"/>
      <c r="I82" s="305"/>
      <c r="J82" s="305"/>
      <c r="K82" s="305"/>
      <c r="L82" s="11"/>
      <c r="M82" s="1"/>
      <c r="N82" s="1"/>
      <c r="O82" s="1"/>
      <c r="P82" s="1"/>
      <c r="Q82" s="1"/>
      <c r="R82" s="1"/>
      <c r="S82" s="1"/>
      <c r="T82" s="1"/>
      <c r="U82" s="1"/>
      <c r="V82" s="1"/>
      <c r="W82" s="1"/>
      <c r="X82" s="1"/>
      <c r="Y82" s="1"/>
      <c r="Z82" s="1"/>
      <c r="AA82" s="1"/>
      <c r="AB82" s="1"/>
      <c r="AC82" s="1"/>
      <c r="AD82" s="1"/>
    </row>
    <row r="83" spans="1:30" ht="18" x14ac:dyDescent="0.35">
      <c r="A83" s="1"/>
      <c r="B83" s="13"/>
      <c r="C83" s="15"/>
      <c r="D83" s="312" t="s">
        <v>59</v>
      </c>
      <c r="E83" s="305"/>
      <c r="F83" s="305"/>
      <c r="G83" s="305"/>
      <c r="H83" s="305"/>
      <c r="I83" s="305"/>
      <c r="J83" s="305"/>
      <c r="K83" s="305"/>
      <c r="L83" s="28"/>
      <c r="M83" s="1"/>
      <c r="N83" s="1"/>
      <c r="O83" s="1"/>
      <c r="P83" s="1"/>
      <c r="Q83" s="1"/>
      <c r="R83" s="1"/>
      <c r="S83" s="1"/>
      <c r="T83" s="1"/>
      <c r="U83" s="1"/>
      <c r="V83" s="1"/>
      <c r="W83" s="1"/>
      <c r="X83" s="1"/>
      <c r="Y83" s="1"/>
      <c r="Z83" s="1"/>
      <c r="AA83" s="1"/>
      <c r="AB83" s="1"/>
      <c r="AC83" s="1"/>
      <c r="AD83" s="1"/>
    </row>
    <row r="84" spans="1:30" ht="17.399999999999999" x14ac:dyDescent="0.3">
      <c r="A84" s="1"/>
      <c r="B84" s="13"/>
      <c r="C84" s="15"/>
      <c r="D84" s="306" t="s">
        <v>60</v>
      </c>
      <c r="E84" s="305"/>
      <c r="F84" s="305"/>
      <c r="G84" s="305"/>
      <c r="H84" s="305"/>
      <c r="I84" s="305"/>
      <c r="J84" s="305"/>
      <c r="K84" s="305"/>
      <c r="L84" s="11"/>
      <c r="M84" s="1"/>
      <c r="N84" s="1"/>
      <c r="O84" s="1"/>
      <c r="P84" s="1"/>
      <c r="Q84" s="1"/>
      <c r="R84" s="1"/>
      <c r="S84" s="1"/>
      <c r="T84" s="1"/>
      <c r="U84" s="1"/>
      <c r="V84" s="1"/>
      <c r="W84" s="1"/>
      <c r="X84" s="1"/>
      <c r="Y84" s="1"/>
      <c r="Z84" s="1"/>
      <c r="AA84" s="1"/>
      <c r="AB84" s="1"/>
      <c r="AC84" s="1"/>
      <c r="AD84" s="1"/>
    </row>
    <row r="85" spans="1:30" ht="17.399999999999999" x14ac:dyDescent="0.3">
      <c r="A85" s="1"/>
      <c r="B85" s="13"/>
      <c r="C85" s="13"/>
      <c r="D85" s="11"/>
      <c r="E85" s="11"/>
      <c r="F85" s="11"/>
      <c r="G85" s="11"/>
      <c r="H85" s="11"/>
      <c r="I85" s="11"/>
      <c r="J85" s="11"/>
      <c r="K85" s="11"/>
      <c r="L85" s="11"/>
      <c r="M85" s="1"/>
      <c r="N85" s="1"/>
      <c r="O85" s="1"/>
      <c r="P85" s="1"/>
      <c r="Q85" s="1"/>
      <c r="R85" s="1"/>
      <c r="S85" s="1"/>
      <c r="T85" s="1"/>
      <c r="U85" s="1"/>
      <c r="V85" s="1"/>
      <c r="W85" s="1"/>
      <c r="X85" s="1"/>
      <c r="Y85" s="1"/>
      <c r="Z85" s="1"/>
      <c r="AA85" s="1"/>
      <c r="AB85" s="1"/>
      <c r="AC85" s="1"/>
      <c r="AD85" s="1"/>
    </row>
    <row r="86" spans="1:30" ht="17.399999999999999" x14ac:dyDescent="0.3">
      <c r="A86" s="1"/>
      <c r="B86" s="13"/>
      <c r="C86" s="13" t="s">
        <v>61</v>
      </c>
      <c r="D86" s="11"/>
      <c r="E86" s="11"/>
      <c r="F86" s="11"/>
      <c r="G86" s="11"/>
      <c r="H86" s="11"/>
      <c r="I86" s="11"/>
      <c r="J86" s="11"/>
      <c r="K86" s="11"/>
      <c r="L86" s="11"/>
      <c r="M86" s="1"/>
      <c r="N86" s="1"/>
      <c r="O86" s="1"/>
      <c r="P86" s="1"/>
      <c r="Q86" s="1"/>
      <c r="R86" s="1"/>
      <c r="S86" s="1"/>
      <c r="T86" s="1"/>
      <c r="U86" s="1"/>
      <c r="V86" s="1"/>
      <c r="W86" s="1"/>
      <c r="X86" s="1"/>
      <c r="Y86" s="1"/>
      <c r="Z86" s="1"/>
      <c r="AA86" s="1"/>
      <c r="AB86" s="1"/>
      <c r="AC86" s="1"/>
      <c r="AD86" s="1"/>
    </row>
    <row r="87" spans="1:30" ht="34.799999999999997" customHeight="1" x14ac:dyDescent="0.3">
      <c r="A87" s="1"/>
      <c r="B87" s="13"/>
      <c r="C87" s="13"/>
      <c r="D87" s="306" t="s">
        <v>62</v>
      </c>
      <c r="E87" s="305"/>
      <c r="F87" s="305"/>
      <c r="G87" s="305"/>
      <c r="H87" s="305"/>
      <c r="I87" s="305"/>
      <c r="J87" s="305"/>
      <c r="K87" s="305"/>
      <c r="L87" s="11"/>
      <c r="M87" s="1"/>
      <c r="N87" s="1"/>
      <c r="O87" s="1"/>
      <c r="P87" s="1"/>
      <c r="Q87" s="1"/>
      <c r="R87" s="1"/>
      <c r="S87" s="1"/>
      <c r="T87" s="1"/>
      <c r="U87" s="1"/>
      <c r="V87" s="1"/>
      <c r="W87" s="1"/>
      <c r="X87" s="1"/>
      <c r="Y87" s="1"/>
      <c r="Z87" s="1"/>
      <c r="AA87" s="1"/>
      <c r="AB87" s="1"/>
      <c r="AC87" s="1"/>
      <c r="AD87" s="1"/>
    </row>
    <row r="88" spans="1:30" ht="17.399999999999999" x14ac:dyDescent="0.3">
      <c r="A88" s="1"/>
      <c r="B88" s="13"/>
      <c r="C88" s="13"/>
      <c r="D88" s="11"/>
      <c r="E88" s="11"/>
      <c r="F88" s="11"/>
      <c r="G88" s="11"/>
      <c r="H88" s="11"/>
      <c r="I88" s="11"/>
      <c r="J88" s="11"/>
      <c r="K88" s="11"/>
      <c r="L88" s="11"/>
      <c r="M88" s="1"/>
      <c r="N88" s="1"/>
      <c r="O88" s="1"/>
      <c r="P88" s="1"/>
      <c r="Q88" s="1"/>
      <c r="R88" s="1"/>
      <c r="S88" s="1"/>
      <c r="T88" s="1"/>
      <c r="U88" s="1"/>
      <c r="V88" s="1"/>
      <c r="W88" s="1"/>
      <c r="X88" s="1"/>
      <c r="Y88" s="1"/>
      <c r="Z88" s="1"/>
      <c r="AA88" s="1"/>
      <c r="AB88" s="1"/>
      <c r="AC88" s="1"/>
      <c r="AD88" s="1"/>
    </row>
    <row r="89" spans="1:30" ht="17.399999999999999" x14ac:dyDescent="0.3">
      <c r="A89" s="1"/>
      <c r="B89" s="13"/>
      <c r="C89" s="311" t="s">
        <v>63</v>
      </c>
      <c r="D89" s="305"/>
      <c r="E89" s="305"/>
      <c r="F89" s="305"/>
      <c r="G89" s="305"/>
      <c r="H89" s="305"/>
      <c r="I89" s="305"/>
      <c r="J89" s="305"/>
      <c r="K89" s="305"/>
      <c r="L89" s="1"/>
      <c r="M89" s="1"/>
      <c r="N89" s="1"/>
      <c r="O89" s="1"/>
      <c r="P89" s="1"/>
      <c r="Q89" s="1"/>
      <c r="R89" s="1"/>
      <c r="S89" s="1"/>
      <c r="T89" s="1"/>
      <c r="U89" s="1"/>
      <c r="V89" s="1"/>
      <c r="W89" s="1"/>
      <c r="X89" s="1"/>
      <c r="Y89" s="1"/>
      <c r="Z89" s="1"/>
      <c r="AA89" s="1"/>
      <c r="AB89" s="1"/>
      <c r="AC89" s="1"/>
      <c r="AD89" s="1"/>
    </row>
    <row r="90" spans="1:30" ht="34.200000000000003" customHeight="1" x14ac:dyDescent="0.3">
      <c r="A90" s="1"/>
      <c r="B90" s="13"/>
      <c r="C90" s="15"/>
      <c r="D90" s="306" t="s">
        <v>64</v>
      </c>
      <c r="E90" s="305"/>
      <c r="F90" s="305"/>
      <c r="G90" s="305"/>
      <c r="H90" s="305"/>
      <c r="I90" s="305"/>
      <c r="J90" s="305"/>
      <c r="K90" s="305"/>
      <c r="L90" s="11"/>
      <c r="M90" s="1"/>
      <c r="N90" s="1"/>
      <c r="O90" s="1"/>
      <c r="P90" s="1"/>
      <c r="Q90" s="1"/>
      <c r="R90" s="1"/>
      <c r="S90" s="1"/>
      <c r="T90" s="1"/>
      <c r="U90" s="1"/>
      <c r="V90" s="1"/>
      <c r="W90" s="1"/>
      <c r="X90" s="1"/>
      <c r="Y90" s="1"/>
      <c r="Z90" s="1"/>
      <c r="AA90" s="1"/>
      <c r="AB90" s="1"/>
      <c r="AC90" s="1"/>
      <c r="AD90" s="1"/>
    </row>
    <row r="91" spans="1:30" ht="17.399999999999999" customHeight="1" x14ac:dyDescent="0.35">
      <c r="A91" s="1"/>
      <c r="B91" s="13"/>
      <c r="C91" s="15"/>
      <c r="D91" s="312" t="s">
        <v>65</v>
      </c>
      <c r="E91" s="305"/>
      <c r="F91" s="305"/>
      <c r="G91" s="305"/>
      <c r="H91" s="305"/>
      <c r="I91" s="305"/>
      <c r="J91" s="305"/>
      <c r="K91" s="305"/>
      <c r="L91" s="28"/>
      <c r="M91" s="1"/>
      <c r="N91" s="1"/>
      <c r="O91" s="1"/>
      <c r="P91" s="1"/>
      <c r="Q91" s="1"/>
      <c r="R91" s="1"/>
      <c r="S91" s="1"/>
      <c r="T91" s="1"/>
      <c r="U91" s="1"/>
      <c r="V91" s="1"/>
      <c r="W91" s="1"/>
      <c r="X91" s="1"/>
      <c r="Y91" s="1"/>
      <c r="Z91" s="1"/>
      <c r="AA91" s="1"/>
      <c r="AB91" s="1"/>
      <c r="AC91" s="1"/>
      <c r="AD91" s="1"/>
    </row>
    <row r="92" spans="1:30" ht="17.399999999999999" x14ac:dyDescent="0.3">
      <c r="A92" s="1"/>
      <c r="B92" s="13"/>
      <c r="C92" s="13"/>
      <c r="D92" s="11"/>
      <c r="E92" s="11"/>
      <c r="F92" s="11"/>
      <c r="G92" s="11"/>
      <c r="H92" s="11"/>
      <c r="I92" s="11"/>
      <c r="J92" s="11"/>
      <c r="K92" s="11"/>
      <c r="L92" s="11"/>
      <c r="M92" s="1"/>
      <c r="N92" s="1"/>
      <c r="O92" s="1"/>
      <c r="P92" s="1"/>
      <c r="Q92" s="1"/>
      <c r="R92" s="1"/>
      <c r="S92" s="1"/>
      <c r="T92" s="1"/>
      <c r="U92" s="1"/>
      <c r="V92" s="1"/>
      <c r="W92" s="1"/>
      <c r="X92" s="1"/>
      <c r="Y92" s="1"/>
      <c r="Z92" s="1"/>
      <c r="AA92" s="1"/>
      <c r="AB92" s="1"/>
      <c r="AC92" s="1"/>
      <c r="AD92" s="1"/>
    </row>
    <row r="93" spans="1:30" ht="17.399999999999999" x14ac:dyDescent="0.3">
      <c r="A93" s="1"/>
      <c r="B93" s="13"/>
      <c r="C93" s="311" t="s">
        <v>66</v>
      </c>
      <c r="D93" s="305"/>
      <c r="E93" s="305"/>
      <c r="F93" s="305"/>
      <c r="G93" s="305"/>
      <c r="H93" s="305"/>
      <c r="I93" s="305"/>
      <c r="J93" s="305"/>
      <c r="K93" s="305"/>
      <c r="L93" s="1"/>
      <c r="M93" s="1"/>
      <c r="N93" s="1"/>
      <c r="O93" s="1"/>
      <c r="P93" s="1"/>
      <c r="Q93" s="1"/>
      <c r="R93" s="1"/>
      <c r="S93" s="1"/>
      <c r="T93" s="1"/>
      <c r="U93" s="1"/>
      <c r="V93" s="1"/>
      <c r="W93" s="1"/>
      <c r="X93" s="1"/>
      <c r="Y93" s="1"/>
      <c r="Z93" s="1"/>
      <c r="AA93" s="1"/>
      <c r="AB93" s="1"/>
      <c r="AC93" s="1"/>
      <c r="AD93" s="1"/>
    </row>
    <row r="94" spans="1:30" ht="34.200000000000003" customHeight="1" x14ac:dyDescent="0.3">
      <c r="A94" s="1"/>
      <c r="B94" s="13"/>
      <c r="C94" s="15"/>
      <c r="D94" s="306" t="s">
        <v>67</v>
      </c>
      <c r="E94" s="305"/>
      <c r="F94" s="305"/>
      <c r="G94" s="305"/>
      <c r="H94" s="305"/>
      <c r="I94" s="305"/>
      <c r="J94" s="305"/>
      <c r="K94" s="305"/>
      <c r="L94" s="11"/>
      <c r="M94" s="1"/>
      <c r="N94" s="1"/>
      <c r="O94" s="1"/>
      <c r="P94" s="1"/>
      <c r="Q94" s="1"/>
      <c r="R94" s="1"/>
      <c r="S94" s="1"/>
      <c r="T94" s="1"/>
      <c r="U94" s="1"/>
      <c r="V94" s="1"/>
      <c r="W94" s="1"/>
      <c r="X94" s="1"/>
      <c r="Y94" s="1"/>
      <c r="Z94" s="1"/>
      <c r="AA94" s="1"/>
      <c r="AB94" s="1"/>
      <c r="AC94" s="1"/>
      <c r="AD94" s="1"/>
    </row>
    <row r="95" spans="1:30" ht="18" x14ac:dyDescent="0.35">
      <c r="A95" s="1"/>
      <c r="B95" s="13"/>
      <c r="C95" s="15"/>
      <c r="D95" s="312" t="s">
        <v>68</v>
      </c>
      <c r="E95" s="305"/>
      <c r="F95" s="305"/>
      <c r="G95" s="305"/>
      <c r="H95" s="305"/>
      <c r="I95" s="305"/>
      <c r="J95" s="305"/>
      <c r="K95" s="305"/>
      <c r="L95" s="28"/>
      <c r="M95" s="1"/>
      <c r="N95" s="1"/>
      <c r="O95" s="1"/>
      <c r="P95" s="1"/>
      <c r="Q95" s="1"/>
      <c r="R95" s="1"/>
      <c r="S95" s="1"/>
      <c r="T95" s="1"/>
      <c r="U95" s="1"/>
      <c r="V95" s="1"/>
      <c r="W95" s="1"/>
      <c r="X95" s="1"/>
      <c r="Y95" s="1"/>
      <c r="Z95" s="1"/>
      <c r="AA95" s="1"/>
      <c r="AB95" s="1"/>
      <c r="AC95" s="1"/>
      <c r="AD95" s="1"/>
    </row>
    <row r="96" spans="1:30" ht="17.399999999999999" x14ac:dyDescent="0.3">
      <c r="A96" s="1"/>
      <c r="B96" s="13"/>
      <c r="C96" s="15"/>
      <c r="D96" s="306" t="s">
        <v>69</v>
      </c>
      <c r="E96" s="305"/>
      <c r="F96" s="305"/>
      <c r="G96" s="305"/>
      <c r="H96" s="305"/>
      <c r="I96" s="305"/>
      <c r="J96" s="305"/>
      <c r="K96" s="305"/>
      <c r="L96" s="11"/>
      <c r="M96" s="1"/>
      <c r="N96" s="1"/>
      <c r="O96" s="1"/>
      <c r="P96" s="1"/>
      <c r="Q96" s="1"/>
      <c r="R96" s="1"/>
      <c r="S96" s="1"/>
      <c r="T96" s="1"/>
      <c r="U96" s="1"/>
      <c r="V96" s="1"/>
      <c r="W96" s="1"/>
      <c r="X96" s="1"/>
      <c r="Y96" s="1"/>
      <c r="Z96" s="1"/>
      <c r="AA96" s="1"/>
      <c r="AB96" s="1"/>
      <c r="AC96" s="1"/>
      <c r="AD96" s="1"/>
    </row>
    <row r="97" spans="1:30" ht="17.399999999999999" x14ac:dyDescent="0.3">
      <c r="A97" s="1"/>
      <c r="B97" s="13"/>
      <c r="C97" s="13"/>
      <c r="D97" s="11"/>
      <c r="E97" s="11"/>
      <c r="F97" s="11"/>
      <c r="G97" s="11"/>
      <c r="H97" s="11"/>
      <c r="I97" s="11"/>
      <c r="J97" s="11"/>
      <c r="K97" s="11"/>
      <c r="L97" s="11"/>
      <c r="M97" s="1"/>
      <c r="N97" s="1"/>
      <c r="O97" s="1"/>
      <c r="P97" s="1"/>
      <c r="Q97" s="1"/>
      <c r="R97" s="1"/>
      <c r="S97" s="1"/>
      <c r="T97" s="1"/>
      <c r="U97" s="1"/>
      <c r="V97" s="1"/>
      <c r="W97" s="1"/>
      <c r="X97" s="1"/>
      <c r="Y97" s="1"/>
      <c r="Z97" s="1"/>
      <c r="AA97" s="1"/>
      <c r="AB97" s="1"/>
      <c r="AC97" s="1"/>
      <c r="AD97" s="1"/>
    </row>
    <row r="98" spans="1:30" ht="17.399999999999999" x14ac:dyDescent="0.3">
      <c r="A98" s="1"/>
      <c r="B98" s="13"/>
      <c r="C98" s="13" t="s">
        <v>70</v>
      </c>
      <c r="D98" s="11"/>
      <c r="E98" s="11"/>
      <c r="F98" s="11"/>
      <c r="G98" s="11"/>
      <c r="H98" s="11"/>
      <c r="I98" s="11"/>
      <c r="J98" s="11"/>
      <c r="K98" s="11"/>
      <c r="L98" s="11"/>
      <c r="M98" s="1"/>
      <c r="N98" s="1"/>
      <c r="O98" s="1"/>
      <c r="P98" s="1"/>
      <c r="Q98" s="1"/>
      <c r="R98" s="1"/>
      <c r="S98" s="1"/>
      <c r="T98" s="1"/>
      <c r="U98" s="1"/>
      <c r="V98" s="1"/>
      <c r="W98" s="1"/>
      <c r="X98" s="1"/>
      <c r="Y98" s="1"/>
      <c r="Z98" s="1"/>
      <c r="AA98" s="1"/>
      <c r="AB98" s="1"/>
      <c r="AC98" s="1"/>
      <c r="AD98" s="1"/>
    </row>
    <row r="99" spans="1:30" ht="17.399999999999999" x14ac:dyDescent="0.3">
      <c r="A99" s="1"/>
      <c r="B99" s="13"/>
      <c r="C99" s="13"/>
      <c r="D99" s="306" t="s">
        <v>71</v>
      </c>
      <c r="E99" s="305"/>
      <c r="F99" s="305"/>
      <c r="G99" s="305"/>
      <c r="H99" s="305"/>
      <c r="I99" s="305"/>
      <c r="J99" s="305"/>
      <c r="K99" s="305"/>
      <c r="L99" s="305"/>
      <c r="M99" s="1"/>
      <c r="N99" s="1"/>
      <c r="O99" s="1"/>
      <c r="P99" s="1"/>
      <c r="Q99" s="1"/>
      <c r="R99" s="1"/>
      <c r="S99" s="1"/>
      <c r="T99" s="1"/>
      <c r="U99" s="1"/>
      <c r="V99" s="1"/>
      <c r="W99" s="1"/>
      <c r="X99" s="1"/>
      <c r="Y99" s="1"/>
      <c r="Z99" s="1"/>
      <c r="AA99" s="1"/>
      <c r="AB99" s="1"/>
      <c r="AC99" s="1"/>
      <c r="AD99" s="1"/>
    </row>
    <row r="100" spans="1:30" ht="17.399999999999999" x14ac:dyDescent="0.3">
      <c r="A100" s="1"/>
      <c r="B100" s="13"/>
      <c r="C100" s="13"/>
      <c r="D100" s="11"/>
      <c r="E100" s="11"/>
      <c r="F100" s="11"/>
      <c r="G100" s="11"/>
      <c r="H100" s="11"/>
      <c r="I100" s="11"/>
      <c r="J100" s="11"/>
      <c r="K100" s="11"/>
      <c r="L100" s="11"/>
      <c r="M100" s="1"/>
      <c r="N100" s="1"/>
      <c r="O100" s="1"/>
      <c r="P100" s="1"/>
      <c r="Q100" s="1"/>
      <c r="R100" s="1"/>
      <c r="S100" s="1"/>
      <c r="T100" s="1"/>
      <c r="U100" s="1"/>
      <c r="V100" s="1"/>
      <c r="W100" s="1"/>
      <c r="X100" s="1"/>
      <c r="Y100" s="1"/>
      <c r="Z100" s="1"/>
      <c r="AA100" s="1"/>
      <c r="AB100" s="1"/>
      <c r="AC100" s="1"/>
      <c r="AD100" s="1"/>
    </row>
    <row r="101" spans="1:30" ht="17.399999999999999" x14ac:dyDescent="0.3">
      <c r="A101" s="1"/>
      <c r="B101" s="13"/>
      <c r="C101" s="13" t="s">
        <v>72</v>
      </c>
      <c r="D101" s="11"/>
      <c r="E101" s="11"/>
      <c r="F101" s="11"/>
      <c r="G101" s="11"/>
      <c r="H101" s="11"/>
      <c r="I101" s="11"/>
      <c r="J101" s="11"/>
      <c r="K101" s="11"/>
      <c r="L101" s="11"/>
      <c r="M101" s="1"/>
      <c r="N101" s="1"/>
      <c r="O101" s="1"/>
      <c r="P101" s="1"/>
      <c r="Q101" s="1"/>
      <c r="R101" s="1"/>
      <c r="S101" s="1"/>
      <c r="T101" s="1"/>
      <c r="U101" s="1"/>
      <c r="V101" s="1"/>
      <c r="W101" s="1"/>
      <c r="X101" s="1"/>
      <c r="Y101" s="1"/>
      <c r="Z101" s="1"/>
      <c r="AA101" s="1"/>
      <c r="AB101" s="1"/>
      <c r="AC101" s="1"/>
      <c r="AD101" s="1"/>
    </row>
    <row r="102" spans="1:30" ht="37.200000000000003" customHeight="1" x14ac:dyDescent="0.3">
      <c r="A102" s="1"/>
      <c r="B102" s="13"/>
      <c r="C102" s="13"/>
      <c r="D102" s="306" t="s">
        <v>73</v>
      </c>
      <c r="E102" s="305"/>
      <c r="F102" s="305"/>
      <c r="G102" s="305"/>
      <c r="H102" s="305"/>
      <c r="I102" s="305"/>
      <c r="J102" s="305"/>
      <c r="K102" s="305"/>
      <c r="L102" s="11"/>
      <c r="M102" s="1"/>
      <c r="N102" s="1"/>
      <c r="O102" s="1"/>
      <c r="P102" s="1"/>
      <c r="Q102" s="1"/>
      <c r="R102" s="1"/>
      <c r="S102" s="1"/>
      <c r="T102" s="1"/>
      <c r="U102" s="1"/>
      <c r="V102" s="1"/>
      <c r="W102" s="1"/>
      <c r="X102" s="1"/>
      <c r="Y102" s="1"/>
      <c r="Z102" s="1"/>
      <c r="AA102" s="1"/>
      <c r="AB102" s="1"/>
      <c r="AC102" s="1"/>
      <c r="AD102" s="1"/>
    </row>
    <row r="103" spans="1:30" ht="17.399999999999999" x14ac:dyDescent="0.3">
      <c r="A103" s="1"/>
      <c r="B103" s="13"/>
      <c r="C103" s="13"/>
      <c r="D103" s="11"/>
      <c r="E103" s="11"/>
      <c r="F103" s="11"/>
      <c r="G103" s="11"/>
      <c r="H103" s="11"/>
      <c r="I103" s="11"/>
      <c r="J103" s="11"/>
      <c r="K103" s="11"/>
      <c r="L103" s="11"/>
      <c r="M103" s="1"/>
      <c r="N103" s="1"/>
      <c r="O103" s="1"/>
      <c r="P103" s="1"/>
      <c r="Q103" s="1"/>
      <c r="R103" s="1"/>
      <c r="S103" s="1"/>
      <c r="T103" s="1"/>
      <c r="U103" s="1"/>
      <c r="V103" s="1"/>
      <c r="W103" s="1"/>
      <c r="X103" s="1"/>
      <c r="Y103" s="1"/>
      <c r="Z103" s="1"/>
      <c r="AA103" s="1"/>
      <c r="AB103" s="1"/>
      <c r="AC103" s="1"/>
      <c r="AD103" s="1"/>
    </row>
    <row r="104" spans="1:30" ht="17.399999999999999" x14ac:dyDescent="0.3">
      <c r="A104" s="1"/>
      <c r="B104" s="13"/>
      <c r="C104" s="13" t="s">
        <v>74</v>
      </c>
      <c r="D104" s="11"/>
      <c r="E104" s="11"/>
      <c r="F104" s="11"/>
      <c r="G104" s="11"/>
      <c r="H104" s="11"/>
      <c r="I104" s="11"/>
      <c r="J104" s="11"/>
      <c r="K104" s="11"/>
      <c r="L104" s="11"/>
      <c r="M104" s="1"/>
      <c r="N104" s="1"/>
      <c r="O104" s="1"/>
      <c r="P104" s="1"/>
      <c r="Q104" s="1"/>
      <c r="R104" s="1"/>
      <c r="S104" s="1"/>
      <c r="T104" s="1"/>
      <c r="U104" s="1"/>
      <c r="V104" s="1"/>
      <c r="W104" s="1"/>
      <c r="X104" s="1"/>
      <c r="Y104" s="1"/>
      <c r="Z104" s="1"/>
      <c r="AA104" s="1"/>
      <c r="AB104" s="1"/>
      <c r="AC104" s="1"/>
      <c r="AD104" s="1"/>
    </row>
    <row r="105" spans="1:30" ht="33.6" customHeight="1" x14ac:dyDescent="0.3">
      <c r="A105" s="1"/>
      <c r="B105" s="13"/>
      <c r="C105" s="13"/>
      <c r="D105" s="306" t="s">
        <v>75</v>
      </c>
      <c r="E105" s="305"/>
      <c r="F105" s="305"/>
      <c r="G105" s="305"/>
      <c r="H105" s="305"/>
      <c r="I105" s="305"/>
      <c r="J105" s="305"/>
      <c r="K105" s="305"/>
      <c r="L105" s="11"/>
      <c r="M105" s="1"/>
      <c r="N105" s="1"/>
      <c r="O105" s="1"/>
      <c r="P105" s="1"/>
      <c r="Q105" s="1"/>
      <c r="R105" s="1"/>
      <c r="S105" s="1"/>
      <c r="T105" s="1"/>
      <c r="U105" s="1"/>
      <c r="V105" s="1"/>
      <c r="W105" s="1"/>
      <c r="X105" s="1"/>
      <c r="Y105" s="1"/>
      <c r="Z105" s="1"/>
      <c r="AA105" s="1"/>
      <c r="AB105" s="1"/>
      <c r="AC105" s="1"/>
      <c r="AD105" s="1"/>
    </row>
    <row r="106" spans="1:30" ht="17.399999999999999" x14ac:dyDescent="0.3">
      <c r="A106" s="1"/>
      <c r="B106" s="13"/>
      <c r="C106" s="13"/>
      <c r="D106" s="11"/>
      <c r="E106" s="11"/>
      <c r="F106" s="11"/>
      <c r="G106" s="11"/>
      <c r="H106" s="11"/>
      <c r="I106" s="11"/>
      <c r="J106" s="11"/>
      <c r="K106" s="11"/>
      <c r="L106" s="11"/>
      <c r="M106" s="1"/>
      <c r="N106" s="1"/>
      <c r="O106" s="1"/>
      <c r="P106" s="1"/>
      <c r="Q106" s="1"/>
      <c r="R106" s="1"/>
      <c r="S106" s="1"/>
      <c r="T106" s="1"/>
      <c r="U106" s="1"/>
      <c r="V106" s="1"/>
      <c r="W106" s="1"/>
      <c r="X106" s="1"/>
      <c r="Y106" s="1"/>
      <c r="Z106" s="1"/>
      <c r="AA106" s="1"/>
      <c r="AB106" s="1"/>
      <c r="AC106" s="1"/>
      <c r="AD106" s="1"/>
    </row>
    <row r="107" spans="1:30" ht="17.399999999999999" x14ac:dyDescent="0.3">
      <c r="A107" s="1"/>
      <c r="B107" s="13"/>
      <c r="C107" s="13" t="s">
        <v>76</v>
      </c>
      <c r="D107" s="11"/>
      <c r="E107" s="11"/>
      <c r="F107" s="11"/>
      <c r="G107" s="11"/>
      <c r="H107" s="11"/>
      <c r="I107" s="11"/>
      <c r="J107" s="11"/>
      <c r="K107" s="11"/>
      <c r="L107" s="11"/>
      <c r="M107" s="1"/>
      <c r="N107" s="1"/>
      <c r="O107" s="1"/>
      <c r="P107" s="1"/>
      <c r="Q107" s="1"/>
      <c r="R107" s="1"/>
      <c r="S107" s="1"/>
      <c r="T107" s="1"/>
      <c r="U107" s="1"/>
      <c r="V107" s="1"/>
      <c r="W107" s="1"/>
      <c r="X107" s="1"/>
      <c r="Y107" s="1"/>
      <c r="Z107" s="1"/>
      <c r="AA107" s="1"/>
      <c r="AB107" s="1"/>
      <c r="AC107" s="1"/>
      <c r="AD107" s="1"/>
    </row>
    <row r="108" spans="1:30" ht="34.799999999999997" customHeight="1" x14ac:dyDescent="0.3">
      <c r="A108" s="1"/>
      <c r="B108" s="13"/>
      <c r="C108" s="13"/>
      <c r="D108" s="306" t="s">
        <v>77</v>
      </c>
      <c r="E108" s="305"/>
      <c r="F108" s="305"/>
      <c r="G108" s="305"/>
      <c r="H108" s="305"/>
      <c r="I108" s="305"/>
      <c r="J108" s="305"/>
      <c r="K108" s="305"/>
      <c r="L108" s="11"/>
      <c r="M108" s="1"/>
      <c r="N108" s="1"/>
      <c r="O108" s="1"/>
      <c r="P108" s="1"/>
      <c r="Q108" s="1"/>
      <c r="R108" s="1"/>
      <c r="S108" s="1"/>
      <c r="T108" s="1"/>
      <c r="U108" s="1"/>
      <c r="V108" s="1"/>
      <c r="W108" s="1"/>
      <c r="X108" s="1"/>
      <c r="Y108" s="1"/>
      <c r="Z108" s="1"/>
      <c r="AA108" s="1"/>
      <c r="AB108" s="1"/>
      <c r="AC108" s="1"/>
      <c r="AD108" s="1"/>
    </row>
    <row r="109" spans="1:30" ht="17.399999999999999" x14ac:dyDescent="0.3">
      <c r="A109" s="1"/>
      <c r="B109" s="13"/>
      <c r="C109" s="13"/>
      <c r="D109" s="11"/>
      <c r="E109" s="11"/>
      <c r="F109" s="11"/>
      <c r="G109" s="11"/>
      <c r="H109" s="11"/>
      <c r="I109" s="11"/>
      <c r="J109" s="11"/>
      <c r="K109" s="11"/>
      <c r="L109" s="11"/>
      <c r="M109" s="1"/>
      <c r="N109" s="1"/>
      <c r="O109" s="1"/>
      <c r="P109" s="1"/>
      <c r="Q109" s="1"/>
      <c r="R109" s="1"/>
      <c r="S109" s="1"/>
      <c r="T109" s="1"/>
      <c r="U109" s="1"/>
      <c r="V109" s="1"/>
      <c r="W109" s="1"/>
      <c r="X109" s="1"/>
      <c r="Y109" s="1"/>
      <c r="Z109" s="1"/>
      <c r="AA109" s="1"/>
      <c r="AB109" s="1"/>
      <c r="AC109" s="1"/>
      <c r="AD109" s="1"/>
    </row>
    <row r="110" spans="1:30" ht="17.399999999999999" x14ac:dyDescent="0.3">
      <c r="A110" s="1"/>
      <c r="B110" s="13"/>
      <c r="C110" s="309" t="s">
        <v>78</v>
      </c>
      <c r="D110" s="305"/>
      <c r="E110" s="305"/>
      <c r="F110" s="305"/>
      <c r="G110" s="305"/>
      <c r="H110" s="305"/>
      <c r="I110" s="305"/>
      <c r="J110" s="305"/>
      <c r="K110" s="305"/>
      <c r="L110" s="11"/>
      <c r="M110" s="1"/>
      <c r="N110" s="1"/>
      <c r="O110" s="1"/>
      <c r="P110" s="1"/>
      <c r="Q110" s="1"/>
      <c r="R110" s="1"/>
      <c r="S110" s="1"/>
      <c r="T110" s="1"/>
      <c r="U110" s="1"/>
      <c r="V110" s="1"/>
      <c r="W110" s="1"/>
      <c r="X110" s="1"/>
      <c r="Y110" s="1"/>
      <c r="Z110" s="1"/>
      <c r="AA110" s="1"/>
      <c r="AB110" s="1"/>
      <c r="AC110" s="1"/>
      <c r="AD110" s="1"/>
    </row>
    <row r="111" spans="1:30" ht="33" customHeight="1" x14ac:dyDescent="0.3">
      <c r="A111" s="1"/>
      <c r="B111" s="13"/>
      <c r="C111" s="1"/>
      <c r="D111" s="306" t="s">
        <v>79</v>
      </c>
      <c r="E111" s="305"/>
      <c r="F111" s="305"/>
      <c r="G111" s="305"/>
      <c r="H111" s="305"/>
      <c r="I111" s="305"/>
      <c r="J111" s="305"/>
      <c r="K111" s="305"/>
      <c r="L111" s="11"/>
      <c r="M111" s="1"/>
      <c r="N111" s="1"/>
      <c r="O111" s="1"/>
      <c r="P111" s="1"/>
      <c r="Q111" s="1"/>
      <c r="R111" s="1"/>
      <c r="S111" s="1"/>
      <c r="T111" s="1"/>
      <c r="U111" s="1"/>
      <c r="V111" s="1"/>
      <c r="W111" s="1"/>
      <c r="X111" s="1"/>
      <c r="Y111" s="1"/>
      <c r="Z111" s="1"/>
      <c r="AA111" s="1"/>
      <c r="AB111" s="1"/>
      <c r="AC111" s="1"/>
      <c r="AD111" s="1"/>
    </row>
    <row r="112" spans="1:30" ht="17.399999999999999" x14ac:dyDescent="0.3">
      <c r="A112" s="1"/>
      <c r="B112" s="13"/>
      <c r="C112" s="13"/>
      <c r="D112" s="11"/>
      <c r="E112" s="11"/>
      <c r="F112" s="11"/>
      <c r="G112" s="11"/>
      <c r="H112" s="11"/>
      <c r="I112" s="11"/>
      <c r="J112" s="11"/>
      <c r="K112" s="11"/>
      <c r="L112" s="11"/>
      <c r="M112" s="1"/>
      <c r="N112" s="1"/>
      <c r="O112" s="1"/>
      <c r="P112" s="1"/>
      <c r="Q112" s="1"/>
      <c r="R112" s="1"/>
      <c r="S112" s="1"/>
      <c r="T112" s="1"/>
      <c r="U112" s="1"/>
      <c r="V112" s="1"/>
      <c r="W112" s="1"/>
      <c r="X112" s="1"/>
      <c r="Y112" s="1"/>
      <c r="Z112" s="1"/>
      <c r="AA112" s="1"/>
      <c r="AB112" s="1"/>
      <c r="AC112" s="1"/>
      <c r="AD112" s="1"/>
    </row>
    <row r="113" spans="1:30" ht="17.399999999999999" x14ac:dyDescent="0.3">
      <c r="A113" s="1"/>
      <c r="B113" s="13"/>
      <c r="C113" s="309" t="s">
        <v>80</v>
      </c>
      <c r="D113" s="305"/>
      <c r="E113" s="305"/>
      <c r="F113" s="305"/>
      <c r="G113" s="305"/>
      <c r="H113" s="305"/>
      <c r="I113" s="305"/>
      <c r="J113" s="305"/>
      <c r="K113" s="305"/>
      <c r="L113" s="1"/>
      <c r="M113" s="1"/>
      <c r="N113" s="1"/>
      <c r="O113" s="1"/>
      <c r="P113" s="1"/>
      <c r="Q113" s="1"/>
      <c r="R113" s="1"/>
      <c r="S113" s="1"/>
      <c r="T113" s="1"/>
      <c r="U113" s="1"/>
      <c r="V113" s="1"/>
      <c r="W113" s="1"/>
      <c r="X113" s="1"/>
      <c r="Y113" s="1"/>
      <c r="Z113" s="1"/>
      <c r="AA113" s="1"/>
      <c r="AB113" s="1"/>
      <c r="AC113" s="1"/>
      <c r="AD113" s="1"/>
    </row>
    <row r="114" spans="1:30" ht="33.6" customHeight="1" x14ac:dyDescent="0.3">
      <c r="A114" s="1"/>
      <c r="B114" s="13"/>
      <c r="C114" s="1"/>
      <c r="D114" s="306" t="s">
        <v>81</v>
      </c>
      <c r="E114" s="305"/>
      <c r="F114" s="305"/>
      <c r="G114" s="305"/>
      <c r="H114" s="305"/>
      <c r="I114" s="305"/>
      <c r="J114" s="305"/>
      <c r="K114" s="305"/>
      <c r="L114" s="11"/>
      <c r="M114" s="1"/>
      <c r="N114" s="1"/>
      <c r="O114" s="1"/>
      <c r="P114" s="1"/>
      <c r="Q114" s="1"/>
      <c r="R114" s="1"/>
      <c r="S114" s="1"/>
      <c r="T114" s="1"/>
      <c r="U114" s="1"/>
      <c r="V114" s="1"/>
      <c r="W114" s="1"/>
      <c r="X114" s="1"/>
      <c r="Y114" s="1"/>
      <c r="Z114" s="1"/>
      <c r="AA114" s="1"/>
      <c r="AB114" s="1"/>
      <c r="AC114" s="1"/>
      <c r="AD114" s="1"/>
    </row>
    <row r="115" spans="1:30" ht="18" x14ac:dyDescent="0.35">
      <c r="A115" s="1"/>
      <c r="B115" s="13"/>
      <c r="C115" s="1"/>
      <c r="D115" s="312" t="s">
        <v>82</v>
      </c>
      <c r="E115" s="305"/>
      <c r="F115" s="305"/>
      <c r="G115" s="305"/>
      <c r="H115" s="305"/>
      <c r="I115" s="305"/>
      <c r="J115" s="305"/>
      <c r="K115" s="305"/>
      <c r="L115" s="28"/>
      <c r="M115" s="1"/>
      <c r="N115" s="1"/>
      <c r="O115" s="1"/>
      <c r="P115" s="1"/>
      <c r="Q115" s="1"/>
      <c r="R115" s="1"/>
      <c r="S115" s="1"/>
      <c r="T115" s="1"/>
      <c r="U115" s="1"/>
      <c r="V115" s="1"/>
      <c r="W115" s="1"/>
      <c r="X115" s="1"/>
      <c r="Y115" s="1"/>
      <c r="Z115" s="1"/>
      <c r="AA115" s="1"/>
      <c r="AB115" s="1"/>
      <c r="AC115" s="1"/>
      <c r="AD115" s="1"/>
    </row>
    <row r="116" spans="1:30" ht="17.399999999999999" x14ac:dyDescent="0.3">
      <c r="A116" s="1"/>
      <c r="B116" s="13"/>
      <c r="C116" s="13"/>
      <c r="D116" s="11"/>
      <c r="E116" s="11"/>
      <c r="F116" s="11"/>
      <c r="G116" s="11"/>
      <c r="H116" s="11"/>
      <c r="I116" s="11"/>
      <c r="J116" s="11"/>
      <c r="K116" s="11"/>
      <c r="L116" s="11"/>
      <c r="M116" s="1"/>
      <c r="N116" s="1"/>
      <c r="O116" s="1"/>
      <c r="P116" s="1"/>
      <c r="Q116" s="1"/>
      <c r="R116" s="1"/>
      <c r="S116" s="1"/>
      <c r="T116" s="1"/>
      <c r="U116" s="1"/>
      <c r="V116" s="1"/>
      <c r="W116" s="1"/>
      <c r="X116" s="1"/>
      <c r="Y116" s="1"/>
      <c r="Z116" s="1"/>
      <c r="AA116" s="1"/>
      <c r="AB116" s="1"/>
      <c r="AC116" s="1"/>
      <c r="AD116" s="1"/>
    </row>
    <row r="117" spans="1:30" ht="17.399999999999999" x14ac:dyDescent="0.3">
      <c r="A117" s="1"/>
      <c r="B117" s="13"/>
      <c r="C117" s="309" t="s">
        <v>83</v>
      </c>
      <c r="D117" s="305"/>
      <c r="E117" s="305"/>
      <c r="F117" s="305"/>
      <c r="G117" s="305"/>
      <c r="H117" s="305"/>
      <c r="I117" s="305"/>
      <c r="J117" s="305"/>
      <c r="K117" s="305"/>
      <c r="L117" s="1"/>
      <c r="M117" s="1"/>
      <c r="N117" s="1"/>
      <c r="O117" s="1"/>
      <c r="P117" s="1"/>
      <c r="Q117" s="1"/>
      <c r="R117" s="1"/>
      <c r="S117" s="1"/>
      <c r="T117" s="1"/>
      <c r="U117" s="1"/>
      <c r="V117" s="1"/>
      <c r="W117" s="1"/>
      <c r="X117" s="1"/>
      <c r="Y117" s="1"/>
      <c r="Z117" s="1"/>
      <c r="AA117" s="1"/>
      <c r="AB117" s="1"/>
      <c r="AC117" s="1"/>
      <c r="AD117" s="1"/>
    </row>
    <row r="118" spans="1:30" ht="17.399999999999999" x14ac:dyDescent="0.3">
      <c r="A118" s="1"/>
      <c r="B118" s="13"/>
      <c r="C118" s="1"/>
      <c r="D118" s="306" t="s">
        <v>84</v>
      </c>
      <c r="E118" s="305"/>
      <c r="F118" s="305"/>
      <c r="G118" s="305"/>
      <c r="H118" s="305"/>
      <c r="I118" s="305"/>
      <c r="J118" s="305"/>
      <c r="K118" s="305"/>
      <c r="L118" s="305"/>
      <c r="M118" s="1"/>
      <c r="N118" s="1"/>
      <c r="O118" s="1"/>
      <c r="P118" s="1"/>
      <c r="Q118" s="1"/>
      <c r="R118" s="1"/>
      <c r="S118" s="1"/>
      <c r="T118" s="1"/>
      <c r="U118" s="1"/>
      <c r="V118" s="1"/>
      <c r="W118" s="1"/>
      <c r="X118" s="1"/>
      <c r="Y118" s="1"/>
      <c r="Z118" s="1"/>
      <c r="AA118" s="1"/>
      <c r="AB118" s="1"/>
      <c r="AC118" s="1"/>
      <c r="AD118" s="1"/>
    </row>
    <row r="119" spans="1:30" ht="18" x14ac:dyDescent="0.35">
      <c r="A119" s="1"/>
      <c r="B119" s="13"/>
      <c r="C119" s="1"/>
      <c r="D119" s="312" t="s">
        <v>85</v>
      </c>
      <c r="E119" s="305"/>
      <c r="F119" s="305"/>
      <c r="G119" s="305"/>
      <c r="H119" s="305"/>
      <c r="I119" s="305"/>
      <c r="J119" s="305"/>
      <c r="K119" s="305"/>
      <c r="L119" s="28"/>
      <c r="M119" s="1"/>
      <c r="N119" s="1"/>
      <c r="O119" s="1"/>
      <c r="P119" s="1"/>
      <c r="Q119" s="1"/>
      <c r="R119" s="1"/>
      <c r="S119" s="1"/>
      <c r="T119" s="1"/>
      <c r="U119" s="1"/>
      <c r="V119" s="1"/>
      <c r="W119" s="1"/>
      <c r="X119" s="1"/>
      <c r="Y119" s="1"/>
      <c r="Z119" s="1"/>
      <c r="AA119" s="1"/>
      <c r="AB119" s="1"/>
      <c r="AC119" s="1"/>
      <c r="AD119" s="1"/>
    </row>
    <row r="120" spans="1:30" ht="17.399999999999999" x14ac:dyDescent="0.3">
      <c r="A120" s="1"/>
      <c r="B120" s="13"/>
      <c r="C120" s="1"/>
      <c r="D120" s="306" t="s">
        <v>86</v>
      </c>
      <c r="E120" s="305"/>
      <c r="F120" s="305"/>
      <c r="G120" s="305"/>
      <c r="H120" s="305"/>
      <c r="I120" s="305"/>
      <c r="J120" s="305"/>
      <c r="K120" s="305"/>
      <c r="L120" s="11"/>
      <c r="M120" s="1"/>
      <c r="N120" s="1"/>
      <c r="O120" s="1"/>
      <c r="P120" s="1"/>
      <c r="Q120" s="1"/>
      <c r="R120" s="1"/>
      <c r="S120" s="1"/>
      <c r="T120" s="1"/>
      <c r="U120" s="1"/>
      <c r="V120" s="1"/>
      <c r="W120" s="1"/>
      <c r="X120" s="1"/>
      <c r="Y120" s="1"/>
      <c r="Z120" s="1"/>
      <c r="AA120" s="1"/>
      <c r="AB120" s="1"/>
      <c r="AC120" s="1"/>
      <c r="AD120" s="1"/>
    </row>
    <row r="121" spans="1:30" ht="17.399999999999999" x14ac:dyDescent="0.3">
      <c r="A121" s="1"/>
      <c r="B121" s="13"/>
      <c r="C121" s="13"/>
      <c r="D121" s="11"/>
      <c r="E121" s="11"/>
      <c r="F121" s="11"/>
      <c r="G121" s="11"/>
      <c r="H121" s="11"/>
      <c r="I121" s="11"/>
      <c r="J121" s="11"/>
      <c r="K121" s="11"/>
      <c r="L121" s="11"/>
      <c r="M121" s="1"/>
      <c r="N121" s="1"/>
      <c r="O121" s="1"/>
      <c r="P121" s="1"/>
      <c r="Q121" s="1"/>
      <c r="R121" s="1"/>
      <c r="S121" s="1"/>
      <c r="T121" s="1"/>
      <c r="U121" s="1"/>
      <c r="V121" s="1"/>
      <c r="W121" s="1"/>
      <c r="X121" s="1"/>
      <c r="Y121" s="1"/>
      <c r="Z121" s="1"/>
      <c r="AA121" s="1"/>
      <c r="AB121" s="1"/>
      <c r="AC121" s="1"/>
      <c r="AD121" s="1"/>
    </row>
    <row r="122" spans="1:30" ht="17.399999999999999" x14ac:dyDescent="0.3">
      <c r="A122" s="1"/>
      <c r="B122" s="13"/>
      <c r="C122" s="13" t="s">
        <v>87</v>
      </c>
      <c r="D122" s="11"/>
      <c r="E122" s="11"/>
      <c r="F122" s="11"/>
      <c r="G122" s="11"/>
      <c r="H122" s="11"/>
      <c r="I122" s="11"/>
      <c r="J122" s="11"/>
      <c r="K122" s="11"/>
      <c r="L122" s="11"/>
      <c r="M122" s="1"/>
      <c r="N122" s="1"/>
      <c r="O122" s="1"/>
      <c r="P122" s="1"/>
      <c r="Q122" s="1"/>
      <c r="R122" s="1"/>
      <c r="S122" s="1"/>
      <c r="T122" s="1"/>
      <c r="U122" s="1"/>
      <c r="V122" s="1"/>
      <c r="W122" s="1"/>
      <c r="X122" s="1"/>
      <c r="Y122" s="1"/>
      <c r="Z122" s="1"/>
      <c r="AA122" s="1"/>
      <c r="AB122" s="1"/>
      <c r="AC122" s="1"/>
      <c r="AD122" s="1"/>
    </row>
    <row r="123" spans="1:30" ht="36" customHeight="1" x14ac:dyDescent="0.3">
      <c r="A123" s="1"/>
      <c r="B123" s="13"/>
      <c r="C123" s="13"/>
      <c r="D123" s="306" t="s">
        <v>88</v>
      </c>
      <c r="E123" s="305"/>
      <c r="F123" s="305"/>
      <c r="G123" s="305"/>
      <c r="H123" s="305"/>
      <c r="I123" s="305"/>
      <c r="J123" s="305"/>
      <c r="K123" s="305"/>
      <c r="L123" s="11"/>
      <c r="M123" s="1"/>
      <c r="N123" s="1"/>
      <c r="O123" s="1"/>
      <c r="P123" s="1"/>
      <c r="Q123" s="1"/>
      <c r="R123" s="1"/>
      <c r="S123" s="1"/>
      <c r="T123" s="1"/>
      <c r="U123" s="1"/>
      <c r="V123" s="1"/>
      <c r="W123" s="1"/>
      <c r="X123" s="1"/>
      <c r="Y123" s="1"/>
      <c r="Z123" s="1"/>
      <c r="AA123" s="1"/>
      <c r="AB123" s="1"/>
      <c r="AC123" s="1"/>
      <c r="AD123" s="1"/>
    </row>
    <row r="124" spans="1:30" ht="17.399999999999999" x14ac:dyDescent="0.3">
      <c r="A124" s="1"/>
      <c r="B124" s="13"/>
      <c r="C124" s="13"/>
      <c r="D124" s="11"/>
      <c r="E124" s="11"/>
      <c r="F124" s="11"/>
      <c r="G124" s="11"/>
      <c r="H124" s="11"/>
      <c r="I124" s="11"/>
      <c r="J124" s="11"/>
      <c r="K124" s="11"/>
      <c r="L124" s="11"/>
      <c r="M124" s="1"/>
      <c r="N124" s="1"/>
      <c r="O124" s="1"/>
      <c r="P124" s="1"/>
      <c r="Q124" s="1"/>
      <c r="R124" s="1"/>
      <c r="S124" s="1"/>
      <c r="T124" s="1"/>
      <c r="U124" s="1"/>
      <c r="V124" s="1"/>
      <c r="W124" s="1"/>
      <c r="X124" s="1"/>
      <c r="Y124" s="1"/>
      <c r="Z124" s="1"/>
      <c r="AA124" s="1"/>
      <c r="AB124" s="1"/>
      <c r="AC124" s="1"/>
      <c r="AD124" s="1"/>
    </row>
    <row r="125" spans="1:30" ht="17.399999999999999" x14ac:dyDescent="0.3">
      <c r="A125" s="1"/>
      <c r="B125" s="13"/>
      <c r="C125" s="13" t="s">
        <v>89</v>
      </c>
      <c r="D125" s="11"/>
      <c r="E125" s="11"/>
      <c r="F125" s="11"/>
      <c r="G125" s="11"/>
      <c r="H125" s="11"/>
      <c r="I125" s="11"/>
      <c r="J125" s="11"/>
      <c r="K125" s="11"/>
      <c r="L125" s="11"/>
      <c r="M125" s="1"/>
      <c r="N125" s="1"/>
      <c r="O125" s="1"/>
      <c r="P125" s="1"/>
      <c r="Q125" s="1"/>
      <c r="R125" s="1"/>
      <c r="S125" s="1"/>
      <c r="T125" s="1"/>
      <c r="U125" s="1"/>
      <c r="V125" s="1"/>
      <c r="W125" s="1"/>
      <c r="X125" s="1"/>
      <c r="Y125" s="1"/>
      <c r="Z125" s="1"/>
      <c r="AA125" s="1"/>
      <c r="AB125" s="1"/>
      <c r="AC125" s="1"/>
      <c r="AD125" s="1"/>
    </row>
    <row r="126" spans="1:30" ht="17.399999999999999" x14ac:dyDescent="0.3">
      <c r="A126" s="1"/>
      <c r="B126" s="13"/>
      <c r="C126" s="13"/>
      <c r="D126" s="306" t="s">
        <v>90</v>
      </c>
      <c r="E126" s="305"/>
      <c r="F126" s="305"/>
      <c r="G126" s="305"/>
      <c r="H126" s="305"/>
      <c r="I126" s="305"/>
      <c r="J126" s="305"/>
      <c r="K126" s="305"/>
      <c r="L126" s="11"/>
      <c r="M126" s="1"/>
      <c r="N126" s="1"/>
      <c r="O126" s="1"/>
      <c r="P126" s="1"/>
      <c r="Q126" s="1"/>
      <c r="R126" s="1"/>
      <c r="S126" s="1"/>
      <c r="T126" s="1"/>
      <c r="U126" s="1"/>
      <c r="V126" s="1"/>
      <c r="W126" s="1"/>
      <c r="X126" s="1"/>
      <c r="Y126" s="1"/>
      <c r="Z126" s="1"/>
      <c r="AA126" s="1"/>
      <c r="AB126" s="1"/>
      <c r="AC126" s="1"/>
      <c r="AD126" s="1"/>
    </row>
    <row r="127" spans="1:30" ht="17.399999999999999" x14ac:dyDescent="0.3">
      <c r="A127" s="1"/>
      <c r="B127" s="13"/>
      <c r="C127" s="13"/>
      <c r="D127" s="305"/>
      <c r="E127" s="305"/>
      <c r="F127" s="305"/>
      <c r="G127" s="305"/>
      <c r="H127" s="305"/>
      <c r="I127" s="305"/>
      <c r="J127" s="305"/>
      <c r="K127" s="305"/>
      <c r="L127" s="11"/>
      <c r="M127" s="1"/>
      <c r="N127" s="1"/>
      <c r="O127" s="1"/>
      <c r="P127" s="1"/>
      <c r="Q127" s="1"/>
      <c r="R127" s="1"/>
      <c r="S127" s="1"/>
      <c r="T127" s="1"/>
      <c r="U127" s="1"/>
      <c r="V127" s="1"/>
      <c r="W127" s="1"/>
      <c r="X127" s="1"/>
      <c r="Y127" s="1"/>
      <c r="Z127" s="1"/>
      <c r="AA127" s="1"/>
      <c r="AB127" s="1"/>
      <c r="AC127" s="1"/>
      <c r="AD127" s="1"/>
    </row>
    <row r="128" spans="1:30" ht="17.399999999999999" x14ac:dyDescent="0.3">
      <c r="A128" s="1"/>
      <c r="B128" s="13"/>
      <c r="C128" s="13"/>
      <c r="D128" s="11"/>
      <c r="E128" s="11"/>
      <c r="F128" s="11"/>
      <c r="G128" s="11"/>
      <c r="H128" s="11"/>
      <c r="I128" s="11"/>
      <c r="J128" s="11"/>
      <c r="K128" s="11"/>
      <c r="L128" s="11"/>
      <c r="M128" s="1"/>
      <c r="N128" s="1"/>
      <c r="O128" s="1"/>
      <c r="P128" s="1"/>
      <c r="Q128" s="1"/>
      <c r="R128" s="1"/>
      <c r="S128" s="1"/>
      <c r="T128" s="1"/>
      <c r="U128" s="1"/>
      <c r="V128" s="1"/>
      <c r="W128" s="1"/>
      <c r="X128" s="1"/>
      <c r="Y128" s="1"/>
      <c r="Z128" s="1"/>
      <c r="AA128" s="1"/>
      <c r="AB128" s="1"/>
      <c r="AC128" s="1"/>
      <c r="AD128" s="1"/>
    </row>
    <row r="129" spans="1:30" ht="17.399999999999999" x14ac:dyDescent="0.3">
      <c r="A129" s="1"/>
      <c r="B129" s="13"/>
      <c r="C129" s="308" t="s">
        <v>91</v>
      </c>
      <c r="D129" s="305"/>
      <c r="E129" s="305"/>
      <c r="F129" s="305"/>
      <c r="G129" s="305"/>
      <c r="H129" s="305"/>
      <c r="I129" s="305"/>
      <c r="J129" s="305"/>
      <c r="K129" s="305"/>
      <c r="L129" s="11"/>
      <c r="M129" s="1"/>
      <c r="N129" s="1"/>
      <c r="O129" s="1"/>
      <c r="P129" s="1"/>
      <c r="Q129" s="1"/>
      <c r="R129" s="1"/>
      <c r="S129" s="1"/>
      <c r="T129" s="1"/>
      <c r="U129" s="1"/>
      <c r="V129" s="1"/>
      <c r="W129" s="1"/>
      <c r="X129" s="1"/>
      <c r="Y129" s="1"/>
      <c r="Z129" s="1"/>
      <c r="AA129" s="1"/>
      <c r="AB129" s="1"/>
      <c r="AC129" s="1"/>
      <c r="AD129" s="1"/>
    </row>
    <row r="130" spans="1:30" ht="36" customHeight="1" x14ac:dyDescent="0.3">
      <c r="A130" s="1"/>
      <c r="B130" s="13"/>
      <c r="C130" s="1"/>
      <c r="D130" s="306" t="s">
        <v>92</v>
      </c>
      <c r="E130" s="305"/>
      <c r="F130" s="305"/>
      <c r="G130" s="305"/>
      <c r="H130" s="305"/>
      <c r="I130" s="305"/>
      <c r="J130" s="305"/>
      <c r="K130" s="305"/>
      <c r="L130" s="11"/>
      <c r="M130" s="1"/>
      <c r="N130" s="1"/>
      <c r="O130" s="1"/>
      <c r="P130" s="1"/>
      <c r="Q130" s="1"/>
      <c r="R130" s="1"/>
      <c r="S130" s="1"/>
      <c r="T130" s="1"/>
      <c r="U130" s="1"/>
      <c r="V130" s="1"/>
      <c r="W130" s="1"/>
      <c r="X130" s="1"/>
      <c r="Y130" s="1"/>
      <c r="Z130" s="1"/>
      <c r="AA130" s="1"/>
      <c r="AB130" s="1"/>
      <c r="AC130" s="1"/>
      <c r="AD130" s="1"/>
    </row>
    <row r="131" spans="1:30" ht="17.399999999999999" x14ac:dyDescent="0.3">
      <c r="A131" s="1"/>
      <c r="B131" s="13"/>
      <c r="C131" s="13"/>
      <c r="D131" s="11"/>
      <c r="E131" s="11"/>
      <c r="F131" s="11"/>
      <c r="G131" s="11"/>
      <c r="H131" s="11"/>
      <c r="I131" s="11"/>
      <c r="J131" s="11"/>
      <c r="K131" s="11"/>
      <c r="L131" s="11"/>
      <c r="M131" s="1"/>
      <c r="N131" s="1"/>
      <c r="O131" s="1"/>
      <c r="P131" s="1"/>
      <c r="Q131" s="1"/>
      <c r="R131" s="1"/>
      <c r="S131" s="1"/>
      <c r="T131" s="1"/>
      <c r="U131" s="1"/>
      <c r="V131" s="1"/>
      <c r="W131" s="1"/>
      <c r="X131" s="1"/>
      <c r="Y131" s="1"/>
      <c r="Z131" s="1"/>
      <c r="AA131" s="1"/>
      <c r="AB131" s="1"/>
      <c r="AC131" s="1"/>
      <c r="AD131" s="1"/>
    </row>
    <row r="132" spans="1:30" ht="21.75" customHeight="1" x14ac:dyDescent="0.3">
      <c r="A132" s="1"/>
      <c r="N132" s="1"/>
      <c r="O132" s="1"/>
      <c r="P132" s="1"/>
      <c r="Q132" s="1"/>
      <c r="R132" s="1"/>
      <c r="S132" s="1"/>
      <c r="T132" s="1"/>
      <c r="U132" s="1"/>
      <c r="V132" s="1"/>
      <c r="W132" s="1"/>
      <c r="X132" s="1"/>
      <c r="Y132" s="1"/>
      <c r="Z132" s="1"/>
      <c r="AA132" s="1"/>
      <c r="AB132" s="1"/>
      <c r="AC132" s="1"/>
      <c r="AD132" s="1"/>
    </row>
    <row r="133" spans="1:30" ht="17.399999999999999" x14ac:dyDescent="0.3">
      <c r="A133" s="1"/>
      <c r="N133" s="1"/>
      <c r="O133" s="1"/>
      <c r="P133" s="1"/>
      <c r="Q133" s="1"/>
      <c r="R133" s="1"/>
      <c r="S133" s="1"/>
      <c r="T133" s="1"/>
      <c r="U133" s="1"/>
      <c r="V133" s="1"/>
      <c r="W133" s="1"/>
      <c r="X133" s="1"/>
      <c r="Y133" s="1"/>
      <c r="Z133" s="1"/>
      <c r="AA133" s="1"/>
      <c r="AB133" s="1"/>
      <c r="AC133" s="1"/>
      <c r="AD133" s="1"/>
    </row>
    <row r="134" spans="1:30" ht="17.399999999999999" x14ac:dyDescent="0.3">
      <c r="A134" s="1"/>
      <c r="N134" s="1"/>
      <c r="O134" s="1"/>
      <c r="P134" s="1"/>
      <c r="Q134" s="1"/>
      <c r="R134" s="1"/>
      <c r="S134" s="1"/>
      <c r="T134" s="1"/>
      <c r="U134" s="1"/>
      <c r="V134" s="1"/>
      <c r="W134" s="1"/>
      <c r="X134" s="1"/>
      <c r="Y134" s="1"/>
      <c r="Z134" s="1"/>
      <c r="AA134" s="1"/>
      <c r="AB134" s="1"/>
      <c r="AC134" s="1"/>
      <c r="AD134" s="1"/>
    </row>
    <row r="135" spans="1:30" ht="17.399999999999999" x14ac:dyDescent="0.3">
      <c r="A135" s="1"/>
      <c r="N135" s="1"/>
      <c r="O135" s="1"/>
      <c r="P135" s="1"/>
      <c r="Q135" s="1"/>
      <c r="R135" s="1"/>
      <c r="S135" s="1"/>
      <c r="T135" s="1"/>
      <c r="U135" s="1"/>
      <c r="V135" s="1"/>
      <c r="W135" s="1"/>
      <c r="X135" s="1"/>
      <c r="Y135" s="1"/>
      <c r="Z135" s="1"/>
      <c r="AA135" s="1"/>
      <c r="AB135" s="1"/>
      <c r="AC135" s="1"/>
      <c r="AD135" s="1"/>
    </row>
    <row r="136" spans="1:30" ht="17.399999999999999" x14ac:dyDescent="0.3">
      <c r="A136" s="1"/>
      <c r="N136" s="1"/>
      <c r="O136" s="1"/>
      <c r="P136" s="1"/>
      <c r="Q136" s="1"/>
      <c r="R136" s="1"/>
      <c r="S136" s="1"/>
      <c r="T136" s="1"/>
      <c r="U136" s="1"/>
      <c r="V136" s="1"/>
      <c r="W136" s="1"/>
      <c r="X136" s="1"/>
      <c r="Y136" s="1"/>
      <c r="Z136" s="1"/>
      <c r="AA136" s="1"/>
      <c r="AB136" s="1"/>
      <c r="AC136" s="1"/>
      <c r="AD136" s="1"/>
    </row>
    <row r="137" spans="1:30" ht="17.399999999999999" x14ac:dyDescent="0.3">
      <c r="A137" s="1"/>
      <c r="N137" s="1"/>
      <c r="O137" s="1"/>
      <c r="P137" s="1"/>
      <c r="Q137" s="1"/>
      <c r="R137" s="1"/>
      <c r="S137" s="1"/>
      <c r="T137" s="1"/>
      <c r="U137" s="1"/>
      <c r="V137" s="1"/>
      <c r="W137" s="1"/>
      <c r="X137" s="1"/>
      <c r="Y137" s="1"/>
      <c r="Z137" s="1"/>
      <c r="AA137" s="1"/>
      <c r="AB137" s="1"/>
      <c r="AC137" s="1"/>
      <c r="AD137" s="1"/>
    </row>
    <row r="138" spans="1:30" ht="17.399999999999999" x14ac:dyDescent="0.3">
      <c r="A138" s="1"/>
      <c r="N138" s="1"/>
      <c r="O138" s="1"/>
      <c r="P138" s="1"/>
      <c r="Q138" s="1"/>
      <c r="R138" s="1"/>
      <c r="S138" s="1"/>
      <c r="T138" s="1"/>
      <c r="U138" s="1"/>
      <c r="V138" s="1"/>
      <c r="W138" s="1"/>
      <c r="X138" s="1"/>
      <c r="Y138" s="1"/>
      <c r="Z138" s="1"/>
      <c r="AA138" s="1"/>
      <c r="AB138" s="1"/>
      <c r="AC138" s="1"/>
      <c r="AD138" s="1"/>
    </row>
    <row r="139" spans="1:30" ht="17.399999999999999" x14ac:dyDescent="0.3">
      <c r="A139" s="1"/>
      <c r="N139" s="1"/>
      <c r="O139" s="1"/>
      <c r="P139" s="1"/>
      <c r="Q139" s="1"/>
      <c r="R139" s="1"/>
      <c r="S139" s="1"/>
      <c r="T139" s="1"/>
      <c r="U139" s="1"/>
      <c r="V139" s="1"/>
      <c r="W139" s="1"/>
      <c r="X139" s="1"/>
      <c r="Y139" s="1"/>
      <c r="Z139" s="1"/>
      <c r="AA139" s="1"/>
      <c r="AB139" s="1"/>
      <c r="AC139" s="1"/>
      <c r="AD139" s="1"/>
    </row>
    <row r="140" spans="1:30" ht="17.399999999999999" x14ac:dyDescent="0.3">
      <c r="A140" s="1"/>
      <c r="N140" s="1"/>
      <c r="O140" s="1"/>
      <c r="P140" s="1"/>
      <c r="Q140" s="1"/>
      <c r="R140" s="1"/>
      <c r="S140" s="1"/>
      <c r="T140" s="1"/>
      <c r="U140" s="1"/>
      <c r="V140" s="1"/>
      <c r="W140" s="1"/>
      <c r="X140" s="1"/>
      <c r="Y140" s="1"/>
      <c r="Z140" s="1"/>
      <c r="AA140" s="1"/>
      <c r="AB140" s="1"/>
      <c r="AC140" s="1"/>
      <c r="AD140" s="1"/>
    </row>
    <row r="141" spans="1:30" ht="17.399999999999999" x14ac:dyDescent="0.3">
      <c r="A141" s="1"/>
      <c r="N141" s="1"/>
      <c r="O141" s="1"/>
      <c r="P141" s="1"/>
      <c r="Q141" s="1"/>
      <c r="R141" s="1"/>
      <c r="S141" s="1"/>
      <c r="T141" s="1"/>
      <c r="U141" s="1"/>
      <c r="V141" s="1"/>
      <c r="W141" s="1"/>
      <c r="X141" s="1"/>
      <c r="Y141" s="1"/>
      <c r="Z141" s="1"/>
      <c r="AA141" s="1"/>
      <c r="AB141" s="1"/>
      <c r="AC141" s="1"/>
      <c r="AD141" s="1"/>
    </row>
    <row r="142" spans="1:30" ht="17.399999999999999" x14ac:dyDescent="0.3">
      <c r="A142" s="1"/>
      <c r="B142" s="13"/>
      <c r="C142" s="13"/>
      <c r="D142" s="310"/>
      <c r="E142" s="305"/>
      <c r="F142" s="305"/>
      <c r="G142" s="305"/>
      <c r="H142" s="305"/>
      <c r="I142" s="305"/>
      <c r="J142" s="305"/>
      <c r="K142" s="305"/>
      <c r="L142" s="305"/>
      <c r="M142" s="1"/>
      <c r="N142" s="1"/>
      <c r="O142" s="1"/>
      <c r="P142" s="1"/>
      <c r="Q142" s="1"/>
      <c r="R142" s="1"/>
      <c r="S142" s="1"/>
      <c r="T142" s="1"/>
      <c r="U142" s="1"/>
      <c r="V142" s="1"/>
      <c r="W142" s="1"/>
      <c r="X142" s="1"/>
      <c r="Y142" s="1"/>
      <c r="Z142" s="1"/>
      <c r="AA142" s="1"/>
      <c r="AB142" s="1"/>
      <c r="AC142" s="1"/>
      <c r="AD142" s="1"/>
    </row>
    <row r="143" spans="1:30" ht="17.399999999999999" x14ac:dyDescent="0.3">
      <c r="A143" s="1"/>
      <c r="B143" s="13"/>
      <c r="C143" s="13"/>
      <c r="D143" s="15"/>
      <c r="E143" s="15"/>
      <c r="F143" s="15"/>
      <c r="G143" s="15"/>
      <c r="H143" s="15"/>
      <c r="I143" s="15"/>
      <c r="J143" s="15"/>
      <c r="K143" s="15"/>
      <c r="L143" s="15"/>
      <c r="M143" s="1"/>
      <c r="N143" s="1"/>
      <c r="O143" s="1"/>
      <c r="P143" s="1"/>
      <c r="Q143" s="1"/>
      <c r="R143" s="1"/>
      <c r="S143" s="1"/>
      <c r="T143" s="1"/>
      <c r="U143" s="1"/>
      <c r="V143" s="1"/>
      <c r="W143" s="1"/>
      <c r="X143" s="1"/>
      <c r="Y143" s="1"/>
      <c r="Z143" s="1"/>
      <c r="AA143" s="1"/>
      <c r="AB143" s="1"/>
      <c r="AC143" s="1"/>
      <c r="AD143" s="1"/>
    </row>
    <row r="144" spans="1:30" ht="17.399999999999999" x14ac:dyDescent="0.3">
      <c r="A144" s="1"/>
      <c r="B144" s="13"/>
      <c r="C144" s="13"/>
      <c r="D144" s="310"/>
      <c r="E144" s="305"/>
      <c r="F144" s="305"/>
      <c r="G144" s="305"/>
      <c r="H144" s="305"/>
      <c r="I144" s="305"/>
      <c r="J144" s="305"/>
      <c r="K144" s="305"/>
      <c r="L144" s="305"/>
      <c r="M144" s="1"/>
      <c r="N144" s="1"/>
      <c r="O144" s="1"/>
      <c r="P144" s="1"/>
      <c r="Q144" s="1"/>
      <c r="R144" s="1"/>
      <c r="S144" s="1"/>
      <c r="T144" s="1"/>
      <c r="U144" s="1"/>
      <c r="V144" s="1"/>
      <c r="W144" s="1"/>
      <c r="X144" s="1"/>
      <c r="Y144" s="1"/>
      <c r="Z144" s="1"/>
      <c r="AA144" s="1"/>
      <c r="AB144" s="1"/>
      <c r="AC144" s="1"/>
      <c r="AD144" s="1"/>
    </row>
    <row r="145" spans="1:30" ht="17.399999999999999" x14ac:dyDescent="0.3">
      <c r="A145" s="1"/>
      <c r="B145" s="13"/>
      <c r="C145" s="13"/>
      <c r="D145" s="15"/>
      <c r="E145" s="310"/>
      <c r="F145" s="305"/>
      <c r="G145" s="305"/>
      <c r="H145" s="305"/>
      <c r="I145" s="305"/>
      <c r="J145" s="305"/>
      <c r="K145" s="305"/>
      <c r="L145" s="305"/>
      <c r="M145" s="1"/>
      <c r="N145" s="1"/>
      <c r="O145" s="1"/>
      <c r="P145" s="1"/>
      <c r="Q145" s="1"/>
      <c r="R145" s="1"/>
      <c r="S145" s="1"/>
      <c r="T145" s="1"/>
      <c r="U145" s="1"/>
      <c r="V145" s="1"/>
      <c r="W145" s="1"/>
      <c r="X145" s="1"/>
      <c r="Y145" s="1"/>
      <c r="Z145" s="1"/>
      <c r="AA145" s="1"/>
      <c r="AB145" s="1"/>
      <c r="AC145" s="1"/>
      <c r="AD145" s="1"/>
    </row>
    <row r="146" spans="1:30" ht="17.399999999999999" x14ac:dyDescent="0.3">
      <c r="A146" s="1"/>
      <c r="B146" s="13"/>
      <c r="C146" s="13"/>
      <c r="D146" s="15"/>
      <c r="E146" s="310"/>
      <c r="F146" s="305"/>
      <c r="G146" s="305"/>
      <c r="H146" s="305"/>
      <c r="I146" s="305"/>
      <c r="J146" s="305"/>
      <c r="K146" s="305"/>
      <c r="L146" s="305"/>
      <c r="M146" s="1"/>
      <c r="N146" s="1"/>
      <c r="O146" s="1"/>
      <c r="P146" s="1"/>
      <c r="Q146" s="1"/>
      <c r="R146" s="1"/>
      <c r="S146" s="1"/>
      <c r="T146" s="1"/>
      <c r="U146" s="1"/>
      <c r="V146" s="1"/>
      <c r="W146" s="1"/>
      <c r="X146" s="1"/>
      <c r="Y146" s="1"/>
      <c r="Z146" s="1"/>
      <c r="AA146" s="1"/>
      <c r="AB146" s="1"/>
      <c r="AC146" s="1"/>
      <c r="AD146" s="1"/>
    </row>
    <row r="147" spans="1:30" ht="17.399999999999999" x14ac:dyDescent="0.3">
      <c r="A147" s="1"/>
      <c r="B147" s="13"/>
      <c r="C147" s="13"/>
      <c r="D147" s="15"/>
      <c r="E147" s="15"/>
      <c r="F147" s="15"/>
      <c r="G147" s="15"/>
      <c r="H147" s="15"/>
      <c r="I147" s="15"/>
      <c r="J147" s="15"/>
      <c r="K147" s="15"/>
      <c r="L147" s="15"/>
      <c r="M147" s="1"/>
      <c r="N147" s="1"/>
      <c r="O147" s="1"/>
      <c r="P147" s="1"/>
      <c r="Q147" s="1"/>
      <c r="R147" s="1"/>
      <c r="S147" s="1"/>
      <c r="T147" s="1"/>
      <c r="U147" s="1"/>
      <c r="V147" s="1"/>
      <c r="W147" s="1"/>
      <c r="X147" s="1"/>
      <c r="Y147" s="1"/>
      <c r="Z147" s="1"/>
      <c r="AA147" s="1"/>
      <c r="AB147" s="1"/>
      <c r="AC147" s="1"/>
      <c r="AD147" s="1"/>
    </row>
    <row r="148" spans="1:30" ht="17.399999999999999" x14ac:dyDescent="0.3">
      <c r="A148" s="1"/>
      <c r="B148" s="13"/>
      <c r="C148" s="13"/>
      <c r="D148" s="307"/>
      <c r="E148" s="305"/>
      <c r="F148" s="305"/>
      <c r="G148" s="305"/>
      <c r="H148" s="305"/>
      <c r="I148" s="305"/>
      <c r="J148" s="305"/>
      <c r="K148" s="305"/>
      <c r="L148" s="305"/>
      <c r="M148" s="1"/>
      <c r="N148" s="1"/>
      <c r="O148" s="1"/>
      <c r="P148" s="1"/>
      <c r="Q148" s="1"/>
      <c r="R148" s="1"/>
      <c r="S148" s="1"/>
      <c r="T148" s="1"/>
      <c r="U148" s="1"/>
      <c r="V148" s="1"/>
      <c r="W148" s="1"/>
      <c r="X148" s="1"/>
      <c r="Y148" s="1"/>
      <c r="Z148" s="1"/>
      <c r="AA148" s="1"/>
      <c r="AB148" s="1"/>
      <c r="AC148" s="1"/>
      <c r="AD148" s="1"/>
    </row>
    <row r="149" spans="1:30" ht="17.399999999999999" x14ac:dyDescent="0.3">
      <c r="A149" s="1"/>
      <c r="B149" s="29"/>
      <c r="C149" s="29"/>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row>
    <row r="150" spans="1:30" ht="17.399999999999999" x14ac:dyDescent="0.3">
      <c r="A150" s="1"/>
      <c r="B150" s="29"/>
      <c r="C150" s="29"/>
      <c r="D150" s="1"/>
      <c r="E150" s="11"/>
      <c r="F150" s="11"/>
      <c r="G150" s="11"/>
      <c r="H150" s="11"/>
      <c r="I150" s="11"/>
      <c r="J150" s="11"/>
      <c r="K150" s="11"/>
      <c r="L150" s="11"/>
      <c r="M150" s="1"/>
      <c r="N150" s="1"/>
      <c r="O150" s="1"/>
      <c r="P150" s="1"/>
      <c r="Q150" s="1"/>
      <c r="R150" s="1"/>
      <c r="S150" s="1"/>
      <c r="T150" s="1"/>
      <c r="U150" s="1"/>
      <c r="V150" s="1"/>
      <c r="W150" s="1"/>
      <c r="X150" s="1"/>
      <c r="Y150" s="1"/>
      <c r="Z150" s="1"/>
      <c r="AA150" s="1"/>
      <c r="AB150" s="1"/>
      <c r="AC150" s="1"/>
      <c r="AD150" s="1"/>
    </row>
    <row r="151" spans="1:30" ht="17.399999999999999" x14ac:dyDescent="0.3">
      <c r="A151" s="1"/>
      <c r="B151" s="29"/>
      <c r="C151" s="29"/>
      <c r="D151" s="1"/>
      <c r="E151" s="306"/>
      <c r="F151" s="305"/>
      <c r="G151" s="305"/>
      <c r="H151" s="305"/>
      <c r="I151" s="305"/>
      <c r="J151" s="305"/>
      <c r="K151" s="305"/>
      <c r="L151" s="305"/>
      <c r="M151" s="1"/>
      <c r="N151" s="1"/>
      <c r="O151" s="1"/>
      <c r="P151" s="1"/>
      <c r="Q151" s="1"/>
      <c r="R151" s="1"/>
      <c r="S151" s="1"/>
      <c r="T151" s="1"/>
      <c r="U151" s="1"/>
      <c r="V151" s="1"/>
      <c r="W151" s="1"/>
      <c r="X151" s="1"/>
      <c r="Y151" s="1"/>
      <c r="Z151" s="1"/>
      <c r="AA151" s="1"/>
      <c r="AB151" s="1"/>
      <c r="AC151" s="1"/>
      <c r="AD151" s="1"/>
    </row>
    <row r="152" spans="1:30" ht="17.399999999999999" x14ac:dyDescent="0.3">
      <c r="A152" s="1"/>
      <c r="B152" s="29"/>
      <c r="C152" s="29"/>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row>
    <row r="153" spans="1:30" ht="17.399999999999999" x14ac:dyDescent="0.3">
      <c r="A153" s="1"/>
      <c r="B153" s="29"/>
      <c r="C153" s="29"/>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row>
    <row r="154" spans="1:30" ht="17.399999999999999" x14ac:dyDescent="0.3">
      <c r="A154" s="1"/>
      <c r="B154" s="29"/>
      <c r="C154" s="29"/>
      <c r="D154" s="306"/>
      <c r="E154" s="305"/>
      <c r="F154" s="305"/>
      <c r="G154" s="305"/>
      <c r="H154" s="305"/>
      <c r="I154" s="305"/>
      <c r="J154" s="305"/>
      <c r="K154" s="305"/>
      <c r="L154" s="305"/>
      <c r="M154" s="1"/>
      <c r="N154" s="1"/>
      <c r="O154" s="1"/>
      <c r="P154" s="1"/>
      <c r="Q154" s="1"/>
      <c r="R154" s="1"/>
      <c r="S154" s="1"/>
      <c r="T154" s="1"/>
      <c r="U154" s="1"/>
      <c r="V154" s="1"/>
      <c r="W154" s="1"/>
      <c r="X154" s="1"/>
      <c r="Y154" s="1"/>
      <c r="Z154" s="1"/>
      <c r="AA154" s="1"/>
      <c r="AB154" s="1"/>
      <c r="AC154" s="1"/>
      <c r="AD154" s="1"/>
    </row>
    <row r="155" spans="1:30" ht="17.399999999999999" x14ac:dyDescent="0.3">
      <c r="A155" s="1"/>
      <c r="B155" s="29"/>
      <c r="C155" s="29"/>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row>
    <row r="156" spans="1:30" ht="17.399999999999999" x14ac:dyDescent="0.3">
      <c r="A156" s="1"/>
      <c r="B156" s="29"/>
      <c r="C156" s="29"/>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row>
    <row r="157" spans="1:30" ht="17.399999999999999" x14ac:dyDescent="0.3">
      <c r="A157" s="1"/>
      <c r="B157" s="29"/>
      <c r="C157" s="29"/>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row>
    <row r="158" spans="1:30" ht="17.399999999999999" x14ac:dyDescent="0.3">
      <c r="A158" s="1"/>
      <c r="B158" s="29"/>
      <c r="C158" s="29"/>
      <c r="D158" s="306"/>
      <c r="E158" s="305"/>
      <c r="F158" s="305"/>
      <c r="G158" s="305"/>
      <c r="H158" s="305"/>
      <c r="I158" s="305"/>
      <c r="J158" s="305"/>
      <c r="K158" s="305"/>
      <c r="L158" s="305"/>
      <c r="M158" s="1"/>
      <c r="N158" s="1"/>
      <c r="O158" s="1"/>
      <c r="P158" s="1"/>
      <c r="Q158" s="1"/>
      <c r="R158" s="1"/>
      <c r="S158" s="1"/>
      <c r="T158" s="1"/>
      <c r="U158" s="1"/>
      <c r="V158" s="1"/>
      <c r="W158" s="1"/>
      <c r="X158" s="1"/>
      <c r="Y158" s="1"/>
      <c r="Z158" s="1"/>
      <c r="AA158" s="1"/>
      <c r="AB158" s="1"/>
      <c r="AC158" s="1"/>
      <c r="AD158" s="1"/>
    </row>
    <row r="159" spans="1:30" ht="17.399999999999999" x14ac:dyDescent="0.3">
      <c r="A159" s="1"/>
      <c r="B159" s="29"/>
      <c r="C159" s="29"/>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row>
    <row r="160" spans="1:30" ht="17.399999999999999" x14ac:dyDescent="0.3">
      <c r="A160" s="1"/>
      <c r="B160" s="29"/>
      <c r="C160" s="29"/>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row>
    <row r="161" spans="1:30" ht="17.399999999999999" x14ac:dyDescent="0.3">
      <c r="A161" s="1"/>
      <c r="B161" s="29"/>
      <c r="C161" s="29"/>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row>
    <row r="162" spans="1:30" ht="17.399999999999999" x14ac:dyDescent="0.3">
      <c r="A162" s="1"/>
      <c r="B162" s="29"/>
      <c r="C162" s="29"/>
      <c r="D162" s="306"/>
      <c r="E162" s="305"/>
      <c r="F162" s="305"/>
      <c r="G162" s="305"/>
      <c r="H162" s="305"/>
      <c r="I162" s="305"/>
      <c r="J162" s="305"/>
      <c r="K162" s="305"/>
      <c r="L162" s="305"/>
      <c r="M162" s="1"/>
      <c r="N162" s="1"/>
      <c r="O162" s="1"/>
      <c r="P162" s="1"/>
      <c r="Q162" s="1"/>
      <c r="R162" s="1"/>
      <c r="S162" s="1"/>
      <c r="T162" s="1"/>
      <c r="U162" s="1"/>
      <c r="V162" s="1"/>
      <c r="W162" s="1"/>
      <c r="X162" s="1"/>
      <c r="Y162" s="1"/>
      <c r="Z162" s="1"/>
      <c r="AA162" s="1"/>
      <c r="AB162" s="1"/>
      <c r="AC162" s="1"/>
      <c r="AD162" s="1"/>
    </row>
    <row r="163" spans="1:30" ht="17.399999999999999" x14ac:dyDescent="0.3">
      <c r="A163" s="1"/>
      <c r="B163" s="29"/>
      <c r="C163" s="29"/>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row>
    <row r="164" spans="1:30" ht="17.399999999999999" x14ac:dyDescent="0.3">
      <c r="A164" s="1"/>
      <c r="B164" s="29"/>
      <c r="C164" s="29"/>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row>
    <row r="165" spans="1:30" ht="17.399999999999999" x14ac:dyDescent="0.3">
      <c r="A165" s="1"/>
      <c r="B165" s="29"/>
      <c r="C165" s="29"/>
      <c r="D165" s="304"/>
      <c r="E165" s="305"/>
      <c r="F165" s="305"/>
      <c r="G165" s="305"/>
      <c r="H165" s="305"/>
      <c r="I165" s="305"/>
      <c r="J165" s="305"/>
      <c r="K165" s="305"/>
      <c r="L165" s="305"/>
      <c r="M165" s="1"/>
      <c r="N165" s="1"/>
      <c r="O165" s="1"/>
      <c r="P165" s="1"/>
      <c r="Q165" s="1"/>
      <c r="R165" s="1"/>
      <c r="S165" s="1"/>
      <c r="T165" s="1"/>
      <c r="U165" s="1"/>
      <c r="V165" s="1"/>
      <c r="W165" s="1"/>
      <c r="X165" s="1"/>
      <c r="Y165" s="1"/>
      <c r="Z165" s="1"/>
      <c r="AA165" s="1"/>
      <c r="AB165" s="1"/>
      <c r="AC165" s="1"/>
      <c r="AD165" s="1"/>
    </row>
    <row r="166" spans="1:30" ht="17.399999999999999"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row>
    <row r="167" spans="1:30" ht="17.399999999999999" x14ac:dyDescent="0.3">
      <c r="A167" s="1"/>
      <c r="B167" s="30"/>
      <c r="C167" s="30"/>
      <c r="D167" s="308"/>
      <c r="E167" s="305"/>
      <c r="F167" s="305"/>
      <c r="G167" s="305"/>
      <c r="H167" s="305"/>
      <c r="I167" s="305"/>
      <c r="J167" s="305"/>
      <c r="K167" s="305"/>
      <c r="M167" s="1"/>
      <c r="N167" s="1"/>
      <c r="O167" s="1"/>
      <c r="P167" s="1"/>
      <c r="Q167" s="1"/>
      <c r="R167" s="1"/>
      <c r="S167" s="1"/>
      <c r="T167" s="1"/>
      <c r="U167" s="1"/>
      <c r="V167" s="1"/>
      <c r="W167" s="1"/>
      <c r="X167" s="1"/>
      <c r="Y167" s="1"/>
      <c r="Z167" s="1"/>
      <c r="AA167" s="1"/>
      <c r="AB167" s="1"/>
      <c r="AC167" s="1"/>
      <c r="AD167" s="1"/>
    </row>
    <row r="168" spans="1:30" ht="17.399999999999999"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row>
    <row r="169" spans="1:30" ht="17.399999999999999" x14ac:dyDescent="0.3">
      <c r="A169" s="1"/>
      <c r="B169" s="306"/>
      <c r="C169" s="305"/>
      <c r="D169" s="305"/>
      <c r="E169" s="305"/>
      <c r="F169" s="305"/>
      <c r="G169" s="305"/>
      <c r="H169" s="305"/>
      <c r="I169" s="305"/>
      <c r="J169" s="305"/>
      <c r="K169" s="305"/>
      <c r="L169" s="305"/>
      <c r="M169" s="1"/>
      <c r="N169" s="1"/>
      <c r="O169" s="1"/>
      <c r="P169" s="1"/>
      <c r="Q169" s="1"/>
      <c r="R169" s="1"/>
      <c r="S169" s="1"/>
      <c r="T169" s="1"/>
      <c r="U169" s="1"/>
      <c r="V169" s="1"/>
      <c r="W169" s="1"/>
      <c r="X169" s="1"/>
      <c r="Y169" s="1"/>
      <c r="Z169" s="1"/>
      <c r="AA169" s="1"/>
      <c r="AB169" s="1"/>
      <c r="AC169" s="1"/>
      <c r="AD169" s="1"/>
    </row>
    <row r="170" spans="1:30" ht="17.399999999999999"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row>
    <row r="171" spans="1:30" ht="17.399999999999999" x14ac:dyDescent="0.3">
      <c r="A171" s="1"/>
      <c r="B171" s="309"/>
      <c r="C171" s="305"/>
      <c r="D171" s="305"/>
      <c r="E171" s="305"/>
      <c r="F171" s="305"/>
      <c r="G171" s="305"/>
      <c r="H171" s="305"/>
      <c r="I171" s="305"/>
      <c r="J171" s="305"/>
      <c r="K171" s="305"/>
      <c r="L171" s="305"/>
      <c r="M171" s="1"/>
      <c r="N171" s="1"/>
      <c r="O171" s="1"/>
      <c r="P171" s="1"/>
      <c r="Q171" s="1"/>
      <c r="R171" s="1"/>
      <c r="S171" s="1"/>
      <c r="T171" s="1"/>
      <c r="U171" s="1"/>
      <c r="V171" s="1"/>
      <c r="W171" s="1"/>
      <c r="X171" s="1"/>
      <c r="Y171" s="1"/>
      <c r="Z171" s="1"/>
      <c r="AA171" s="1"/>
      <c r="AB171" s="1"/>
      <c r="AC171" s="1"/>
      <c r="AD171" s="1"/>
    </row>
    <row r="172" spans="1:30" ht="17.399999999999999"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row>
    <row r="173" spans="1:30" ht="17.399999999999999" x14ac:dyDescent="0.3">
      <c r="A173" s="1"/>
      <c r="B173" s="13"/>
      <c r="C173" s="13"/>
      <c r="D173" s="307"/>
      <c r="E173" s="305"/>
      <c r="F173" s="305"/>
      <c r="G173" s="305"/>
      <c r="H173" s="305"/>
      <c r="I173" s="305"/>
      <c r="J173" s="305"/>
      <c r="K173" s="305"/>
      <c r="L173" s="305"/>
      <c r="M173" s="1"/>
      <c r="N173" s="1"/>
      <c r="O173" s="1"/>
      <c r="P173" s="1"/>
      <c r="Q173" s="1"/>
      <c r="R173" s="1"/>
      <c r="S173" s="1"/>
      <c r="T173" s="1"/>
      <c r="U173" s="1"/>
      <c r="V173" s="1"/>
      <c r="W173" s="1"/>
      <c r="X173" s="1"/>
      <c r="Y173" s="1"/>
      <c r="Z173" s="1"/>
      <c r="AA173" s="1"/>
      <c r="AB173" s="1"/>
      <c r="AC173" s="1"/>
      <c r="AD173" s="1"/>
    </row>
    <row r="174" spans="1:30" ht="17.399999999999999" x14ac:dyDescent="0.3">
      <c r="A174" s="1"/>
      <c r="B174" s="13"/>
      <c r="C174" s="13"/>
      <c r="D174" s="15"/>
      <c r="E174" s="15"/>
      <c r="F174" s="15"/>
      <c r="G174" s="15"/>
      <c r="H174" s="15"/>
      <c r="I174" s="15"/>
      <c r="J174" s="15"/>
      <c r="K174" s="15"/>
      <c r="L174" s="15"/>
      <c r="M174" s="1"/>
      <c r="N174" s="1"/>
      <c r="O174" s="1"/>
      <c r="P174" s="1"/>
      <c r="Q174" s="1"/>
      <c r="R174" s="1"/>
      <c r="S174" s="1"/>
      <c r="T174" s="1"/>
      <c r="U174" s="1"/>
      <c r="V174" s="1"/>
      <c r="W174" s="1"/>
      <c r="X174" s="1"/>
      <c r="Y174" s="1"/>
      <c r="Z174" s="1"/>
      <c r="AA174" s="1"/>
      <c r="AB174" s="1"/>
      <c r="AC174" s="1"/>
      <c r="AD174" s="1"/>
    </row>
    <row r="175" spans="1:30" ht="17.399999999999999" x14ac:dyDescent="0.3">
      <c r="A175" s="1"/>
      <c r="B175" s="13"/>
      <c r="C175" s="13"/>
      <c r="D175" s="15"/>
      <c r="E175" s="15"/>
      <c r="F175" s="15"/>
      <c r="G175" s="15"/>
      <c r="H175" s="15"/>
      <c r="I175" s="15"/>
      <c r="J175" s="15"/>
      <c r="K175" s="15"/>
      <c r="L175" s="15"/>
      <c r="M175" s="1"/>
      <c r="N175" s="1"/>
      <c r="O175" s="1"/>
      <c r="P175" s="1"/>
      <c r="Q175" s="1"/>
      <c r="R175" s="1"/>
      <c r="S175" s="1"/>
      <c r="T175" s="1"/>
      <c r="U175" s="1"/>
      <c r="V175" s="1"/>
      <c r="W175" s="1"/>
      <c r="X175" s="1"/>
      <c r="Y175" s="1"/>
      <c r="Z175" s="1"/>
      <c r="AA175" s="1"/>
      <c r="AB175" s="1"/>
      <c r="AC175" s="1"/>
      <c r="AD175" s="1"/>
    </row>
    <row r="176" spans="1:30" ht="17.399999999999999" x14ac:dyDescent="0.3">
      <c r="A176" s="1"/>
      <c r="B176" s="13"/>
      <c r="C176" s="13"/>
      <c r="D176" s="15"/>
      <c r="E176" s="15"/>
      <c r="F176" s="15"/>
      <c r="G176" s="15"/>
      <c r="H176" s="15"/>
      <c r="I176" s="15"/>
      <c r="J176" s="15"/>
      <c r="K176" s="15"/>
      <c r="L176" s="15"/>
      <c r="M176" s="1"/>
      <c r="N176" s="1"/>
      <c r="O176" s="1"/>
      <c r="P176" s="1"/>
      <c r="Q176" s="1"/>
      <c r="R176" s="1"/>
      <c r="S176" s="1"/>
      <c r="T176" s="1"/>
      <c r="U176" s="1"/>
      <c r="V176" s="1"/>
      <c r="W176" s="1"/>
      <c r="X176" s="1"/>
      <c r="Y176" s="1"/>
      <c r="Z176" s="1"/>
      <c r="AA176" s="1"/>
      <c r="AB176" s="1"/>
      <c r="AC176" s="1"/>
      <c r="AD176" s="1"/>
    </row>
    <row r="177" spans="1:30" ht="17.399999999999999" x14ac:dyDescent="0.3">
      <c r="A177" s="1"/>
      <c r="B177" s="13"/>
      <c r="C177" s="13"/>
      <c r="D177" s="15"/>
      <c r="E177" s="15"/>
      <c r="F177" s="15"/>
      <c r="G177" s="15"/>
      <c r="H177" s="15"/>
      <c r="I177" s="15"/>
      <c r="J177" s="15"/>
      <c r="K177" s="15"/>
      <c r="L177" s="15"/>
      <c r="M177" s="1"/>
      <c r="N177" s="1"/>
      <c r="O177" s="1"/>
      <c r="P177" s="1"/>
      <c r="Q177" s="1"/>
      <c r="R177" s="1"/>
      <c r="S177" s="1"/>
      <c r="T177" s="1"/>
      <c r="U177" s="1"/>
      <c r="V177" s="1"/>
      <c r="W177" s="1"/>
      <c r="X177" s="1"/>
      <c r="Y177" s="1"/>
      <c r="Z177" s="1"/>
      <c r="AA177" s="1"/>
      <c r="AB177" s="1"/>
      <c r="AC177" s="1"/>
      <c r="AD177" s="1"/>
    </row>
    <row r="178" spans="1:30" ht="17.399999999999999" x14ac:dyDescent="0.3">
      <c r="A178" s="1"/>
      <c r="B178" s="13"/>
      <c r="C178" s="13"/>
      <c r="D178" s="15"/>
      <c r="E178" s="15"/>
      <c r="F178" s="15"/>
      <c r="G178" s="15"/>
      <c r="H178" s="15"/>
      <c r="I178" s="15"/>
      <c r="J178" s="15"/>
      <c r="K178" s="15"/>
      <c r="L178" s="15"/>
      <c r="M178" s="1"/>
      <c r="N178" s="1"/>
      <c r="O178" s="1"/>
      <c r="P178" s="1"/>
      <c r="Q178" s="1"/>
      <c r="R178" s="1"/>
      <c r="S178" s="1"/>
      <c r="T178" s="1"/>
      <c r="U178" s="1"/>
      <c r="V178" s="1"/>
      <c r="W178" s="1"/>
      <c r="X178" s="1"/>
      <c r="Y178" s="1"/>
      <c r="Z178" s="1"/>
      <c r="AA178" s="1"/>
      <c r="AB178" s="1"/>
      <c r="AC178" s="1"/>
      <c r="AD178" s="1"/>
    </row>
    <row r="179" spans="1:30" ht="17.399999999999999" x14ac:dyDescent="0.3">
      <c r="A179" s="1"/>
      <c r="B179" s="13"/>
      <c r="C179" s="13"/>
      <c r="D179" s="15"/>
      <c r="E179" s="15"/>
      <c r="F179" s="15"/>
      <c r="G179" s="15"/>
      <c r="H179" s="15"/>
      <c r="I179" s="15"/>
      <c r="J179" s="15"/>
      <c r="K179" s="15"/>
      <c r="L179" s="15"/>
      <c r="M179" s="1"/>
      <c r="N179" s="1"/>
      <c r="O179" s="1"/>
      <c r="P179" s="1"/>
      <c r="Q179" s="1"/>
      <c r="R179" s="1"/>
      <c r="S179" s="1"/>
      <c r="T179" s="1"/>
      <c r="U179" s="1"/>
      <c r="V179" s="1"/>
      <c r="W179" s="1"/>
      <c r="X179" s="1"/>
      <c r="Y179" s="1"/>
      <c r="Z179" s="1"/>
      <c r="AA179" s="1"/>
      <c r="AB179" s="1"/>
      <c r="AC179" s="1"/>
      <c r="AD179" s="1"/>
    </row>
    <row r="180" spans="1:30" ht="17.399999999999999" x14ac:dyDescent="0.3">
      <c r="A180" s="1"/>
      <c r="B180" s="13"/>
      <c r="C180" s="13"/>
      <c r="D180" s="307"/>
      <c r="E180" s="305"/>
      <c r="F180" s="305"/>
      <c r="G180" s="305"/>
      <c r="H180" s="305"/>
      <c r="I180" s="305"/>
      <c r="J180" s="305"/>
      <c r="K180" s="305"/>
      <c r="L180" s="305"/>
      <c r="M180" s="1"/>
      <c r="N180" s="1"/>
      <c r="O180" s="1"/>
      <c r="P180" s="1"/>
      <c r="Q180" s="1"/>
      <c r="R180" s="1"/>
      <c r="S180" s="1"/>
      <c r="T180" s="1"/>
      <c r="U180" s="1"/>
      <c r="V180" s="1"/>
      <c r="W180" s="1"/>
      <c r="X180" s="1"/>
      <c r="Y180" s="1"/>
      <c r="Z180" s="1"/>
      <c r="AA180" s="1"/>
      <c r="AB180" s="1"/>
      <c r="AC180" s="1"/>
      <c r="AD180" s="1"/>
    </row>
    <row r="181" spans="1:30" ht="17.399999999999999" x14ac:dyDescent="0.3">
      <c r="A181" s="1"/>
      <c r="B181" s="13"/>
      <c r="C181" s="13"/>
      <c r="D181" s="15"/>
      <c r="E181" s="15"/>
      <c r="F181" s="15"/>
      <c r="G181" s="15"/>
      <c r="H181" s="15"/>
      <c r="I181" s="15"/>
      <c r="J181" s="15"/>
      <c r="K181" s="15"/>
      <c r="L181" s="15"/>
      <c r="M181" s="1"/>
      <c r="N181" s="1"/>
      <c r="O181" s="1"/>
      <c r="P181" s="1"/>
      <c r="Q181" s="1"/>
      <c r="R181" s="1"/>
      <c r="S181" s="1"/>
      <c r="T181" s="1"/>
      <c r="U181" s="1"/>
      <c r="V181" s="1"/>
      <c r="W181" s="1"/>
      <c r="X181" s="1"/>
      <c r="Y181" s="1"/>
      <c r="Z181" s="1"/>
      <c r="AA181" s="1"/>
      <c r="AB181" s="1"/>
      <c r="AC181" s="1"/>
      <c r="AD181" s="1"/>
    </row>
    <row r="182" spans="1:30" ht="17.399999999999999" x14ac:dyDescent="0.3">
      <c r="A182" s="1"/>
      <c r="B182" s="13"/>
      <c r="C182" s="13"/>
      <c r="D182" s="307"/>
      <c r="E182" s="305"/>
      <c r="F182" s="305"/>
      <c r="G182" s="305"/>
      <c r="H182" s="305"/>
      <c r="I182" s="305"/>
      <c r="J182" s="305"/>
      <c r="K182" s="305"/>
      <c r="L182" s="305"/>
      <c r="M182" s="1"/>
      <c r="N182" s="1"/>
      <c r="O182" s="1"/>
      <c r="P182" s="1"/>
      <c r="Q182" s="1"/>
      <c r="R182" s="1"/>
      <c r="S182" s="1"/>
      <c r="T182" s="1"/>
      <c r="U182" s="1"/>
      <c r="V182" s="1"/>
      <c r="W182" s="1"/>
      <c r="X182" s="1"/>
      <c r="Y182" s="1"/>
      <c r="Z182" s="1"/>
      <c r="AA182" s="1"/>
      <c r="AB182" s="1"/>
      <c r="AC182" s="1"/>
      <c r="AD182" s="1"/>
    </row>
    <row r="183" spans="1:30" ht="17.399999999999999" x14ac:dyDescent="0.3">
      <c r="A183" s="1"/>
      <c r="B183" s="13"/>
      <c r="C183" s="13"/>
      <c r="D183" s="15"/>
      <c r="E183" s="15"/>
      <c r="F183" s="15"/>
      <c r="G183" s="15"/>
      <c r="H183" s="15"/>
      <c r="I183" s="15"/>
      <c r="J183" s="15"/>
      <c r="K183" s="15"/>
      <c r="L183" s="15"/>
      <c r="M183" s="1"/>
      <c r="N183" s="1"/>
      <c r="O183" s="1"/>
      <c r="P183" s="1"/>
      <c r="Q183" s="1"/>
      <c r="R183" s="1"/>
      <c r="S183" s="1"/>
      <c r="T183" s="1"/>
      <c r="U183" s="1"/>
      <c r="V183" s="1"/>
      <c r="W183" s="1"/>
      <c r="X183" s="1"/>
      <c r="Y183" s="1"/>
      <c r="Z183" s="1"/>
      <c r="AA183" s="1"/>
      <c r="AB183" s="1"/>
      <c r="AC183" s="1"/>
      <c r="AD183" s="1"/>
    </row>
    <row r="184" spans="1:30" ht="17.399999999999999" x14ac:dyDescent="0.3">
      <c r="A184" s="1"/>
      <c r="B184" s="13"/>
      <c r="C184" s="13"/>
      <c r="D184" s="307"/>
      <c r="E184" s="305"/>
      <c r="F184" s="305"/>
      <c r="G184" s="305"/>
      <c r="H184" s="305"/>
      <c r="I184" s="305"/>
      <c r="J184" s="305"/>
      <c r="K184" s="305"/>
      <c r="L184" s="305"/>
      <c r="M184" s="1"/>
      <c r="N184" s="1"/>
      <c r="O184" s="1"/>
      <c r="P184" s="1"/>
      <c r="Q184" s="1"/>
      <c r="R184" s="1"/>
      <c r="S184" s="1"/>
      <c r="T184" s="1"/>
      <c r="U184" s="1"/>
      <c r="V184" s="1"/>
      <c r="W184" s="1"/>
      <c r="X184" s="1"/>
      <c r="Y184" s="1"/>
      <c r="Z184" s="1"/>
      <c r="AA184" s="1"/>
      <c r="AB184" s="1"/>
      <c r="AC184" s="1"/>
      <c r="AD184" s="1"/>
    </row>
    <row r="185" spans="1:30" ht="17.399999999999999" x14ac:dyDescent="0.3">
      <c r="A185" s="1"/>
      <c r="B185" s="13"/>
      <c r="C185" s="13"/>
      <c r="D185" s="15"/>
      <c r="E185" s="15"/>
      <c r="F185" s="15"/>
      <c r="G185" s="15"/>
      <c r="H185" s="15"/>
      <c r="I185" s="15"/>
      <c r="J185" s="15"/>
      <c r="K185" s="15"/>
      <c r="L185" s="15"/>
      <c r="M185" s="1"/>
      <c r="N185" s="1"/>
      <c r="O185" s="1"/>
      <c r="P185" s="1"/>
      <c r="Q185" s="1"/>
      <c r="R185" s="1"/>
      <c r="S185" s="1"/>
      <c r="T185" s="1"/>
      <c r="U185" s="1"/>
      <c r="V185" s="1"/>
      <c r="W185" s="1"/>
      <c r="X185" s="1"/>
      <c r="Y185" s="1"/>
      <c r="Z185" s="1"/>
      <c r="AA185" s="1"/>
      <c r="AB185" s="1"/>
      <c r="AC185" s="1"/>
      <c r="AD185" s="1"/>
    </row>
    <row r="186" spans="1:30" ht="17.399999999999999" x14ac:dyDescent="0.3">
      <c r="A186" s="1"/>
      <c r="B186" s="13"/>
      <c r="C186" s="13"/>
      <c r="D186" s="307"/>
      <c r="E186" s="305"/>
      <c r="F186" s="305"/>
      <c r="G186" s="305"/>
      <c r="H186" s="305"/>
      <c r="I186" s="305"/>
      <c r="J186" s="305"/>
      <c r="K186" s="305"/>
      <c r="L186" s="305"/>
      <c r="M186" s="1"/>
      <c r="N186" s="1"/>
      <c r="O186" s="1"/>
      <c r="P186" s="1"/>
      <c r="Q186" s="1"/>
      <c r="R186" s="1"/>
      <c r="S186" s="1"/>
      <c r="T186" s="1"/>
      <c r="U186" s="1"/>
      <c r="V186" s="1"/>
      <c r="W186" s="1"/>
      <c r="X186" s="1"/>
      <c r="Y186" s="1"/>
      <c r="Z186" s="1"/>
      <c r="AA186" s="1"/>
      <c r="AB186" s="1"/>
      <c r="AC186" s="1"/>
      <c r="AD186" s="1"/>
    </row>
    <row r="187" spans="1:30" ht="17.399999999999999" x14ac:dyDescent="0.3">
      <c r="A187" s="1"/>
      <c r="B187" s="15"/>
      <c r="C187" s="15"/>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row>
    <row r="188" spans="1:30" ht="17.399999999999999" x14ac:dyDescent="0.3">
      <c r="A188" s="1"/>
      <c r="B188" s="13"/>
      <c r="C188" s="13"/>
      <c r="D188" s="306"/>
      <c r="E188" s="305"/>
      <c r="F188" s="305"/>
      <c r="G188" s="305"/>
      <c r="H188" s="305"/>
      <c r="I188" s="305"/>
      <c r="J188" s="305"/>
      <c r="K188" s="305"/>
      <c r="L188" s="305"/>
      <c r="M188" s="1"/>
      <c r="N188" s="1"/>
      <c r="O188" s="1"/>
      <c r="P188" s="1"/>
      <c r="Q188" s="1"/>
      <c r="R188" s="1"/>
      <c r="S188" s="1"/>
      <c r="T188" s="1"/>
      <c r="U188" s="1"/>
      <c r="V188" s="1"/>
      <c r="W188" s="1"/>
      <c r="X188" s="1"/>
      <c r="Y188" s="1"/>
      <c r="Z188" s="1"/>
      <c r="AA188" s="1"/>
      <c r="AB188" s="1"/>
      <c r="AC188" s="1"/>
      <c r="AD188" s="1"/>
    </row>
    <row r="189" spans="1:30" ht="17.399999999999999"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row>
    <row r="190" spans="1:30" ht="17.399999999999999"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0" ht="17.399999999999999" x14ac:dyDescent="0.3">
      <c r="A191" s="1"/>
      <c r="B191" s="30"/>
      <c r="C191" s="30"/>
      <c r="D191" s="308"/>
      <c r="E191" s="305"/>
      <c r="F191" s="305"/>
      <c r="G191" s="305"/>
      <c r="H191" s="305"/>
      <c r="I191" s="305"/>
      <c r="J191" s="305"/>
      <c r="K191" s="305"/>
      <c r="L191" s="30"/>
      <c r="M191" s="1"/>
      <c r="N191" s="1"/>
      <c r="O191" s="1"/>
      <c r="P191" s="1"/>
      <c r="Q191" s="1"/>
      <c r="R191" s="1"/>
      <c r="S191" s="1"/>
      <c r="T191" s="1"/>
      <c r="U191" s="1"/>
      <c r="V191" s="1"/>
      <c r="W191" s="1"/>
      <c r="X191" s="1"/>
      <c r="Y191" s="1"/>
      <c r="Z191" s="1"/>
      <c r="AA191" s="1"/>
      <c r="AB191" s="1"/>
      <c r="AC191" s="1"/>
      <c r="AD191" s="1"/>
    </row>
    <row r="192" spans="1:30" ht="17.399999999999999"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row>
    <row r="193" spans="1:30" ht="17.399999999999999" x14ac:dyDescent="0.3">
      <c r="A193" s="1"/>
      <c r="B193" s="306"/>
      <c r="C193" s="305"/>
      <c r="D193" s="305"/>
      <c r="E193" s="305"/>
      <c r="F193" s="305"/>
      <c r="G193" s="305"/>
      <c r="H193" s="305"/>
      <c r="I193" s="305"/>
      <c r="J193" s="305"/>
      <c r="K193" s="305"/>
      <c r="L193" s="305"/>
      <c r="M193" s="1"/>
      <c r="N193" s="1"/>
      <c r="O193" s="1"/>
      <c r="P193" s="1"/>
      <c r="Q193" s="1"/>
      <c r="R193" s="1"/>
      <c r="S193" s="1"/>
      <c r="T193" s="1"/>
      <c r="U193" s="1"/>
      <c r="V193" s="1"/>
      <c r="W193" s="1"/>
      <c r="X193" s="1"/>
      <c r="Y193" s="1"/>
      <c r="Z193" s="1"/>
      <c r="AA193" s="1"/>
      <c r="AB193" s="1"/>
      <c r="AC193" s="1"/>
      <c r="AD193" s="1"/>
    </row>
    <row r="194" spans="1:30" ht="15" customHeight="1" x14ac:dyDescent="0.3">
      <c r="A194" s="1"/>
      <c r="B194" s="11"/>
      <c r="C194" s="11"/>
      <c r="D194" s="11"/>
      <c r="E194" s="11"/>
      <c r="F194" s="11"/>
      <c r="G194" s="11"/>
      <c r="H194" s="11"/>
      <c r="I194" s="11"/>
      <c r="J194" s="11"/>
      <c r="K194" s="11"/>
      <c r="L194" s="11"/>
      <c r="M194" s="1"/>
      <c r="N194" s="1"/>
      <c r="O194" s="1"/>
      <c r="P194" s="1"/>
      <c r="Q194" s="1"/>
      <c r="R194" s="1"/>
      <c r="S194" s="1"/>
      <c r="T194" s="1"/>
      <c r="U194" s="1"/>
      <c r="V194" s="1"/>
      <c r="W194" s="1"/>
      <c r="X194" s="1"/>
      <c r="Y194" s="1"/>
      <c r="Z194" s="1"/>
      <c r="AA194" s="1"/>
      <c r="AB194" s="1"/>
      <c r="AC194" s="1"/>
      <c r="AD194" s="1"/>
    </row>
    <row r="195" spans="1:30" ht="15" customHeight="1" x14ac:dyDescent="0.3">
      <c r="A195" s="1"/>
      <c r="B195" s="12"/>
      <c r="C195" s="12"/>
      <c r="D195" s="11"/>
      <c r="E195" s="11"/>
      <c r="F195" s="11"/>
      <c r="G195" s="11"/>
      <c r="H195" s="11"/>
      <c r="I195" s="11"/>
      <c r="J195" s="11"/>
      <c r="K195" s="11"/>
      <c r="L195" s="11"/>
      <c r="M195" s="1"/>
      <c r="N195" s="1"/>
      <c r="O195" s="1"/>
      <c r="P195" s="1"/>
      <c r="Q195" s="1"/>
      <c r="R195" s="1"/>
      <c r="S195" s="1"/>
      <c r="T195" s="1"/>
      <c r="U195" s="1"/>
      <c r="V195" s="1"/>
      <c r="W195" s="1"/>
      <c r="X195" s="1"/>
      <c r="Y195" s="1"/>
      <c r="Z195" s="1"/>
      <c r="AA195" s="1"/>
      <c r="AB195" s="1"/>
      <c r="AC195" s="1"/>
      <c r="AD195" s="1"/>
    </row>
    <row r="196" spans="1:30" ht="1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ht="17.399999999999999" x14ac:dyDescent="0.3">
      <c r="A197" s="1"/>
      <c r="B197" s="13"/>
      <c r="C197" s="13"/>
      <c r="D197" s="306"/>
      <c r="E197" s="305"/>
      <c r="F197" s="305"/>
      <c r="G197" s="305"/>
      <c r="H197" s="305"/>
      <c r="I197" s="305"/>
      <c r="J197" s="305"/>
      <c r="K197" s="305"/>
      <c r="L197" s="305"/>
      <c r="M197" s="1"/>
      <c r="N197" s="1"/>
      <c r="O197" s="1"/>
      <c r="P197" s="1"/>
      <c r="Q197" s="1"/>
      <c r="R197" s="1"/>
      <c r="S197" s="1"/>
      <c r="T197" s="1"/>
      <c r="U197" s="1"/>
      <c r="V197" s="1"/>
      <c r="W197" s="1"/>
      <c r="X197" s="1"/>
      <c r="Y197" s="1"/>
      <c r="Z197" s="1"/>
      <c r="AA197" s="1"/>
      <c r="AB197" s="1"/>
      <c r="AC197" s="1"/>
      <c r="AD197" s="1"/>
    </row>
    <row r="198" spans="1:30" ht="17.399999999999999" x14ac:dyDescent="0.3">
      <c r="A198" s="1"/>
      <c r="B198" s="13"/>
      <c r="C198" s="13"/>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ht="17.399999999999999" x14ac:dyDescent="0.3">
      <c r="A199" s="1"/>
      <c r="B199" s="13"/>
      <c r="C199" s="13"/>
      <c r="D199" s="306"/>
      <c r="E199" s="305"/>
      <c r="F199" s="305"/>
      <c r="G199" s="305"/>
      <c r="H199" s="305"/>
      <c r="I199" s="305"/>
      <c r="J199" s="305"/>
      <c r="K199" s="305"/>
      <c r="L199" s="305"/>
      <c r="M199" s="1"/>
      <c r="N199" s="1"/>
      <c r="O199" s="1"/>
      <c r="P199" s="1"/>
      <c r="Q199" s="1"/>
      <c r="R199" s="1"/>
      <c r="S199" s="1"/>
      <c r="T199" s="1"/>
      <c r="U199" s="1"/>
      <c r="V199" s="1"/>
      <c r="W199" s="1"/>
      <c r="X199" s="1"/>
      <c r="Y199" s="1"/>
      <c r="Z199" s="1"/>
      <c r="AA199" s="1"/>
      <c r="AB199" s="1"/>
      <c r="AC199" s="1"/>
      <c r="AD199" s="1"/>
    </row>
    <row r="200" spans="1:30" ht="15" customHeight="1" x14ac:dyDescent="0.3">
      <c r="A200" s="1"/>
      <c r="B200" s="13"/>
      <c r="C200" s="13"/>
      <c r="D200" s="1"/>
      <c r="E200" s="15"/>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ht="15" customHeight="1" x14ac:dyDescent="0.3">
      <c r="A201" s="1"/>
      <c r="B201" s="13"/>
      <c r="C201" s="13"/>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ht="17.399999999999999" x14ac:dyDescent="0.3">
      <c r="A202" s="1"/>
      <c r="B202" s="13"/>
      <c r="C202" s="13"/>
      <c r="D202" s="306"/>
      <c r="E202" s="305"/>
      <c r="F202" s="305"/>
      <c r="G202" s="305"/>
      <c r="H202" s="305"/>
      <c r="I202" s="305"/>
      <c r="J202" s="305"/>
      <c r="K202" s="305"/>
      <c r="L202" s="305"/>
      <c r="M202" s="1"/>
      <c r="N202" s="1"/>
      <c r="O202" s="1"/>
      <c r="P202" s="1"/>
      <c r="Q202" s="1"/>
      <c r="R202" s="1"/>
      <c r="S202" s="1"/>
      <c r="T202" s="1"/>
      <c r="U202" s="1"/>
      <c r="V202" s="1"/>
      <c r="W202" s="1"/>
      <c r="X202" s="1"/>
      <c r="Y202" s="1"/>
      <c r="Z202" s="1"/>
      <c r="AA202" s="1"/>
      <c r="AB202" s="1"/>
      <c r="AC202" s="1"/>
      <c r="AD202" s="1"/>
    </row>
    <row r="203" spans="1:30" ht="15" customHeight="1" x14ac:dyDescent="0.3">
      <c r="A203" s="1"/>
      <c r="B203" s="13"/>
      <c r="C203" s="13"/>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ht="15" customHeight="1" x14ac:dyDescent="0.3">
      <c r="A204" s="1"/>
      <c r="B204" s="13"/>
      <c r="C204" s="13"/>
      <c r="D204" s="304"/>
      <c r="E204" s="305"/>
      <c r="F204" s="305"/>
      <c r="G204" s="305"/>
      <c r="H204" s="305"/>
      <c r="I204" s="305"/>
      <c r="J204" s="305"/>
      <c r="K204" s="305"/>
      <c r="L204" s="305"/>
      <c r="M204" s="1"/>
      <c r="N204" s="1"/>
      <c r="O204" s="1"/>
      <c r="P204" s="1"/>
      <c r="Q204" s="1"/>
      <c r="R204" s="1"/>
      <c r="S204" s="1"/>
      <c r="T204" s="1"/>
      <c r="U204" s="1"/>
      <c r="V204" s="1"/>
      <c r="W204" s="1"/>
      <c r="X204" s="1"/>
      <c r="Y204" s="1"/>
      <c r="Z204" s="1"/>
      <c r="AA204" s="1"/>
      <c r="AB204" s="1"/>
      <c r="AC204" s="1"/>
      <c r="AD204" s="1"/>
    </row>
    <row r="205" spans="1:30" ht="15" customHeight="1" x14ac:dyDescent="0.3">
      <c r="A205" s="1"/>
      <c r="B205" s="13"/>
      <c r="C205" s="13"/>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ht="19.5" customHeight="1" x14ac:dyDescent="0.3">
      <c r="A206" s="1"/>
      <c r="B206" s="13"/>
      <c r="C206" s="13"/>
      <c r="D206" s="304"/>
      <c r="E206" s="305"/>
      <c r="F206" s="305"/>
      <c r="G206" s="305"/>
      <c r="H206" s="305"/>
      <c r="I206" s="305"/>
      <c r="J206" s="305"/>
      <c r="K206" s="305"/>
      <c r="L206" s="305"/>
      <c r="M206" s="1"/>
      <c r="N206" s="1"/>
      <c r="O206" s="1"/>
      <c r="P206" s="1"/>
      <c r="Q206" s="1"/>
      <c r="R206" s="1"/>
      <c r="S206" s="1"/>
      <c r="T206" s="1"/>
      <c r="U206" s="1"/>
      <c r="V206" s="1"/>
      <c r="W206" s="1"/>
      <c r="X206" s="1"/>
      <c r="Y206" s="1"/>
      <c r="Z206" s="1"/>
      <c r="AA206" s="1"/>
      <c r="AB206" s="1"/>
      <c r="AC206" s="1"/>
      <c r="AD206" s="1"/>
    </row>
    <row r="207" spans="1:30" ht="17.399999999999999" x14ac:dyDescent="0.3">
      <c r="A207" s="1"/>
      <c r="B207" s="13"/>
      <c r="C207" s="13"/>
      <c r="D207" s="1"/>
      <c r="E207" s="306"/>
      <c r="F207" s="305"/>
      <c r="G207" s="305"/>
      <c r="H207" s="305"/>
      <c r="I207" s="305"/>
      <c r="J207" s="305"/>
      <c r="K207" s="305"/>
      <c r="L207" s="305"/>
      <c r="M207" s="1"/>
      <c r="N207" s="1"/>
      <c r="O207" s="1"/>
      <c r="P207" s="1"/>
      <c r="Q207" s="1"/>
      <c r="R207" s="1"/>
      <c r="S207" s="1"/>
      <c r="T207" s="1"/>
      <c r="U207" s="1"/>
      <c r="V207" s="1"/>
      <c r="W207" s="1"/>
      <c r="X207" s="1"/>
      <c r="Y207" s="1"/>
      <c r="Z207" s="1"/>
      <c r="AA207" s="1"/>
      <c r="AB207" s="1"/>
      <c r="AC207" s="1"/>
      <c r="AD207" s="1"/>
    </row>
    <row r="208" spans="1:30" ht="15" customHeight="1" x14ac:dyDescent="0.3">
      <c r="A208" s="1"/>
      <c r="B208" s="13"/>
      <c r="C208" s="13"/>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ht="15" customHeight="1" x14ac:dyDescent="0.3">
      <c r="A209" s="1"/>
      <c r="B209" s="13"/>
      <c r="C209" s="13"/>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ht="15" customHeight="1" x14ac:dyDescent="0.3">
      <c r="A210" s="1"/>
      <c r="B210" s="13"/>
      <c r="C210" s="13"/>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ht="17.399999999999999" x14ac:dyDescent="0.3">
      <c r="A211" s="1"/>
      <c r="B211" s="13"/>
      <c r="C211" s="13"/>
      <c r="D211" s="306"/>
      <c r="E211" s="305"/>
      <c r="F211" s="305"/>
      <c r="G211" s="305"/>
      <c r="H211" s="305"/>
      <c r="I211" s="305"/>
      <c r="J211" s="305"/>
      <c r="K211" s="305"/>
      <c r="L211" s="305"/>
      <c r="M211" s="1"/>
      <c r="N211" s="1"/>
      <c r="O211" s="1"/>
      <c r="P211" s="1"/>
      <c r="Q211" s="1"/>
      <c r="R211" s="1"/>
      <c r="S211" s="1"/>
      <c r="T211" s="1"/>
      <c r="U211" s="1"/>
      <c r="V211" s="1"/>
      <c r="W211" s="1"/>
      <c r="X211" s="1"/>
      <c r="Y211" s="1"/>
      <c r="Z211" s="1"/>
      <c r="AA211" s="1"/>
      <c r="AB211" s="1"/>
      <c r="AC211" s="1"/>
      <c r="AD211" s="1"/>
    </row>
    <row r="212" spans="1:30" ht="15" customHeight="1" x14ac:dyDescent="0.3">
      <c r="A212" s="1"/>
      <c r="B212" s="306"/>
      <c r="C212" s="305"/>
      <c r="D212" s="305"/>
      <c r="E212" s="305"/>
      <c r="F212" s="305"/>
      <c r="G212" s="305"/>
      <c r="H212" s="305"/>
      <c r="I212" s="305"/>
      <c r="J212" s="305"/>
      <c r="K212" s="305"/>
      <c r="L212" s="305"/>
      <c r="M212" s="1"/>
      <c r="N212" s="1"/>
      <c r="O212" s="1"/>
      <c r="P212" s="1"/>
      <c r="Q212" s="1"/>
      <c r="R212" s="1"/>
      <c r="S212" s="1"/>
      <c r="T212" s="1"/>
      <c r="U212" s="1"/>
      <c r="V212" s="1"/>
      <c r="W212" s="1"/>
      <c r="X212" s="1"/>
      <c r="Y212" s="1"/>
      <c r="Z212" s="1"/>
      <c r="AA212" s="1"/>
      <c r="AB212" s="1"/>
      <c r="AC212" s="1"/>
      <c r="AD212" s="1"/>
    </row>
    <row r="213" spans="1:30" ht="17.399999999999999" x14ac:dyDescent="0.3">
      <c r="A213" s="1"/>
      <c r="B213" s="13"/>
      <c r="C213" s="13"/>
      <c r="D213" s="304"/>
      <c r="E213" s="305"/>
      <c r="F213" s="305"/>
      <c r="G213" s="305"/>
      <c r="H213" s="305"/>
      <c r="I213" s="305"/>
      <c r="J213" s="305"/>
      <c r="K213" s="305"/>
      <c r="L213" s="305"/>
      <c r="M213" s="1"/>
      <c r="N213" s="1"/>
      <c r="O213" s="1"/>
      <c r="P213" s="1"/>
      <c r="Q213" s="1"/>
      <c r="R213" s="1"/>
      <c r="S213" s="1"/>
      <c r="T213" s="1"/>
      <c r="U213" s="1"/>
      <c r="V213" s="1"/>
      <c r="W213" s="1"/>
      <c r="X213" s="1"/>
      <c r="Y213" s="1"/>
      <c r="Z213" s="1"/>
      <c r="AA213" s="1"/>
      <c r="AB213" s="1"/>
      <c r="AC213" s="1"/>
      <c r="AD213" s="1"/>
    </row>
    <row r="214" spans="1:30" ht="15.75" customHeight="1" x14ac:dyDescent="0.3">
      <c r="A214" s="1"/>
      <c r="B214" s="13"/>
      <c r="C214" s="13"/>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ht="15.75" customHeight="1" x14ac:dyDescent="0.3">
      <c r="A215" s="1"/>
      <c r="B215" s="13"/>
      <c r="C215" s="13"/>
      <c r="D215" s="306"/>
      <c r="E215" s="305"/>
      <c r="F215" s="305"/>
      <c r="G215" s="305"/>
      <c r="H215" s="305"/>
      <c r="I215" s="305"/>
      <c r="J215" s="305"/>
      <c r="K215" s="305"/>
      <c r="L215" s="305"/>
      <c r="M215" s="1"/>
      <c r="N215" s="1"/>
      <c r="O215" s="1"/>
      <c r="P215" s="1"/>
      <c r="Q215" s="1"/>
      <c r="R215" s="1"/>
      <c r="S215" s="1"/>
      <c r="T215" s="1"/>
      <c r="U215" s="1"/>
      <c r="V215" s="1"/>
      <c r="W215" s="1"/>
      <c r="X215" s="1"/>
      <c r="Y215" s="1"/>
      <c r="Z215" s="1"/>
      <c r="AA215" s="1"/>
      <c r="AB215" s="1"/>
      <c r="AC215" s="1"/>
      <c r="AD215" s="1"/>
    </row>
    <row r="216" spans="1:30" ht="15.75" customHeight="1" x14ac:dyDescent="0.3">
      <c r="A216" s="1"/>
      <c r="B216" s="13"/>
      <c r="C216" s="13"/>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ht="15.75" customHeight="1" x14ac:dyDescent="0.3">
      <c r="A217" s="1"/>
      <c r="B217" s="13"/>
      <c r="C217" s="13"/>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ht="15.75" customHeight="1" x14ac:dyDescent="0.3">
      <c r="A218" s="1"/>
      <c r="B218" s="13"/>
      <c r="C218" s="13"/>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ht="15.75" customHeight="1" x14ac:dyDescent="0.3">
      <c r="A219" s="1"/>
      <c r="B219" s="13"/>
      <c r="C219" s="13"/>
      <c r="D219" s="306"/>
      <c r="E219" s="305"/>
      <c r="F219" s="305"/>
      <c r="G219" s="305"/>
      <c r="H219" s="305"/>
      <c r="I219" s="305"/>
      <c r="J219" s="305"/>
      <c r="K219" s="305"/>
      <c r="L219" s="305"/>
      <c r="M219" s="1"/>
      <c r="N219" s="1"/>
      <c r="O219" s="1"/>
      <c r="P219" s="1"/>
      <c r="Q219" s="1"/>
      <c r="R219" s="1"/>
      <c r="S219" s="1"/>
      <c r="T219" s="1"/>
      <c r="U219" s="1"/>
      <c r="V219" s="1"/>
      <c r="W219" s="1"/>
      <c r="X219" s="1"/>
      <c r="Y219" s="1"/>
      <c r="Z219" s="1"/>
      <c r="AA219" s="1"/>
      <c r="AB219" s="1"/>
      <c r="AC219" s="1"/>
      <c r="AD219" s="1"/>
    </row>
    <row r="220" spans="1:30"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ht="15.75" customHeight="1" x14ac:dyDescent="0.3">
      <c r="A224" s="1"/>
      <c r="B224" s="31"/>
      <c r="C224" s="31"/>
      <c r="D224" s="308"/>
      <c r="E224" s="305"/>
      <c r="F224" s="305"/>
      <c r="G224" s="305"/>
      <c r="H224" s="305"/>
      <c r="I224" s="305"/>
      <c r="J224" s="305"/>
      <c r="K224" s="305"/>
      <c r="M224" s="1"/>
      <c r="N224" s="1"/>
      <c r="O224" s="1"/>
      <c r="P224" s="1"/>
      <c r="Q224" s="1"/>
      <c r="R224" s="1"/>
      <c r="S224" s="1"/>
      <c r="T224" s="1"/>
      <c r="U224" s="1"/>
      <c r="V224" s="1"/>
      <c r="W224" s="1"/>
      <c r="X224" s="1"/>
      <c r="Y224" s="1"/>
      <c r="Z224" s="1"/>
      <c r="AA224" s="1"/>
      <c r="AB224" s="1"/>
      <c r="AC224" s="1"/>
      <c r="AD224" s="1"/>
    </row>
    <row r="225" spans="1:30"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ht="17.399999999999999" x14ac:dyDescent="0.3">
      <c r="A226" s="1"/>
      <c r="B226" s="306"/>
      <c r="C226" s="305"/>
      <c r="D226" s="305"/>
      <c r="E226" s="305"/>
      <c r="F226" s="305"/>
      <c r="G226" s="305"/>
      <c r="H226" s="305"/>
      <c r="I226" s="305"/>
      <c r="J226" s="305"/>
      <c r="K226" s="305"/>
      <c r="L226" s="305"/>
      <c r="M226" s="1"/>
      <c r="N226" s="1"/>
      <c r="O226" s="1"/>
      <c r="P226" s="1"/>
      <c r="Q226" s="1"/>
      <c r="R226" s="1"/>
      <c r="S226" s="1"/>
      <c r="T226" s="1"/>
      <c r="U226" s="1"/>
      <c r="V226" s="1"/>
      <c r="W226" s="1"/>
      <c r="X226" s="1"/>
      <c r="Y226" s="1"/>
      <c r="Z226" s="1"/>
      <c r="AA226" s="1"/>
      <c r="AB226" s="1"/>
      <c r="AC226" s="1"/>
      <c r="AD226" s="1"/>
    </row>
    <row r="227" spans="1:30"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1:30"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row r="229" spans="1:30"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row>
    <row r="230" spans="1:30" ht="17.399999999999999"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row>
    <row r="231" spans="1:30" ht="15.75" customHeight="1" x14ac:dyDescent="0.3">
      <c r="A231" s="1"/>
      <c r="B231" s="29"/>
      <c r="C231" s="29"/>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row>
    <row r="232" spans="1:30" ht="15.75" customHeight="1" x14ac:dyDescent="0.3">
      <c r="A232" s="1"/>
      <c r="B232" s="32"/>
      <c r="C232" s="32"/>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row>
    <row r="233" spans="1:30" ht="15.75" customHeight="1" x14ac:dyDescent="0.3">
      <c r="A233" s="1"/>
      <c r="B233" s="33"/>
      <c r="C233" s="33"/>
      <c r="D233" s="306"/>
      <c r="E233" s="305"/>
      <c r="F233" s="305"/>
      <c r="G233" s="305"/>
      <c r="H233" s="305"/>
      <c r="I233" s="305"/>
      <c r="J233" s="305"/>
      <c r="K233" s="305"/>
      <c r="L233" s="305"/>
      <c r="M233" s="1"/>
      <c r="N233" s="1"/>
      <c r="O233" s="1"/>
      <c r="P233" s="1"/>
      <c r="Q233" s="1"/>
      <c r="R233" s="1"/>
      <c r="S233" s="1"/>
      <c r="T233" s="1"/>
      <c r="U233" s="1"/>
      <c r="V233" s="1"/>
      <c r="W233" s="1"/>
      <c r="X233" s="1"/>
      <c r="Y233" s="1"/>
      <c r="Z233" s="1"/>
      <c r="AA233" s="1"/>
      <c r="AB233" s="1"/>
      <c r="AC233" s="1"/>
      <c r="AD233" s="1"/>
    </row>
    <row r="234" spans="1:30" ht="15.75" customHeight="1" x14ac:dyDescent="0.3">
      <c r="A234" s="1"/>
      <c r="B234" s="13"/>
      <c r="C234" s="13"/>
      <c r="D234" s="1"/>
      <c r="E234" s="304"/>
      <c r="F234" s="305"/>
      <c r="G234" s="305"/>
      <c r="H234" s="305"/>
      <c r="I234" s="305"/>
      <c r="J234" s="305"/>
      <c r="K234" s="305"/>
      <c r="L234" s="305"/>
      <c r="M234" s="1"/>
      <c r="N234" s="1"/>
      <c r="O234" s="1"/>
      <c r="P234" s="1"/>
      <c r="Q234" s="1"/>
      <c r="R234" s="1"/>
      <c r="S234" s="1"/>
      <c r="T234" s="1"/>
      <c r="U234" s="1"/>
      <c r="V234" s="1"/>
      <c r="W234" s="1"/>
      <c r="X234" s="1"/>
      <c r="Y234" s="1"/>
      <c r="Z234" s="1"/>
      <c r="AA234" s="1"/>
      <c r="AB234" s="1"/>
      <c r="AC234" s="1"/>
      <c r="AD234" s="1"/>
    </row>
    <row r="235" spans="1:30" ht="15.75" customHeight="1" x14ac:dyDescent="0.3">
      <c r="A235" s="1"/>
      <c r="B235" s="13"/>
      <c r="C235" s="13"/>
      <c r="D235" s="1"/>
      <c r="E235" s="304"/>
      <c r="F235" s="305"/>
      <c r="G235" s="305"/>
      <c r="H235" s="305"/>
      <c r="I235" s="305"/>
      <c r="J235" s="305"/>
      <c r="K235" s="305"/>
      <c r="L235" s="305"/>
      <c r="M235" s="1"/>
      <c r="N235" s="1"/>
      <c r="O235" s="1"/>
      <c r="P235" s="1"/>
      <c r="Q235" s="1"/>
      <c r="R235" s="1"/>
      <c r="S235" s="1"/>
      <c r="T235" s="1"/>
      <c r="U235" s="1"/>
      <c r="V235" s="1"/>
      <c r="W235" s="1"/>
      <c r="X235" s="1"/>
      <c r="Y235" s="1"/>
      <c r="Z235" s="1"/>
      <c r="AA235" s="1"/>
      <c r="AB235" s="1"/>
      <c r="AC235" s="1"/>
      <c r="AD235" s="1"/>
    </row>
    <row r="236" spans="1:30" ht="15.75" customHeight="1" x14ac:dyDescent="0.3">
      <c r="A236" s="1"/>
      <c r="B236" s="13"/>
      <c r="C236" s="13"/>
      <c r="D236" s="1"/>
      <c r="E236" s="306"/>
      <c r="F236" s="305"/>
      <c r="G236" s="305"/>
      <c r="H236" s="305"/>
      <c r="I236" s="305"/>
      <c r="J236" s="305"/>
      <c r="K236" s="305"/>
      <c r="L236" s="305"/>
      <c r="M236" s="1"/>
      <c r="N236" s="1"/>
      <c r="O236" s="1"/>
      <c r="P236" s="1"/>
      <c r="Q236" s="1"/>
      <c r="R236" s="1"/>
      <c r="S236" s="1"/>
      <c r="T236" s="1"/>
      <c r="U236" s="1"/>
      <c r="V236" s="1"/>
      <c r="W236" s="1"/>
      <c r="X236" s="1"/>
      <c r="Y236" s="1"/>
      <c r="Z236" s="1"/>
      <c r="AA236" s="1"/>
      <c r="AB236" s="1"/>
      <c r="AC236" s="1"/>
      <c r="AD236" s="1"/>
    </row>
    <row r="237" spans="1:30" ht="15.75" customHeight="1" x14ac:dyDescent="0.3">
      <c r="A237" s="1"/>
      <c r="B237" s="13"/>
      <c r="C237" s="13"/>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row>
    <row r="238" spans="1:30" ht="15.75" customHeight="1" x14ac:dyDescent="0.3">
      <c r="A238" s="1"/>
      <c r="B238" s="13"/>
      <c r="C238" s="13"/>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row>
    <row r="239" spans="1:30" ht="15.75" customHeight="1" x14ac:dyDescent="0.3">
      <c r="A239" s="1"/>
      <c r="B239" s="13"/>
      <c r="C239" s="13"/>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row>
    <row r="240" spans="1:30" ht="15.75" customHeight="1" x14ac:dyDescent="0.3">
      <c r="A240" s="1"/>
      <c r="B240" s="13"/>
      <c r="C240" s="13"/>
      <c r="D240" s="306"/>
      <c r="E240" s="305"/>
      <c r="F240" s="305"/>
      <c r="G240" s="305"/>
      <c r="H240" s="305"/>
      <c r="I240" s="305"/>
      <c r="J240" s="305"/>
      <c r="K240" s="305"/>
      <c r="L240" s="305"/>
      <c r="M240" s="1"/>
      <c r="N240" s="1"/>
      <c r="O240" s="1"/>
      <c r="P240" s="1"/>
      <c r="Q240" s="1"/>
      <c r="R240" s="1"/>
      <c r="S240" s="1"/>
      <c r="T240" s="1"/>
      <c r="U240" s="1"/>
      <c r="V240" s="1"/>
      <c r="W240" s="1"/>
      <c r="X240" s="1"/>
      <c r="Y240" s="1"/>
      <c r="Z240" s="1"/>
      <c r="AA240" s="1"/>
      <c r="AB240" s="1"/>
      <c r="AC240" s="1"/>
      <c r="AD240" s="1"/>
    </row>
    <row r="241" spans="1:30" ht="15.75" customHeight="1" x14ac:dyDescent="0.3">
      <c r="A241" s="1"/>
      <c r="B241" s="13"/>
      <c r="C241" s="13"/>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1:30" ht="15.75" customHeight="1" x14ac:dyDescent="0.3">
      <c r="A242" s="1"/>
      <c r="B242" s="13"/>
      <c r="C242" s="13"/>
      <c r="D242" s="306"/>
      <c r="E242" s="305"/>
      <c r="F242" s="305"/>
      <c r="G242" s="305"/>
      <c r="H242" s="305"/>
      <c r="I242" s="305"/>
      <c r="J242" s="305"/>
      <c r="K242" s="305"/>
      <c r="L242" s="305"/>
      <c r="M242" s="1"/>
      <c r="N242" s="1"/>
      <c r="O242" s="1"/>
      <c r="P242" s="1"/>
      <c r="Q242" s="1"/>
      <c r="R242" s="1"/>
      <c r="S242" s="1"/>
      <c r="T242" s="1"/>
      <c r="U242" s="1"/>
      <c r="V242" s="1"/>
      <c r="W242" s="1"/>
      <c r="X242" s="1"/>
      <c r="Y242" s="1"/>
      <c r="Z242" s="1"/>
      <c r="AA242" s="1"/>
      <c r="AB242" s="1"/>
      <c r="AC242" s="1"/>
      <c r="AD242" s="1"/>
    </row>
    <row r="243" spans="1:30" ht="15.75" customHeight="1" x14ac:dyDescent="0.3">
      <c r="A243" s="1"/>
      <c r="B243" s="13"/>
      <c r="C243" s="13"/>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1:30" ht="15.75" customHeight="1" x14ac:dyDescent="0.3">
      <c r="A244" s="1"/>
      <c r="B244" s="13"/>
      <c r="C244" s="13"/>
      <c r="D244" s="306"/>
      <c r="E244" s="305"/>
      <c r="F244" s="305"/>
      <c r="G244" s="305"/>
      <c r="H244" s="305"/>
      <c r="I244" s="305"/>
      <c r="J244" s="305"/>
      <c r="K244" s="305"/>
      <c r="L244" s="305"/>
      <c r="M244" s="1"/>
      <c r="N244" s="1"/>
      <c r="O244" s="1"/>
      <c r="P244" s="1"/>
      <c r="Q244" s="1"/>
      <c r="R244" s="1"/>
      <c r="S244" s="1"/>
      <c r="T244" s="1"/>
      <c r="U244" s="1"/>
      <c r="V244" s="1"/>
      <c r="W244" s="1"/>
      <c r="X244" s="1"/>
      <c r="Y244" s="1"/>
      <c r="Z244" s="1"/>
      <c r="AA244" s="1"/>
      <c r="AB244" s="1"/>
      <c r="AC244" s="1"/>
      <c r="AD244" s="1"/>
    </row>
    <row r="245" spans="1:30" ht="15.75" customHeight="1" x14ac:dyDescent="0.3">
      <c r="A245" s="1"/>
      <c r="B245" s="13"/>
      <c r="C245" s="13"/>
      <c r="D245" s="1"/>
      <c r="E245" s="304"/>
      <c r="F245" s="305"/>
      <c r="G245" s="305"/>
      <c r="H245" s="305"/>
      <c r="I245" s="305"/>
      <c r="J245" s="305"/>
      <c r="K245" s="305"/>
      <c r="L245" s="305"/>
      <c r="M245" s="1"/>
      <c r="N245" s="1"/>
      <c r="O245" s="1"/>
      <c r="P245" s="1"/>
      <c r="Q245" s="1"/>
      <c r="R245" s="1"/>
      <c r="S245" s="1"/>
      <c r="T245" s="1"/>
      <c r="U245" s="1"/>
      <c r="V245" s="1"/>
      <c r="W245" s="1"/>
      <c r="X245" s="1"/>
      <c r="Y245" s="1"/>
      <c r="Z245" s="1"/>
      <c r="AA245" s="1"/>
      <c r="AB245" s="1"/>
      <c r="AC245" s="1"/>
      <c r="AD245" s="1"/>
    </row>
    <row r="246" spans="1:30" ht="15.75" customHeight="1" x14ac:dyDescent="0.3">
      <c r="A246" s="1"/>
      <c r="B246" s="13"/>
      <c r="C246" s="13"/>
      <c r="D246" s="1"/>
      <c r="E246" s="306"/>
      <c r="F246" s="305"/>
      <c r="G246" s="305"/>
      <c r="H246" s="305"/>
      <c r="I246" s="305"/>
      <c r="J246" s="305"/>
      <c r="K246" s="305"/>
      <c r="L246" s="305"/>
      <c r="M246" s="1"/>
      <c r="N246" s="1"/>
      <c r="O246" s="1"/>
      <c r="P246" s="1"/>
      <c r="Q246" s="1"/>
      <c r="R246" s="1"/>
      <c r="S246" s="1"/>
      <c r="T246" s="1"/>
      <c r="U246" s="1"/>
      <c r="V246" s="1"/>
      <c r="W246" s="1"/>
      <c r="X246" s="1"/>
      <c r="Y246" s="1"/>
      <c r="Z246" s="1"/>
      <c r="AA246" s="1"/>
      <c r="AB246" s="1"/>
      <c r="AC246" s="1"/>
      <c r="AD246" s="1"/>
    </row>
    <row r="247" spans="1:30" ht="15.75" customHeight="1" x14ac:dyDescent="0.3">
      <c r="A247" s="1"/>
      <c r="B247" s="13"/>
      <c r="C247" s="13"/>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1:30" ht="15.75" customHeight="1" x14ac:dyDescent="0.3">
      <c r="A248" s="1"/>
      <c r="B248" s="13"/>
      <c r="C248" s="13"/>
      <c r="D248" s="304"/>
      <c r="E248" s="305"/>
      <c r="F248" s="305"/>
      <c r="G248" s="305"/>
      <c r="H248" s="305"/>
      <c r="I248" s="305"/>
      <c r="J248" s="305"/>
      <c r="K248" s="305"/>
      <c r="L248" s="305"/>
      <c r="M248" s="1"/>
      <c r="N248" s="1"/>
      <c r="O248" s="1"/>
      <c r="P248" s="1"/>
      <c r="Q248" s="1"/>
      <c r="R248" s="1"/>
      <c r="S248" s="1"/>
      <c r="T248" s="1"/>
      <c r="U248" s="1"/>
      <c r="V248" s="1"/>
      <c r="W248" s="1"/>
      <c r="X248" s="1"/>
      <c r="Y248" s="1"/>
      <c r="Z248" s="1"/>
      <c r="AA248" s="1"/>
      <c r="AB248" s="1"/>
      <c r="AC248" s="1"/>
      <c r="AD248" s="1"/>
    </row>
    <row r="249" spans="1:30" ht="15.75" customHeight="1" x14ac:dyDescent="0.3">
      <c r="A249" s="1"/>
      <c r="B249" s="29"/>
      <c r="C249" s="29"/>
      <c r="D249" s="1"/>
      <c r="E249" s="304"/>
      <c r="F249" s="305"/>
      <c r="G249" s="305"/>
      <c r="H249" s="305"/>
      <c r="I249" s="305"/>
      <c r="J249" s="305"/>
      <c r="K249" s="305"/>
      <c r="L249" s="305"/>
      <c r="M249" s="1"/>
      <c r="N249" s="1"/>
      <c r="O249" s="1"/>
      <c r="P249" s="1"/>
      <c r="Q249" s="1"/>
      <c r="R249" s="1"/>
      <c r="S249" s="1"/>
      <c r="T249" s="1"/>
      <c r="U249" s="1"/>
      <c r="V249" s="1"/>
      <c r="W249" s="1"/>
      <c r="X249" s="1"/>
      <c r="Y249" s="1"/>
      <c r="Z249" s="1"/>
      <c r="AA249" s="1"/>
      <c r="AB249" s="1"/>
      <c r="AC249" s="1"/>
      <c r="AD249" s="1"/>
    </row>
    <row r="250" spans="1:30" ht="17.399999999999999" x14ac:dyDescent="0.3">
      <c r="A250" s="1"/>
      <c r="B250" s="29"/>
      <c r="C250" s="29"/>
      <c r="D250" s="1"/>
      <c r="E250" s="304"/>
      <c r="F250" s="305"/>
      <c r="G250" s="305"/>
      <c r="H250" s="305"/>
      <c r="I250" s="305"/>
      <c r="J250" s="305"/>
      <c r="K250" s="305"/>
      <c r="L250" s="305"/>
      <c r="M250" s="1"/>
      <c r="N250" s="1"/>
      <c r="O250" s="1"/>
      <c r="P250" s="1"/>
      <c r="Q250" s="1"/>
      <c r="R250" s="1"/>
      <c r="S250" s="1"/>
      <c r="T250" s="1"/>
      <c r="U250" s="1"/>
      <c r="V250" s="1"/>
      <c r="W250" s="1"/>
      <c r="X250" s="1"/>
      <c r="Y250" s="1"/>
      <c r="Z250" s="1"/>
      <c r="AA250" s="1"/>
      <c r="AB250" s="1"/>
      <c r="AC250" s="1"/>
      <c r="AD250" s="1"/>
    </row>
    <row r="251" spans="1:30" ht="15.75" customHeight="1" x14ac:dyDescent="0.3">
      <c r="A251" s="1"/>
      <c r="B251" s="29"/>
      <c r="C251" s="29"/>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1:30" ht="15.75" customHeight="1" x14ac:dyDescent="0.3">
      <c r="A252" s="1"/>
      <c r="B252" s="13"/>
      <c r="C252" s="13"/>
      <c r="D252" s="304"/>
      <c r="E252" s="305"/>
      <c r="F252" s="305"/>
      <c r="G252" s="305"/>
      <c r="H252" s="305"/>
      <c r="I252" s="305"/>
      <c r="J252" s="305"/>
      <c r="K252" s="305"/>
      <c r="L252" s="305"/>
      <c r="M252" s="1"/>
      <c r="N252" s="1"/>
      <c r="O252" s="1"/>
      <c r="P252" s="1"/>
      <c r="Q252" s="1"/>
      <c r="R252" s="1"/>
      <c r="S252" s="1"/>
      <c r="T252" s="1"/>
      <c r="U252" s="1"/>
      <c r="V252" s="1"/>
      <c r="W252" s="1"/>
      <c r="X252" s="1"/>
      <c r="Y252" s="1"/>
      <c r="Z252" s="1"/>
      <c r="AA252" s="1"/>
      <c r="AB252" s="1"/>
      <c r="AC252" s="1"/>
      <c r="AD252" s="1"/>
    </row>
    <row r="253" spans="1:30"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ht="15.75" customHeight="1" x14ac:dyDescent="0.3">
      <c r="A254" s="1"/>
      <c r="B254" s="1"/>
      <c r="C254" s="1"/>
      <c r="D254" s="1"/>
      <c r="E254" s="306"/>
      <c r="F254" s="305"/>
      <c r="G254" s="305"/>
      <c r="H254" s="305"/>
      <c r="I254" s="305"/>
      <c r="J254" s="305"/>
      <c r="K254" s="305"/>
      <c r="L254" s="305"/>
      <c r="M254" s="1"/>
      <c r="N254" s="1"/>
      <c r="O254" s="1"/>
      <c r="P254" s="1"/>
      <c r="Q254" s="1"/>
      <c r="R254" s="1"/>
      <c r="S254" s="1"/>
      <c r="T254" s="1"/>
      <c r="U254" s="1"/>
      <c r="V254" s="1"/>
      <c r="W254" s="1"/>
      <c r="X254" s="1"/>
      <c r="Y254" s="1"/>
      <c r="Z254" s="1"/>
      <c r="AA254" s="1"/>
      <c r="AB254" s="1"/>
      <c r="AC254" s="1"/>
      <c r="AD254" s="1"/>
    </row>
    <row r="255" spans="1:30" ht="15.75" customHeight="1" x14ac:dyDescent="0.3">
      <c r="A255" s="1"/>
      <c r="B255" s="1"/>
      <c r="C255" s="1"/>
      <c r="D255" s="1"/>
      <c r="E255" s="306"/>
      <c r="F255" s="305"/>
      <c r="G255" s="305"/>
      <c r="H255" s="305"/>
      <c r="I255" s="305"/>
      <c r="J255" s="305"/>
      <c r="K255" s="305"/>
      <c r="L255" s="305"/>
      <c r="M255" s="1"/>
      <c r="N255" s="1"/>
      <c r="O255" s="1"/>
      <c r="P255" s="1"/>
      <c r="Q255" s="1"/>
      <c r="R255" s="1"/>
      <c r="S255" s="1"/>
      <c r="T255" s="1"/>
      <c r="U255" s="1"/>
      <c r="V255" s="1"/>
      <c r="W255" s="1"/>
      <c r="X255" s="1"/>
      <c r="Y255" s="1"/>
      <c r="Z255" s="1"/>
      <c r="AA255" s="1"/>
      <c r="AB255" s="1"/>
      <c r="AC255" s="1"/>
      <c r="AD255" s="1"/>
    </row>
    <row r="256" spans="1:30"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1:30" ht="17.399999999999999" x14ac:dyDescent="0.3">
      <c r="A257" s="1"/>
      <c r="B257" s="13"/>
      <c r="C257" s="13"/>
      <c r="D257" s="306"/>
      <c r="E257" s="305"/>
      <c r="F257" s="305"/>
      <c r="G257" s="305"/>
      <c r="H257" s="305"/>
      <c r="I257" s="305"/>
      <c r="J257" s="305"/>
      <c r="K257" s="305"/>
      <c r="L257" s="305"/>
      <c r="M257" s="1"/>
      <c r="N257" s="1"/>
      <c r="O257" s="1"/>
      <c r="P257" s="1"/>
      <c r="Q257" s="1"/>
      <c r="R257" s="1"/>
      <c r="S257" s="1"/>
      <c r="T257" s="1"/>
      <c r="U257" s="1"/>
      <c r="V257" s="1"/>
      <c r="W257" s="1"/>
      <c r="X257" s="1"/>
      <c r="Y257" s="1"/>
      <c r="Z257" s="1"/>
      <c r="AA257" s="1"/>
      <c r="AB257" s="1"/>
      <c r="AC257" s="1"/>
      <c r="AD257" s="1"/>
    </row>
    <row r="258" spans="1:30"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1:30"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1:30"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1:30"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1:30" ht="15.75" customHeight="1" x14ac:dyDescent="0.3">
      <c r="A262" s="1"/>
      <c r="B262" s="13"/>
      <c r="C262" s="13"/>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row r="263" spans="1:30"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row>
    <row r="264" spans="1:30"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row>
    <row r="265" spans="1:30" ht="15.75" customHeight="1" x14ac:dyDescent="0.3">
      <c r="A265" s="1"/>
      <c r="B265" s="1"/>
      <c r="C265" s="1"/>
      <c r="D265" s="1"/>
      <c r="E265" s="306"/>
      <c r="F265" s="305"/>
      <c r="G265" s="305"/>
      <c r="H265" s="305"/>
      <c r="I265" s="305"/>
      <c r="J265" s="305"/>
      <c r="K265" s="305"/>
      <c r="L265" s="305"/>
      <c r="M265" s="1"/>
      <c r="N265" s="1"/>
      <c r="O265" s="1"/>
      <c r="P265" s="1"/>
      <c r="Q265" s="1"/>
      <c r="R265" s="1"/>
      <c r="S265" s="1"/>
      <c r="T265" s="1"/>
      <c r="U265" s="1"/>
      <c r="V265" s="1"/>
      <c r="W265" s="1"/>
      <c r="X265" s="1"/>
      <c r="Y265" s="1"/>
      <c r="Z265" s="1"/>
      <c r="AA265" s="1"/>
      <c r="AB265" s="1"/>
      <c r="AC265" s="1"/>
      <c r="AD265" s="1"/>
    </row>
    <row r="266" spans="1:30"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row>
    <row r="267" spans="1:30"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row>
    <row r="268" spans="1:30"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row>
    <row r="269" spans="1:30"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row>
    <row r="270" spans="1:30" ht="15.75" customHeight="1" x14ac:dyDescent="0.3">
      <c r="A270" s="1"/>
      <c r="B270" s="30"/>
      <c r="C270" s="30"/>
      <c r="D270" s="308"/>
      <c r="E270" s="305"/>
      <c r="F270" s="305"/>
      <c r="G270" s="305"/>
      <c r="H270" s="305"/>
      <c r="I270" s="305"/>
      <c r="J270" s="305"/>
      <c r="K270" s="305"/>
      <c r="L270" s="30"/>
      <c r="M270" s="1"/>
      <c r="N270" s="1"/>
      <c r="O270" s="1"/>
      <c r="P270" s="1"/>
      <c r="Q270" s="1"/>
      <c r="R270" s="1"/>
      <c r="S270" s="1"/>
      <c r="T270" s="1"/>
      <c r="U270" s="1"/>
      <c r="V270" s="1"/>
      <c r="W270" s="1"/>
      <c r="X270" s="1"/>
      <c r="Y270" s="1"/>
      <c r="Z270" s="1"/>
      <c r="AA270" s="1"/>
      <c r="AB270" s="1"/>
      <c r="AC270" s="1"/>
      <c r="AD270" s="1"/>
    </row>
    <row r="271" spans="1:30"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row>
    <row r="272" spans="1:30" ht="34.5" customHeight="1" x14ac:dyDescent="0.3">
      <c r="A272" s="1"/>
      <c r="B272" s="306"/>
      <c r="C272" s="305"/>
      <c r="D272" s="305"/>
      <c r="E272" s="305"/>
      <c r="F272" s="305"/>
      <c r="G272" s="305"/>
      <c r="H272" s="305"/>
      <c r="I272" s="305"/>
      <c r="J272" s="305"/>
      <c r="K272" s="305"/>
      <c r="L272" s="305"/>
      <c r="M272" s="1"/>
      <c r="N272" s="1"/>
      <c r="O272" s="1"/>
      <c r="P272" s="1"/>
      <c r="Q272" s="1"/>
      <c r="R272" s="1"/>
      <c r="S272" s="1"/>
      <c r="T272" s="1"/>
      <c r="U272" s="1"/>
      <c r="V272" s="1"/>
      <c r="W272" s="1"/>
      <c r="X272" s="1"/>
      <c r="Y272" s="1"/>
      <c r="Z272" s="1"/>
      <c r="AA272" s="1"/>
      <c r="AB272" s="1"/>
      <c r="AC272" s="1"/>
      <c r="AD272" s="1"/>
    </row>
    <row r="273" spans="1:30"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row>
    <row r="274" spans="1:30" ht="15.75" customHeight="1" x14ac:dyDescent="0.3">
      <c r="A274" s="1"/>
      <c r="B274" s="29"/>
      <c r="C274" s="29"/>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row>
    <row r="275" spans="1:30" ht="15.75" customHeight="1" x14ac:dyDescent="0.3">
      <c r="A275" s="1"/>
      <c r="B275" s="29"/>
      <c r="C275" s="29"/>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row>
    <row r="276" spans="1:30" ht="17.399999999999999" x14ac:dyDescent="0.3">
      <c r="A276" s="1"/>
      <c r="B276" s="13"/>
      <c r="C276" s="13"/>
      <c r="D276" s="306"/>
      <c r="E276" s="305"/>
      <c r="F276" s="305"/>
      <c r="G276" s="305"/>
      <c r="H276" s="305"/>
      <c r="I276" s="305"/>
      <c r="J276" s="305"/>
      <c r="K276" s="305"/>
      <c r="L276" s="305"/>
      <c r="M276" s="1"/>
      <c r="N276" s="1"/>
      <c r="O276" s="1"/>
      <c r="P276" s="1"/>
      <c r="Q276" s="1"/>
      <c r="R276" s="1"/>
      <c r="S276" s="1"/>
      <c r="T276" s="1"/>
      <c r="U276" s="1"/>
      <c r="V276" s="1"/>
      <c r="W276" s="1"/>
      <c r="X276" s="1"/>
      <c r="Y276" s="1"/>
      <c r="Z276" s="1"/>
      <c r="AA276" s="1"/>
      <c r="AB276" s="1"/>
      <c r="AC276" s="1"/>
      <c r="AD276" s="1"/>
    </row>
    <row r="277" spans="1:30" ht="15.75" customHeight="1" x14ac:dyDescent="0.3">
      <c r="A277" s="1"/>
      <c r="B277" s="13"/>
      <c r="C277" s="13"/>
      <c r="D277" s="1"/>
      <c r="E277" s="304"/>
      <c r="F277" s="305"/>
      <c r="G277" s="305"/>
      <c r="H277" s="305"/>
      <c r="I277" s="305"/>
      <c r="J277" s="305"/>
      <c r="K277" s="305"/>
      <c r="L277" s="305"/>
      <c r="M277" s="1"/>
      <c r="N277" s="1"/>
      <c r="O277" s="1"/>
      <c r="P277" s="1"/>
      <c r="Q277" s="1"/>
      <c r="R277" s="1"/>
      <c r="S277" s="1"/>
      <c r="T277" s="1"/>
      <c r="U277" s="1"/>
      <c r="V277" s="1"/>
      <c r="W277" s="1"/>
      <c r="X277" s="1"/>
      <c r="Y277" s="1"/>
      <c r="Z277" s="1"/>
      <c r="AA277" s="1"/>
      <c r="AB277" s="1"/>
      <c r="AC277" s="1"/>
      <c r="AD277" s="1"/>
    </row>
    <row r="278" spans="1:30" ht="15.75" customHeight="1" x14ac:dyDescent="0.3">
      <c r="A278" s="1"/>
      <c r="B278" s="13"/>
      <c r="C278" s="13"/>
      <c r="D278" s="1"/>
      <c r="E278" s="304"/>
      <c r="F278" s="305"/>
      <c r="G278" s="305"/>
      <c r="H278" s="305"/>
      <c r="I278" s="305"/>
      <c r="J278" s="305"/>
      <c r="K278" s="305"/>
      <c r="L278" s="305"/>
      <c r="M278" s="1"/>
      <c r="N278" s="1"/>
      <c r="O278" s="1"/>
      <c r="P278" s="1"/>
      <c r="Q278" s="1"/>
      <c r="R278" s="1"/>
      <c r="S278" s="1"/>
      <c r="T278" s="1"/>
      <c r="U278" s="1"/>
      <c r="V278" s="1"/>
      <c r="W278" s="1"/>
      <c r="X278" s="1"/>
      <c r="Y278" s="1"/>
      <c r="Z278" s="1"/>
      <c r="AA278" s="1"/>
      <c r="AB278" s="1"/>
      <c r="AC278" s="1"/>
      <c r="AD278" s="1"/>
    </row>
    <row r="279" spans="1:30" ht="15.75" customHeight="1" x14ac:dyDescent="0.3">
      <c r="A279" s="1"/>
      <c r="B279" s="13"/>
      <c r="C279" s="13"/>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row>
    <row r="280" spans="1:30" ht="18.75" customHeight="1" x14ac:dyDescent="0.3">
      <c r="A280" s="1"/>
      <c r="B280" s="13"/>
      <c r="C280" s="13"/>
      <c r="D280" s="306"/>
      <c r="E280" s="305"/>
      <c r="F280" s="305"/>
      <c r="G280" s="305"/>
      <c r="H280" s="305"/>
      <c r="I280" s="305"/>
      <c r="J280" s="305"/>
      <c r="K280" s="305"/>
      <c r="L280" s="305"/>
      <c r="M280" s="1"/>
      <c r="N280" s="1"/>
      <c r="O280" s="1"/>
      <c r="P280" s="1"/>
      <c r="Q280" s="1"/>
      <c r="R280" s="1"/>
      <c r="S280" s="1"/>
      <c r="T280" s="1"/>
      <c r="U280" s="1"/>
      <c r="V280" s="1"/>
      <c r="W280" s="1"/>
      <c r="X280" s="1"/>
      <c r="Y280" s="1"/>
      <c r="Z280" s="1"/>
      <c r="AA280" s="1"/>
      <c r="AB280" s="1"/>
      <c r="AC280" s="1"/>
      <c r="AD280" s="1"/>
    </row>
    <row r="281" spans="1:30" ht="15.75" customHeight="1" x14ac:dyDescent="0.3">
      <c r="A281" s="1"/>
      <c r="B281" s="13"/>
      <c r="C281" s="13"/>
      <c r="D281" s="1"/>
      <c r="E281" s="306"/>
      <c r="F281" s="305"/>
      <c r="G281" s="305"/>
      <c r="H281" s="305"/>
      <c r="I281" s="305"/>
      <c r="J281" s="305"/>
      <c r="K281" s="305"/>
      <c r="L281" s="305"/>
      <c r="M281" s="1"/>
      <c r="N281" s="1"/>
      <c r="O281" s="1"/>
      <c r="P281" s="1"/>
      <c r="Q281" s="1"/>
      <c r="R281" s="1"/>
      <c r="S281" s="1"/>
      <c r="T281" s="1"/>
      <c r="U281" s="1"/>
      <c r="V281" s="1"/>
      <c r="W281" s="1"/>
      <c r="X281" s="1"/>
      <c r="Y281" s="1"/>
      <c r="Z281" s="1"/>
      <c r="AA281" s="1"/>
      <c r="AB281" s="1"/>
      <c r="AC281" s="1"/>
      <c r="AD281" s="1"/>
    </row>
    <row r="282" spans="1:30" ht="15.75" customHeight="1" x14ac:dyDescent="0.3">
      <c r="A282" s="1"/>
      <c r="B282" s="13"/>
      <c r="C282" s="13"/>
      <c r="D282" s="1"/>
      <c r="E282" s="304"/>
      <c r="F282" s="305"/>
      <c r="G282" s="305"/>
      <c r="H282" s="305"/>
      <c r="I282" s="305"/>
      <c r="J282" s="305"/>
      <c r="K282" s="305"/>
      <c r="L282" s="305"/>
      <c r="M282" s="1"/>
      <c r="N282" s="1"/>
      <c r="O282" s="1"/>
      <c r="P282" s="1"/>
      <c r="Q282" s="1"/>
      <c r="R282" s="1"/>
      <c r="S282" s="1"/>
      <c r="T282" s="1"/>
      <c r="U282" s="1"/>
      <c r="V282" s="1"/>
      <c r="W282" s="1"/>
      <c r="X282" s="1"/>
      <c r="Y282" s="1"/>
      <c r="Z282" s="1"/>
      <c r="AA282" s="1"/>
      <c r="AB282" s="1"/>
      <c r="AC282" s="1"/>
      <c r="AD282" s="1"/>
    </row>
    <row r="283" spans="1:30" ht="15.75" customHeight="1" x14ac:dyDescent="0.3">
      <c r="A283" s="1"/>
      <c r="B283" s="13"/>
      <c r="C283" s="13"/>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row>
    <row r="284" spans="1:30" ht="15.75" customHeight="1" x14ac:dyDescent="0.3">
      <c r="A284" s="1"/>
      <c r="B284" s="13"/>
      <c r="C284" s="13"/>
      <c r="D284" s="304"/>
      <c r="E284" s="305"/>
      <c r="F284" s="305"/>
      <c r="G284" s="305"/>
      <c r="H284" s="305"/>
      <c r="I284" s="305"/>
      <c r="J284" s="305"/>
      <c r="K284" s="305"/>
      <c r="L284" s="305"/>
      <c r="M284" s="1"/>
      <c r="N284" s="1"/>
      <c r="O284" s="1"/>
      <c r="P284" s="1"/>
      <c r="Q284" s="1"/>
      <c r="R284" s="1"/>
      <c r="S284" s="1"/>
      <c r="T284" s="1"/>
      <c r="U284" s="1"/>
      <c r="V284" s="1"/>
      <c r="W284" s="1"/>
      <c r="X284" s="1"/>
      <c r="Y284" s="1"/>
      <c r="Z284" s="1"/>
      <c r="AA284" s="1"/>
      <c r="AB284" s="1"/>
      <c r="AC284" s="1"/>
      <c r="AD284" s="1"/>
    </row>
    <row r="285" spans="1:30" ht="15.75" customHeight="1" x14ac:dyDescent="0.3">
      <c r="A285" s="1"/>
      <c r="B285" s="13"/>
      <c r="C285" s="13"/>
      <c r="D285" s="1"/>
      <c r="E285" s="306"/>
      <c r="F285" s="305"/>
      <c r="G285" s="305"/>
      <c r="H285" s="305"/>
      <c r="I285" s="305"/>
      <c r="J285" s="305"/>
      <c r="K285" s="305"/>
      <c r="L285" s="305"/>
      <c r="M285" s="1"/>
      <c r="N285" s="1"/>
      <c r="O285" s="1"/>
      <c r="P285" s="1"/>
      <c r="Q285" s="1"/>
      <c r="R285" s="1"/>
      <c r="S285" s="1"/>
      <c r="T285" s="1"/>
      <c r="U285" s="1"/>
      <c r="V285" s="1"/>
      <c r="W285" s="1"/>
      <c r="X285" s="1"/>
      <c r="Y285" s="1"/>
      <c r="Z285" s="1"/>
      <c r="AA285" s="1"/>
      <c r="AB285" s="1"/>
      <c r="AC285" s="1"/>
      <c r="AD285" s="1"/>
    </row>
    <row r="286" spans="1:30" ht="15.75" customHeight="1" x14ac:dyDescent="0.3">
      <c r="A286" s="1"/>
      <c r="B286" s="13"/>
      <c r="C286" s="13"/>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row>
    <row r="287" spans="1:30" ht="15.75" customHeight="1" x14ac:dyDescent="0.3">
      <c r="A287" s="1"/>
      <c r="B287" s="13"/>
      <c r="C287" s="13"/>
      <c r="D287" s="306"/>
      <c r="E287" s="305"/>
      <c r="F287" s="305"/>
      <c r="G287" s="305"/>
      <c r="H287" s="305"/>
      <c r="I287" s="305"/>
      <c r="J287" s="305"/>
      <c r="K287" s="305"/>
      <c r="L287" s="305"/>
      <c r="M287" s="1"/>
      <c r="N287" s="1"/>
      <c r="O287" s="1"/>
      <c r="P287" s="1"/>
      <c r="Q287" s="1"/>
      <c r="R287" s="1"/>
      <c r="S287" s="1"/>
      <c r="T287" s="1"/>
      <c r="U287" s="1"/>
      <c r="V287" s="1"/>
      <c r="W287" s="1"/>
      <c r="X287" s="1"/>
      <c r="Y287" s="1"/>
      <c r="Z287" s="1"/>
      <c r="AA287" s="1"/>
      <c r="AB287" s="1"/>
      <c r="AC287" s="1"/>
      <c r="AD287" s="1"/>
    </row>
    <row r="288" spans="1:30" ht="15.75" customHeight="1" x14ac:dyDescent="0.3">
      <c r="A288" s="1"/>
      <c r="B288" s="13"/>
      <c r="C288" s="13"/>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row>
    <row r="289" spans="1:30" ht="15.75" customHeight="1" x14ac:dyDescent="0.3">
      <c r="A289" s="1"/>
      <c r="B289" s="13"/>
      <c r="C289" s="13"/>
      <c r="D289" s="306"/>
      <c r="E289" s="305"/>
      <c r="F289" s="305"/>
      <c r="G289" s="305"/>
      <c r="H289" s="305"/>
      <c r="I289" s="305"/>
      <c r="J289" s="305"/>
      <c r="K289" s="305"/>
      <c r="L289" s="305"/>
      <c r="M289" s="1"/>
      <c r="N289" s="1"/>
      <c r="O289" s="1"/>
      <c r="P289" s="1"/>
      <c r="Q289" s="1"/>
      <c r="R289" s="1"/>
      <c r="S289" s="1"/>
      <c r="T289" s="1"/>
      <c r="U289" s="1"/>
      <c r="V289" s="1"/>
      <c r="W289" s="1"/>
      <c r="X289" s="1"/>
      <c r="Y289" s="1"/>
      <c r="Z289" s="1"/>
      <c r="AA289" s="1"/>
      <c r="AB289" s="1"/>
      <c r="AC289" s="1"/>
      <c r="AD289" s="1"/>
    </row>
    <row r="290" spans="1:30"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row>
    <row r="291" spans="1:30" ht="15.75" customHeight="1" x14ac:dyDescent="0.3">
      <c r="A291" s="1"/>
      <c r="B291" s="1"/>
      <c r="C291" s="1"/>
      <c r="D291" s="29"/>
      <c r="E291" s="29"/>
      <c r="F291" s="29"/>
      <c r="G291" s="29"/>
      <c r="H291" s="29"/>
      <c r="I291" s="29"/>
      <c r="J291" s="29"/>
      <c r="K291" s="29"/>
      <c r="L291" s="30"/>
      <c r="M291" s="1"/>
      <c r="N291" s="1"/>
      <c r="O291" s="1"/>
      <c r="P291" s="1"/>
      <c r="Q291" s="1"/>
      <c r="R291" s="1"/>
      <c r="S291" s="1"/>
      <c r="T291" s="1"/>
      <c r="U291" s="1"/>
      <c r="V291" s="1"/>
      <c r="W291" s="1"/>
      <c r="X291" s="1"/>
      <c r="Y291" s="1"/>
      <c r="Z291" s="1"/>
      <c r="AA291" s="1"/>
      <c r="AB291" s="1"/>
      <c r="AC291" s="1"/>
      <c r="AD291" s="1"/>
    </row>
    <row r="292" spans="1:30" ht="15.75" customHeight="1" x14ac:dyDescent="0.3">
      <c r="A292" s="1"/>
      <c r="B292" s="30"/>
      <c r="C292" s="30"/>
      <c r="D292" s="308"/>
      <c r="E292" s="305"/>
      <c r="F292" s="305"/>
      <c r="G292" s="305"/>
      <c r="H292" s="305"/>
      <c r="I292" s="305"/>
      <c r="J292" s="305"/>
      <c r="K292" s="305"/>
      <c r="M292" s="1"/>
      <c r="N292" s="1"/>
      <c r="O292" s="1"/>
      <c r="P292" s="1"/>
      <c r="Q292" s="1"/>
      <c r="R292" s="1"/>
      <c r="S292" s="1"/>
      <c r="T292" s="1"/>
      <c r="U292" s="1"/>
      <c r="V292" s="1"/>
      <c r="W292" s="1"/>
      <c r="X292" s="1"/>
      <c r="Y292" s="1"/>
      <c r="Z292" s="1"/>
      <c r="AA292" s="1"/>
      <c r="AB292" s="1"/>
      <c r="AC292" s="1"/>
      <c r="AD292" s="1"/>
    </row>
    <row r="293" spans="1:30"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row>
    <row r="294" spans="1:30" ht="72" customHeight="1" x14ac:dyDescent="0.3">
      <c r="A294" s="1"/>
      <c r="B294" s="306"/>
      <c r="C294" s="305"/>
      <c r="D294" s="305"/>
      <c r="E294" s="305"/>
      <c r="F294" s="305"/>
      <c r="G294" s="305"/>
      <c r="H294" s="305"/>
      <c r="I294" s="305"/>
      <c r="J294" s="305"/>
      <c r="K294" s="305"/>
      <c r="L294" s="305"/>
      <c r="M294" s="1"/>
      <c r="N294" s="1"/>
      <c r="O294" s="1"/>
      <c r="P294" s="1"/>
      <c r="Q294" s="1"/>
      <c r="R294" s="1"/>
      <c r="S294" s="1"/>
      <c r="T294" s="1"/>
      <c r="U294" s="1"/>
      <c r="V294" s="1"/>
      <c r="W294" s="1"/>
      <c r="X294" s="1"/>
      <c r="Y294" s="1"/>
      <c r="Z294" s="1"/>
      <c r="AA294" s="1"/>
      <c r="AB294" s="1"/>
      <c r="AC294" s="1"/>
      <c r="AD294" s="1"/>
    </row>
    <row r="295" spans="1:30"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row>
    <row r="296" spans="1:30" ht="15.75" customHeight="1" x14ac:dyDescent="0.3">
      <c r="A296" s="1"/>
      <c r="B296" s="29"/>
      <c r="C296" s="29"/>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row>
    <row r="297" spans="1:30"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row>
    <row r="298" spans="1:30" ht="15.75" customHeight="1" x14ac:dyDescent="0.3">
      <c r="A298" s="1"/>
      <c r="B298" s="13"/>
      <c r="C298" s="13"/>
      <c r="D298" s="306"/>
      <c r="E298" s="305"/>
      <c r="F298" s="305"/>
      <c r="G298" s="305"/>
      <c r="H298" s="305"/>
      <c r="I298" s="305"/>
      <c r="J298" s="305"/>
      <c r="K298" s="305"/>
      <c r="L298" s="305"/>
      <c r="M298" s="1"/>
      <c r="N298" s="1"/>
      <c r="O298" s="1"/>
      <c r="P298" s="1"/>
      <c r="Q298" s="1"/>
      <c r="R298" s="1"/>
      <c r="S298" s="1"/>
      <c r="T298" s="1"/>
      <c r="U298" s="1"/>
      <c r="V298" s="1"/>
      <c r="W298" s="1"/>
      <c r="X298" s="1"/>
      <c r="Y298" s="1"/>
      <c r="Z298" s="1"/>
      <c r="AA298" s="1"/>
      <c r="AB298" s="1"/>
      <c r="AC298" s="1"/>
      <c r="AD298" s="1"/>
    </row>
    <row r="299" spans="1:30" ht="15.75" customHeight="1" x14ac:dyDescent="0.3">
      <c r="A299" s="1"/>
      <c r="B299" s="13"/>
      <c r="C299" s="13"/>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row>
    <row r="300" spans="1:30" ht="18" customHeight="1" x14ac:dyDescent="0.3">
      <c r="A300" s="1"/>
      <c r="B300" s="13"/>
      <c r="C300" s="13"/>
      <c r="D300" s="306"/>
      <c r="E300" s="305"/>
      <c r="F300" s="305"/>
      <c r="G300" s="305"/>
      <c r="H300" s="305"/>
      <c r="I300" s="305"/>
      <c r="J300" s="305"/>
      <c r="K300" s="305"/>
      <c r="L300" s="305"/>
      <c r="M300" s="1"/>
      <c r="N300" s="1"/>
      <c r="O300" s="1"/>
      <c r="P300" s="1"/>
      <c r="Q300" s="1"/>
      <c r="R300" s="1"/>
      <c r="S300" s="1"/>
      <c r="T300" s="1"/>
      <c r="U300" s="1"/>
      <c r="V300" s="1"/>
      <c r="W300" s="1"/>
      <c r="X300" s="1"/>
      <c r="Y300" s="1"/>
      <c r="Z300" s="1"/>
      <c r="AA300" s="1"/>
      <c r="AB300" s="1"/>
      <c r="AC300" s="1"/>
      <c r="AD300" s="1"/>
    </row>
    <row r="301" spans="1:30" ht="15.75" customHeight="1" x14ac:dyDescent="0.3">
      <c r="A301" s="1"/>
      <c r="B301" s="29"/>
      <c r="C301" s="29"/>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row>
    <row r="302" spans="1:30" ht="15.75" customHeight="1" x14ac:dyDescent="0.3">
      <c r="A302" s="1"/>
      <c r="B302" s="29"/>
      <c r="C302" s="29"/>
      <c r="D302" s="304"/>
      <c r="E302" s="305"/>
      <c r="F302" s="305"/>
      <c r="G302" s="305"/>
      <c r="H302" s="305"/>
      <c r="I302" s="305"/>
      <c r="J302" s="305"/>
      <c r="K302" s="305"/>
      <c r="L302" s="305"/>
      <c r="M302" s="1"/>
      <c r="N302" s="1"/>
      <c r="O302" s="1"/>
      <c r="P302" s="1"/>
      <c r="Q302" s="1"/>
      <c r="R302" s="1"/>
      <c r="S302" s="1"/>
      <c r="T302" s="1"/>
      <c r="U302" s="1"/>
      <c r="V302" s="1"/>
      <c r="W302" s="1"/>
      <c r="X302" s="1"/>
      <c r="Y302" s="1"/>
      <c r="Z302" s="1"/>
      <c r="AA302" s="1"/>
      <c r="AB302" s="1"/>
      <c r="AC302" s="1"/>
      <c r="AD302" s="1"/>
    </row>
    <row r="303" spans="1:30" ht="15.75" customHeight="1" x14ac:dyDescent="0.3">
      <c r="A303" s="1"/>
      <c r="B303" s="1"/>
      <c r="C303" s="1"/>
      <c r="D303" s="1"/>
      <c r="E303" s="304"/>
      <c r="F303" s="305"/>
      <c r="G303" s="305"/>
      <c r="H303" s="305"/>
      <c r="I303" s="305"/>
      <c r="J303" s="305"/>
      <c r="K303" s="305"/>
      <c r="L303" s="305"/>
      <c r="M303" s="1"/>
      <c r="N303" s="1"/>
      <c r="O303" s="1"/>
      <c r="P303" s="1"/>
      <c r="Q303" s="1"/>
      <c r="R303" s="1"/>
      <c r="S303" s="1"/>
      <c r="T303" s="1"/>
      <c r="U303" s="1"/>
      <c r="V303" s="1"/>
      <c r="W303" s="1"/>
      <c r="X303" s="1"/>
      <c r="Y303" s="1"/>
      <c r="Z303" s="1"/>
      <c r="AA303" s="1"/>
      <c r="AB303" s="1"/>
      <c r="AC303" s="1"/>
      <c r="AD303" s="1"/>
    </row>
    <row r="304" spans="1:30" ht="15.75" customHeight="1" x14ac:dyDescent="0.3">
      <c r="A304" s="1"/>
      <c r="B304" s="1"/>
      <c r="C304" s="1"/>
      <c r="D304" s="1"/>
      <c r="E304" s="304"/>
      <c r="F304" s="305"/>
      <c r="G304" s="305"/>
      <c r="H304" s="305"/>
      <c r="I304" s="305"/>
      <c r="J304" s="305"/>
      <c r="K304" s="305"/>
      <c r="L304" s="305"/>
      <c r="M304" s="1"/>
      <c r="N304" s="1"/>
      <c r="O304" s="1"/>
      <c r="P304" s="1"/>
      <c r="Q304" s="1"/>
      <c r="R304" s="1"/>
      <c r="S304" s="1"/>
      <c r="T304" s="1"/>
      <c r="U304" s="1"/>
      <c r="V304" s="1"/>
      <c r="W304" s="1"/>
      <c r="X304" s="1"/>
      <c r="Y304" s="1"/>
      <c r="Z304" s="1"/>
      <c r="AA304" s="1"/>
      <c r="AB304" s="1"/>
      <c r="AC304" s="1"/>
      <c r="AD304" s="1"/>
    </row>
    <row r="305" spans="1:30" ht="15.75" customHeight="1" x14ac:dyDescent="0.3">
      <c r="A305" s="1"/>
      <c r="B305" s="1"/>
      <c r="C305" s="1"/>
      <c r="D305" s="1"/>
      <c r="E305" s="304"/>
      <c r="F305" s="305"/>
      <c r="G305" s="305"/>
      <c r="H305" s="305"/>
      <c r="I305" s="305"/>
      <c r="J305" s="305"/>
      <c r="K305" s="305"/>
      <c r="L305" s="305"/>
      <c r="M305" s="1"/>
      <c r="N305" s="1"/>
      <c r="O305" s="1"/>
      <c r="P305" s="1"/>
      <c r="Q305" s="1"/>
      <c r="R305" s="1"/>
      <c r="S305" s="1"/>
      <c r="T305" s="1"/>
      <c r="U305" s="1"/>
      <c r="V305" s="1"/>
      <c r="W305" s="1"/>
      <c r="X305" s="1"/>
      <c r="Y305" s="1"/>
      <c r="Z305" s="1"/>
      <c r="AA305" s="1"/>
      <c r="AB305" s="1"/>
      <c r="AC305" s="1"/>
      <c r="AD305" s="1"/>
    </row>
    <row r="306" spans="1:30"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row>
    <row r="307" spans="1:30"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row>
    <row r="308" spans="1:30"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row>
    <row r="309" spans="1:30"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row>
    <row r="310" spans="1:30"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row>
    <row r="311" spans="1:30"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row>
    <row r="312" spans="1:30"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row>
    <row r="313" spans="1:30"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row>
    <row r="314" spans="1:30"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row>
    <row r="315" spans="1:30"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row>
    <row r="316" spans="1:30"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row>
    <row r="317" spans="1:30"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row>
    <row r="318" spans="1:30"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row>
    <row r="319" spans="1:30"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row>
    <row r="320" spans="1:30"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row>
    <row r="321" spans="1:30"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row>
    <row r="322" spans="1:30"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row>
    <row r="323" spans="1:30"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row>
    <row r="324" spans="1:30"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row>
    <row r="325" spans="1:30"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row>
    <row r="326" spans="1:30"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row>
    <row r="327" spans="1:30"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row>
    <row r="328" spans="1:30"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row>
    <row r="329" spans="1:30"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row>
    <row r="330" spans="1:30"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row>
    <row r="331" spans="1:30"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row>
    <row r="332" spans="1:30"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row>
    <row r="333" spans="1:30"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row>
    <row r="334" spans="1:30"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row>
    <row r="335" spans="1:30"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row>
    <row r="336" spans="1:30"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row>
    <row r="337" spans="1:30"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row>
    <row r="338" spans="1:30"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row>
    <row r="339" spans="1:30"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row>
    <row r="340" spans="1:30"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row>
    <row r="341" spans="1:30"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row>
    <row r="342" spans="1:30"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row>
    <row r="343" spans="1:30"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row>
    <row r="344" spans="1:30"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row>
    <row r="345" spans="1:30"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row>
    <row r="346" spans="1:30"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row>
    <row r="347" spans="1:30"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row>
    <row r="348" spans="1:30"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row>
    <row r="349" spans="1:30"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row>
    <row r="350" spans="1:30"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row>
    <row r="351" spans="1:30"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row>
    <row r="352" spans="1:30"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row>
    <row r="353" spans="1:30"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row>
    <row r="354" spans="1:30"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row>
    <row r="355" spans="1:30"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row>
    <row r="356" spans="1:30"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row>
    <row r="357" spans="1:30"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row>
    <row r="358" spans="1:30"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row>
    <row r="359" spans="1:30"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row>
    <row r="360" spans="1:30"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row>
    <row r="361" spans="1:30"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row>
    <row r="362" spans="1:30"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row>
    <row r="363" spans="1:30"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row>
    <row r="364" spans="1:30"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row>
    <row r="365" spans="1:30"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row>
    <row r="366" spans="1:30"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row>
    <row r="367" spans="1:30"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row>
    <row r="368" spans="1:30"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row>
    <row r="369" spans="1:30"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row>
    <row r="370" spans="1:30"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row>
    <row r="371" spans="1:30"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row>
    <row r="372" spans="1:30"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row>
    <row r="373" spans="1:30"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row>
    <row r="374" spans="1:30"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row>
    <row r="375" spans="1:30"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row>
    <row r="376" spans="1:30"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row>
    <row r="377" spans="1:30"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row>
    <row r="378" spans="1:30"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row>
    <row r="379" spans="1:30"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row>
    <row r="380" spans="1:30"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row>
    <row r="381" spans="1:30"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row>
    <row r="382" spans="1:30"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row>
    <row r="383" spans="1:30"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row>
    <row r="384" spans="1:30"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row>
    <row r="385" spans="1:30"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row>
    <row r="386" spans="1:30"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row>
    <row r="387" spans="1:30"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row>
    <row r="388" spans="1:30"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row>
    <row r="389" spans="1:30"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row>
    <row r="390" spans="1:30"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row>
    <row r="391" spans="1:30"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row>
    <row r="392" spans="1:30"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row>
    <row r="393" spans="1:30"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row>
    <row r="394" spans="1:30"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row>
    <row r="395" spans="1:30"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row>
    <row r="396" spans="1:30"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row>
    <row r="397" spans="1:30"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row>
    <row r="398" spans="1:30"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row>
    <row r="399" spans="1:30"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row>
    <row r="400" spans="1:30"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row>
    <row r="401" spans="1:30"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row>
    <row r="402" spans="1:30"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row>
    <row r="403" spans="1:30"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row>
    <row r="404" spans="1:30"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row>
    <row r="405" spans="1:30"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row>
    <row r="406" spans="1:30"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row>
    <row r="407" spans="1:30"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row>
    <row r="408" spans="1:30"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row>
    <row r="409" spans="1:30"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row>
    <row r="410" spans="1:30"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row>
    <row r="411" spans="1:30"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row>
    <row r="412" spans="1:30"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row>
    <row r="413" spans="1:30"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row>
    <row r="414" spans="1:30"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row>
    <row r="415" spans="1:30"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row>
    <row r="416" spans="1:30"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row>
    <row r="417" spans="1:30"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row>
    <row r="418" spans="1:30"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row>
    <row r="419" spans="1:30"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row>
    <row r="420" spans="1:30"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row>
    <row r="421" spans="1:30"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row>
    <row r="422" spans="1:30"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row>
    <row r="423" spans="1:30"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row>
    <row r="424" spans="1:30"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row>
    <row r="425" spans="1:30"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row>
    <row r="426" spans="1:30"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row>
    <row r="427" spans="1:30"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row>
    <row r="428" spans="1:30"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row>
    <row r="429" spans="1:30"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row>
    <row r="430" spans="1:30"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row>
    <row r="431" spans="1:30"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row>
    <row r="432" spans="1:30"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row>
    <row r="433" spans="1:30"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row>
    <row r="434" spans="1:30"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row>
    <row r="435" spans="1:30"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row>
    <row r="436" spans="1:30"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row>
    <row r="437" spans="1:30"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row>
    <row r="438" spans="1:30"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row>
    <row r="439" spans="1:30"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row>
    <row r="440" spans="1:30"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row>
    <row r="441" spans="1:30"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row>
    <row r="442" spans="1:30"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row>
    <row r="443" spans="1:30"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row>
    <row r="444" spans="1:30"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row>
    <row r="445" spans="1:30"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row>
    <row r="446" spans="1:30"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row>
    <row r="447" spans="1:30"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row>
    <row r="448" spans="1:30"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row>
    <row r="449" spans="1:30"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row>
    <row r="450" spans="1:30"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row>
    <row r="451" spans="1:30"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row>
    <row r="452" spans="1:30"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row>
    <row r="453" spans="1:30"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row>
    <row r="454" spans="1:30"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row>
    <row r="455" spans="1:30"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row>
    <row r="456" spans="1:30"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row>
    <row r="457" spans="1:30"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row>
    <row r="458" spans="1:30"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row>
    <row r="459" spans="1:30"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row>
    <row r="460" spans="1:30"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row>
    <row r="461" spans="1:30"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row>
    <row r="462" spans="1:30"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row>
    <row r="463" spans="1:30"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row>
    <row r="464" spans="1:30"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row>
    <row r="465" spans="1:30"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row>
    <row r="466" spans="1:30"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row>
    <row r="467" spans="1:30"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row>
    <row r="468" spans="1:30"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row>
    <row r="469" spans="1:30"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row>
    <row r="470" spans="1:30"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row>
    <row r="471" spans="1:30"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row>
    <row r="472" spans="1:30"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row>
    <row r="473" spans="1:30"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row>
    <row r="474" spans="1:30"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row>
    <row r="475" spans="1:30"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row>
    <row r="476" spans="1:30"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row>
    <row r="477" spans="1:30"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row>
    <row r="478" spans="1:30"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row>
    <row r="479" spans="1:30"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row>
    <row r="480" spans="1:30"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row>
    <row r="481" spans="1:30"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row>
    <row r="482" spans="1:30"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row>
    <row r="483" spans="1:30"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row>
    <row r="484" spans="1:30"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row>
    <row r="485" spans="1:30"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row>
    <row r="486" spans="1:30"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row>
    <row r="487" spans="1:30"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row>
    <row r="488" spans="1:30"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row>
    <row r="489" spans="1:30"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row>
    <row r="490" spans="1:30"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row>
    <row r="491" spans="1:30"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row>
    <row r="492" spans="1:30"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row>
    <row r="493" spans="1:30"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row>
    <row r="494" spans="1:30"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row>
    <row r="495" spans="1:30"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row>
    <row r="496" spans="1:30"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row>
    <row r="497" spans="1:30" ht="15.75" customHeight="1" x14ac:dyDescent="0.2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row>
    <row r="498" spans="1:30" ht="15.75" customHeight="1" x14ac:dyDescent="0.2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row>
    <row r="499" spans="1:30" ht="15.75" customHeight="1" x14ac:dyDescent="0.2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row>
    <row r="500" spans="1:30" ht="15.75" customHeight="1" x14ac:dyDescent="0.2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row>
    <row r="501" spans="1:30" ht="15.75" customHeight="1" x14ac:dyDescent="0.2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row>
    <row r="502" spans="1:30" ht="15.75" customHeight="1" x14ac:dyDescent="0.2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row>
    <row r="503" spans="1:30" ht="15.75" customHeight="1" x14ac:dyDescent="0.2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row>
    <row r="504" spans="1:30" ht="15.75" customHeight="1" x14ac:dyDescent="0.2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row>
    <row r="505" spans="1:30" ht="15.75" customHeight="1" x14ac:dyDescent="0.2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row>
    <row r="506" spans="1:30" ht="15.75" customHeight="1" x14ac:dyDescent="0.2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row>
    <row r="507" spans="1:30" ht="15.75" customHeight="1" x14ac:dyDescent="0.2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row>
    <row r="508" spans="1:30" ht="15.75" customHeight="1" x14ac:dyDescent="0.2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row>
    <row r="509" spans="1:30" ht="15.75" customHeight="1" x14ac:dyDescent="0.2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row>
    <row r="510" spans="1:30" ht="15.75" customHeight="1" x14ac:dyDescent="0.2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row>
    <row r="511" spans="1:30" ht="15.75" customHeight="1" x14ac:dyDescent="0.2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row>
    <row r="512" spans="1:30" ht="15.75" customHeight="1" x14ac:dyDescent="0.2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row>
    <row r="513" spans="1:30" ht="15.75" customHeight="1" x14ac:dyDescent="0.2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row>
    <row r="514" spans="1:30" ht="15.75" customHeight="1" x14ac:dyDescent="0.2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row>
    <row r="515" spans="1:30" ht="15.75" customHeight="1" x14ac:dyDescent="0.2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row>
    <row r="516" spans="1:30" ht="15.75" customHeight="1" x14ac:dyDescent="0.2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row>
    <row r="517" spans="1:30" ht="15.75" customHeight="1" x14ac:dyDescent="0.2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row>
    <row r="518" spans="1:30" ht="15.75" customHeight="1" x14ac:dyDescent="0.2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row>
    <row r="519" spans="1:30" ht="15.75" customHeight="1" x14ac:dyDescent="0.2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row>
    <row r="520" spans="1:30" ht="15.75" customHeight="1" x14ac:dyDescent="0.2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row>
    <row r="521" spans="1:30" ht="15.75" customHeight="1" x14ac:dyDescent="0.2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row>
    <row r="522" spans="1:30" ht="15.75" customHeight="1" x14ac:dyDescent="0.2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row>
    <row r="523" spans="1:30" ht="15.75" customHeight="1" x14ac:dyDescent="0.2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row>
    <row r="524" spans="1:30" ht="15.75" customHeight="1" x14ac:dyDescent="0.2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row>
    <row r="525" spans="1:30" ht="15.75" customHeight="1" x14ac:dyDescent="0.2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row>
    <row r="526" spans="1:30" ht="15.75" customHeight="1" x14ac:dyDescent="0.2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row>
    <row r="527" spans="1:30" ht="15.75" customHeight="1" x14ac:dyDescent="0.2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row>
    <row r="528" spans="1:30" ht="15.75" customHeight="1" x14ac:dyDescent="0.2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row>
    <row r="529" spans="1:30" ht="15.75" customHeight="1" x14ac:dyDescent="0.2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row>
    <row r="530" spans="1:30" ht="15.75" customHeight="1" x14ac:dyDescent="0.2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row>
    <row r="531" spans="1:30" ht="15.75" customHeight="1" x14ac:dyDescent="0.2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row>
    <row r="532" spans="1:30" ht="15.75" customHeight="1" x14ac:dyDescent="0.2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row>
    <row r="533" spans="1:30" ht="15.75" customHeight="1" x14ac:dyDescent="0.2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row>
    <row r="534" spans="1:30" ht="15.75" customHeight="1" x14ac:dyDescent="0.2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row>
    <row r="535" spans="1:30" ht="15.75" customHeight="1" x14ac:dyDescent="0.2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row>
    <row r="536" spans="1:30" ht="15.75" customHeight="1" x14ac:dyDescent="0.2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row>
    <row r="537" spans="1:30" ht="15.75" customHeight="1" x14ac:dyDescent="0.2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row>
    <row r="538" spans="1:30" ht="15.75" customHeight="1" x14ac:dyDescent="0.2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row>
    <row r="539" spans="1:30" ht="15.75" customHeight="1" x14ac:dyDescent="0.2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row>
    <row r="540" spans="1:30" ht="15.75" customHeight="1" x14ac:dyDescent="0.2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row>
    <row r="541" spans="1:30" ht="15.75" customHeight="1" x14ac:dyDescent="0.2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row>
    <row r="542" spans="1:30" ht="15.75" customHeight="1" x14ac:dyDescent="0.2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row>
    <row r="543" spans="1:30" ht="15.75" customHeight="1" x14ac:dyDescent="0.2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row>
    <row r="544" spans="1:30" ht="15.75" customHeight="1" x14ac:dyDescent="0.2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row>
    <row r="545" spans="1:30" ht="15.75" customHeight="1" x14ac:dyDescent="0.2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row>
    <row r="546" spans="1:30" ht="15.75" customHeight="1" x14ac:dyDescent="0.2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row>
    <row r="547" spans="1:30" ht="15.75" customHeight="1" x14ac:dyDescent="0.2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row>
    <row r="548" spans="1:30" ht="15.75" customHeight="1" x14ac:dyDescent="0.2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row>
    <row r="549" spans="1:30" ht="15.75" customHeight="1" x14ac:dyDescent="0.2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row>
    <row r="550" spans="1:30" ht="15.75" customHeight="1" x14ac:dyDescent="0.2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row>
    <row r="551" spans="1:30" ht="15.75" customHeight="1" x14ac:dyDescent="0.2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row>
    <row r="552" spans="1:30" ht="15.75" customHeight="1" x14ac:dyDescent="0.2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row>
    <row r="553" spans="1:30" ht="15.75" customHeight="1" x14ac:dyDescent="0.2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row>
    <row r="554" spans="1:30" ht="15.75" customHeight="1" x14ac:dyDescent="0.2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row>
    <row r="555" spans="1:30" ht="15.75" customHeight="1" x14ac:dyDescent="0.2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row>
    <row r="556" spans="1:30" ht="15.75" customHeight="1" x14ac:dyDescent="0.2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row>
    <row r="557" spans="1:30" ht="15.75" customHeight="1" x14ac:dyDescent="0.2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row>
    <row r="558" spans="1:30" ht="15.75" customHeight="1" x14ac:dyDescent="0.2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row>
    <row r="559" spans="1:30" ht="15.75" customHeight="1" x14ac:dyDescent="0.2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row>
    <row r="560" spans="1:30" ht="15.75" customHeight="1" x14ac:dyDescent="0.2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row>
    <row r="561" spans="1:30" ht="15.75" customHeight="1" x14ac:dyDescent="0.2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row>
    <row r="562" spans="1:30" ht="15.75" customHeight="1" x14ac:dyDescent="0.2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row>
    <row r="563" spans="1:30" ht="15.75" customHeight="1" x14ac:dyDescent="0.2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row>
    <row r="564" spans="1:30" ht="15.75" customHeight="1" x14ac:dyDescent="0.2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row>
    <row r="565" spans="1:30" ht="15.75" customHeight="1" x14ac:dyDescent="0.2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row>
    <row r="566" spans="1:30" ht="15.75" customHeight="1" x14ac:dyDescent="0.2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row>
    <row r="567" spans="1:30" ht="15.75" customHeight="1" x14ac:dyDescent="0.2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row>
    <row r="568" spans="1:30" ht="15.75" customHeight="1" x14ac:dyDescent="0.2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row>
    <row r="569" spans="1:30" ht="15.75" customHeight="1" x14ac:dyDescent="0.2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row>
    <row r="570" spans="1:30" ht="15.75" customHeight="1" x14ac:dyDescent="0.2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row>
    <row r="571" spans="1:30" ht="15.75" customHeight="1" x14ac:dyDescent="0.2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row>
    <row r="572" spans="1:30" ht="15.75" customHeight="1" x14ac:dyDescent="0.2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row>
    <row r="573" spans="1:30" ht="15.75" customHeight="1" x14ac:dyDescent="0.2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row>
    <row r="574" spans="1:30" ht="15.75" customHeight="1" x14ac:dyDescent="0.2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row>
    <row r="575" spans="1:30" ht="15.75" customHeight="1" x14ac:dyDescent="0.2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row>
    <row r="576" spans="1:30" ht="15.75" customHeight="1" x14ac:dyDescent="0.2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row>
    <row r="577" spans="1:30" ht="15.75" customHeight="1" x14ac:dyDescent="0.2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row>
    <row r="578" spans="1:30" ht="15.75" customHeight="1" x14ac:dyDescent="0.2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row>
    <row r="579" spans="1:30" ht="15.75" customHeight="1" x14ac:dyDescent="0.2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row>
    <row r="580" spans="1:30" ht="15.75" customHeight="1" x14ac:dyDescent="0.2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row>
    <row r="581" spans="1:30" ht="15.75" customHeight="1" x14ac:dyDescent="0.2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row>
    <row r="582" spans="1:30" ht="15.75" customHeight="1" x14ac:dyDescent="0.2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row>
    <row r="583" spans="1:30" ht="15.75" customHeight="1" x14ac:dyDescent="0.2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row>
    <row r="584" spans="1:30" ht="15.75" customHeight="1" x14ac:dyDescent="0.2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row>
    <row r="585" spans="1:30" ht="15.75" customHeight="1" x14ac:dyDescent="0.2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row>
    <row r="586" spans="1:30" ht="15.75" customHeight="1" x14ac:dyDescent="0.2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row>
    <row r="587" spans="1:30" ht="15.75" customHeight="1" x14ac:dyDescent="0.2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row>
    <row r="588" spans="1:30" ht="15.75" customHeight="1" x14ac:dyDescent="0.2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row>
    <row r="589" spans="1:30" ht="15.75" customHeight="1" x14ac:dyDescent="0.2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row>
    <row r="590" spans="1:30" ht="15.75" customHeight="1" x14ac:dyDescent="0.2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row>
    <row r="591" spans="1:30" ht="15.75" customHeight="1" x14ac:dyDescent="0.2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row>
    <row r="592" spans="1:30" ht="15.75" customHeight="1" x14ac:dyDescent="0.2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row>
    <row r="593" spans="1:30" ht="15.75" customHeight="1" x14ac:dyDescent="0.2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row>
    <row r="594" spans="1:30" ht="15.75" customHeight="1" x14ac:dyDescent="0.2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row>
    <row r="595" spans="1:30" ht="15.75" customHeight="1" x14ac:dyDescent="0.2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row>
    <row r="596" spans="1:30" ht="15.75" customHeight="1" x14ac:dyDescent="0.2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row>
    <row r="597" spans="1:30" ht="15.75" customHeight="1" x14ac:dyDescent="0.2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row>
    <row r="598" spans="1:30" ht="15.75" customHeight="1" x14ac:dyDescent="0.2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row>
    <row r="599" spans="1:30" ht="15.75" customHeight="1" x14ac:dyDescent="0.2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row>
    <row r="600" spans="1:30" ht="15.75" customHeight="1" x14ac:dyDescent="0.2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row>
    <row r="601" spans="1:30" ht="15.75" customHeight="1" x14ac:dyDescent="0.2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row>
    <row r="602" spans="1:30" ht="15.75" customHeight="1" x14ac:dyDescent="0.2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row>
    <row r="603" spans="1:30" ht="15.75" customHeight="1" x14ac:dyDescent="0.2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row>
    <row r="604" spans="1:30" ht="15.75" customHeight="1" x14ac:dyDescent="0.2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row>
    <row r="605" spans="1:30" ht="15.75" customHeight="1" x14ac:dyDescent="0.2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row>
    <row r="606" spans="1:30" ht="15.75" customHeight="1" x14ac:dyDescent="0.2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row>
    <row r="607" spans="1:30" ht="15.75" customHeight="1" x14ac:dyDescent="0.2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row>
    <row r="608" spans="1:30" ht="15.75" customHeight="1" x14ac:dyDescent="0.2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row>
    <row r="609" spans="1:30" ht="15.75" customHeight="1" x14ac:dyDescent="0.2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row>
    <row r="610" spans="1:30" ht="15.75" customHeight="1" x14ac:dyDescent="0.2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row>
    <row r="611" spans="1:30" ht="15.75" customHeight="1" x14ac:dyDescent="0.2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row>
    <row r="612" spans="1:30" ht="15.75" customHeight="1" x14ac:dyDescent="0.2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row>
    <row r="613" spans="1:30" ht="15.75" customHeight="1" x14ac:dyDescent="0.2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row>
    <row r="614" spans="1:30" ht="15.75" customHeight="1" x14ac:dyDescent="0.2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row>
    <row r="615" spans="1:30" ht="15.75" customHeight="1" x14ac:dyDescent="0.2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row>
    <row r="616" spans="1:30" ht="15.75" customHeight="1" x14ac:dyDescent="0.2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row>
    <row r="617" spans="1:30" ht="15.75" customHeight="1" x14ac:dyDescent="0.2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row>
    <row r="618" spans="1:30" ht="15.75" customHeight="1" x14ac:dyDescent="0.2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row>
    <row r="619" spans="1:30" ht="15.75" customHeight="1" x14ac:dyDescent="0.2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row>
    <row r="620" spans="1:30" ht="15.75" customHeight="1" x14ac:dyDescent="0.2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row>
    <row r="621" spans="1:30" ht="15.75" customHeight="1" x14ac:dyDescent="0.2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row>
    <row r="622" spans="1:30" ht="15.75" customHeight="1" x14ac:dyDescent="0.2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row>
    <row r="623" spans="1:30" ht="15.75" customHeight="1" x14ac:dyDescent="0.2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row>
    <row r="624" spans="1:30" ht="15.75" customHeight="1" x14ac:dyDescent="0.2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row>
    <row r="625" spans="1:30" ht="15.75" customHeight="1" x14ac:dyDescent="0.2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row>
    <row r="626" spans="1:30" ht="15.75" customHeight="1" x14ac:dyDescent="0.2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row>
    <row r="627" spans="1:30" ht="15.75" customHeight="1" x14ac:dyDescent="0.2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row>
    <row r="628" spans="1:30" ht="15.75" customHeight="1" x14ac:dyDescent="0.2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row>
    <row r="629" spans="1:30" ht="15.75" customHeight="1" x14ac:dyDescent="0.2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row>
    <row r="630" spans="1:30" ht="15.75" customHeight="1" x14ac:dyDescent="0.2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row>
    <row r="631" spans="1:30" ht="15.75" customHeight="1" x14ac:dyDescent="0.2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row>
    <row r="632" spans="1:30" ht="15.75" customHeight="1" x14ac:dyDescent="0.2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row>
    <row r="633" spans="1:30" ht="15.75" customHeight="1" x14ac:dyDescent="0.2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row>
    <row r="634" spans="1:30" ht="15.75" customHeight="1" x14ac:dyDescent="0.2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row>
    <row r="635" spans="1:30" ht="15.75" customHeight="1" x14ac:dyDescent="0.2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row>
    <row r="636" spans="1:30" ht="15.75" customHeight="1" x14ac:dyDescent="0.2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row>
    <row r="637" spans="1:30" ht="15.75" customHeight="1" x14ac:dyDescent="0.2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row>
    <row r="638" spans="1:30" ht="15.75" customHeight="1" x14ac:dyDescent="0.2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row>
    <row r="639" spans="1:30" ht="15.75" customHeight="1" x14ac:dyDescent="0.2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row>
    <row r="640" spans="1:30" ht="15.75" customHeight="1" x14ac:dyDescent="0.2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row>
    <row r="641" spans="1:30" ht="15.75" customHeight="1" x14ac:dyDescent="0.2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row>
    <row r="642" spans="1:30" ht="15.75" customHeight="1" x14ac:dyDescent="0.2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row>
    <row r="643" spans="1:30" ht="15.75" customHeight="1" x14ac:dyDescent="0.2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row>
    <row r="644" spans="1:30" ht="15.75" customHeight="1" x14ac:dyDescent="0.2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row>
    <row r="645" spans="1:30" ht="15.75" customHeight="1" x14ac:dyDescent="0.2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row>
    <row r="646" spans="1:30" ht="15.75" customHeight="1" x14ac:dyDescent="0.2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row>
    <row r="647" spans="1:30" ht="15.75" customHeight="1" x14ac:dyDescent="0.2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row>
    <row r="648" spans="1:30" ht="15.75" customHeight="1" x14ac:dyDescent="0.2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row>
    <row r="649" spans="1:30" ht="15.75" customHeight="1" x14ac:dyDescent="0.2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row>
    <row r="650" spans="1:30" ht="15.75" customHeight="1" x14ac:dyDescent="0.2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row>
    <row r="651" spans="1:30" ht="15.75" customHeight="1" x14ac:dyDescent="0.2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row>
    <row r="652" spans="1:30" ht="15.75" customHeight="1" x14ac:dyDescent="0.2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row>
    <row r="653" spans="1:30" ht="15.75" customHeight="1" x14ac:dyDescent="0.2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row>
    <row r="654" spans="1:30" ht="15.75" customHeight="1" x14ac:dyDescent="0.2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row>
    <row r="655" spans="1:30" ht="15.75" customHeight="1" x14ac:dyDescent="0.2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row>
    <row r="656" spans="1:30" ht="15.75" customHeight="1" x14ac:dyDescent="0.2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row>
    <row r="657" spans="1:30" ht="15.75" customHeight="1" x14ac:dyDescent="0.2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row>
    <row r="658" spans="1:30" ht="15.75" customHeight="1" x14ac:dyDescent="0.2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row>
    <row r="659" spans="1:30" ht="15.75" customHeight="1" x14ac:dyDescent="0.2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row>
    <row r="660" spans="1:30" ht="15.75" customHeight="1" x14ac:dyDescent="0.2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row>
    <row r="661" spans="1:30" ht="15.75" customHeight="1" x14ac:dyDescent="0.2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row>
    <row r="662" spans="1:30" ht="15.75" customHeight="1" x14ac:dyDescent="0.2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row>
    <row r="663" spans="1:30" ht="15.75" customHeight="1" x14ac:dyDescent="0.2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row>
    <row r="664" spans="1:30" ht="15.75" customHeight="1" x14ac:dyDescent="0.2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row>
    <row r="665" spans="1:30" ht="15.75" customHeight="1" x14ac:dyDescent="0.2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row>
    <row r="666" spans="1:30" ht="15.75" customHeight="1" x14ac:dyDescent="0.2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row>
    <row r="667" spans="1:30" ht="15.75" customHeight="1" x14ac:dyDescent="0.2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row>
    <row r="668" spans="1:30" ht="15.75" customHeight="1" x14ac:dyDescent="0.2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row>
    <row r="669" spans="1:30" ht="15.75" customHeight="1" x14ac:dyDescent="0.2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row>
    <row r="670" spans="1:30" ht="15.75" customHeight="1" x14ac:dyDescent="0.2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row>
    <row r="671" spans="1:30" ht="15.75" customHeight="1" x14ac:dyDescent="0.2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row>
    <row r="672" spans="1:30" ht="15.75" customHeight="1" x14ac:dyDescent="0.2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row>
    <row r="673" spans="1:30" ht="15.75" customHeight="1" x14ac:dyDescent="0.2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row>
    <row r="674" spans="1:30" ht="15.75" customHeight="1" x14ac:dyDescent="0.2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row>
    <row r="675" spans="1:30" ht="15.75" customHeight="1" x14ac:dyDescent="0.2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row>
    <row r="676" spans="1:30" ht="15.75" customHeight="1" x14ac:dyDescent="0.2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row>
    <row r="677" spans="1:30" ht="15.75" customHeight="1" x14ac:dyDescent="0.2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row>
    <row r="678" spans="1:30" ht="15.75" customHeight="1" x14ac:dyDescent="0.2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row>
    <row r="679" spans="1:30" ht="15.75" customHeight="1" x14ac:dyDescent="0.2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row>
    <row r="680" spans="1:30" ht="15.75" customHeight="1" x14ac:dyDescent="0.2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row>
    <row r="681" spans="1:30" ht="15.75" customHeight="1" x14ac:dyDescent="0.2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row>
    <row r="682" spans="1:30" ht="15.75" customHeight="1" x14ac:dyDescent="0.2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row>
    <row r="683" spans="1:30" ht="15.75" customHeight="1" x14ac:dyDescent="0.2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row>
    <row r="684" spans="1:30" ht="15.75" customHeight="1" x14ac:dyDescent="0.2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row>
    <row r="685" spans="1:30" ht="15.75" customHeight="1" x14ac:dyDescent="0.2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row>
    <row r="686" spans="1:30" ht="15.75" customHeight="1" x14ac:dyDescent="0.2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row>
    <row r="687" spans="1:30" ht="15.75" customHeight="1" x14ac:dyDescent="0.2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row>
    <row r="688" spans="1:30" ht="15.75" customHeight="1" x14ac:dyDescent="0.2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row>
    <row r="689" spans="1:30" ht="15.75" customHeight="1" x14ac:dyDescent="0.2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row>
    <row r="690" spans="1:30" ht="15.75" customHeight="1" x14ac:dyDescent="0.2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row>
    <row r="691" spans="1:30" ht="15.75" customHeight="1" x14ac:dyDescent="0.2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row>
    <row r="692" spans="1:30" ht="15.75" customHeight="1" x14ac:dyDescent="0.2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row>
    <row r="693" spans="1:30" ht="15.75" customHeight="1" x14ac:dyDescent="0.2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row>
    <row r="694" spans="1:30" ht="15.75" customHeight="1" x14ac:dyDescent="0.2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row>
    <row r="695" spans="1:30" ht="15.75" customHeight="1" x14ac:dyDescent="0.2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row>
    <row r="696" spans="1:30" ht="15.75" customHeight="1" x14ac:dyDescent="0.2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row>
    <row r="697" spans="1:30" ht="15.75" customHeight="1" x14ac:dyDescent="0.2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row>
    <row r="698" spans="1:30" ht="15.75" customHeight="1" x14ac:dyDescent="0.2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row>
    <row r="699" spans="1:30" ht="15.75" customHeight="1" x14ac:dyDescent="0.2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row>
    <row r="700" spans="1:30" ht="15.75" customHeight="1" x14ac:dyDescent="0.2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row>
    <row r="701" spans="1:30" ht="15.75" customHeight="1" x14ac:dyDescent="0.2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row>
    <row r="702" spans="1:30" ht="15.75" customHeight="1" x14ac:dyDescent="0.2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row>
    <row r="703" spans="1:30" ht="15.75" customHeight="1" x14ac:dyDescent="0.2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row>
    <row r="704" spans="1:30" ht="15.75" customHeight="1" x14ac:dyDescent="0.2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row>
    <row r="705" spans="1:30" ht="15.75" customHeight="1" x14ac:dyDescent="0.2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row>
    <row r="706" spans="1:30" ht="15.75" customHeight="1" x14ac:dyDescent="0.2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row>
    <row r="707" spans="1:30" ht="15.75" customHeight="1" x14ac:dyDescent="0.2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row>
    <row r="708" spans="1:30" ht="15.75" customHeight="1" x14ac:dyDescent="0.2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row>
    <row r="709" spans="1:30" ht="15.75" customHeight="1" x14ac:dyDescent="0.2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row>
    <row r="710" spans="1:30" ht="15.75" customHeight="1" x14ac:dyDescent="0.2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row>
    <row r="711" spans="1:30" ht="15.75" customHeight="1" x14ac:dyDescent="0.2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row>
    <row r="712" spans="1:30" ht="15.75" customHeight="1" x14ac:dyDescent="0.2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row>
    <row r="713" spans="1:30" ht="15.75" customHeight="1" x14ac:dyDescent="0.2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row>
    <row r="714" spans="1:30" ht="15.75" customHeight="1" x14ac:dyDescent="0.2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row>
    <row r="715" spans="1:30" ht="15.75" customHeight="1" x14ac:dyDescent="0.2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row>
    <row r="716" spans="1:30" ht="15.75" customHeight="1" x14ac:dyDescent="0.2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row>
    <row r="717" spans="1:30" ht="15.75" customHeight="1" x14ac:dyDescent="0.2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row>
    <row r="718" spans="1:30" ht="15.75" customHeight="1" x14ac:dyDescent="0.2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row>
    <row r="719" spans="1:30" ht="15.75" customHeight="1" x14ac:dyDescent="0.2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row>
    <row r="720" spans="1:30" ht="15.75" customHeight="1" x14ac:dyDescent="0.2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row>
    <row r="721" spans="1:30" ht="15.75" customHeight="1" x14ac:dyDescent="0.2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row>
    <row r="722" spans="1:30" ht="15.75" customHeight="1" x14ac:dyDescent="0.2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row>
    <row r="723" spans="1:30" ht="15.75" customHeight="1" x14ac:dyDescent="0.2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row>
    <row r="724" spans="1:30" ht="15.75" customHeight="1" x14ac:dyDescent="0.2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row>
    <row r="725" spans="1:30" ht="15.75" customHeight="1" x14ac:dyDescent="0.2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row>
    <row r="726" spans="1:30" ht="15.75" customHeight="1" x14ac:dyDescent="0.2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row>
    <row r="727" spans="1:30" ht="15.75" customHeight="1" x14ac:dyDescent="0.2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row>
    <row r="728" spans="1:30" ht="15.75" customHeight="1" x14ac:dyDescent="0.2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row>
    <row r="729" spans="1:30" ht="15.75" customHeight="1" x14ac:dyDescent="0.2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row>
    <row r="730" spans="1:30" ht="15.75" customHeight="1" x14ac:dyDescent="0.2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row>
    <row r="731" spans="1:30" ht="15.75" customHeight="1" x14ac:dyDescent="0.2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row>
    <row r="732" spans="1:30" ht="15.75" customHeight="1" x14ac:dyDescent="0.2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row>
    <row r="733" spans="1:30" ht="15.75" customHeight="1" x14ac:dyDescent="0.2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row>
    <row r="734" spans="1:30" ht="15.75" customHeight="1" x14ac:dyDescent="0.2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row>
    <row r="735" spans="1:30" ht="15.75" customHeight="1" x14ac:dyDescent="0.2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row>
    <row r="736" spans="1:30" ht="15.75" customHeight="1" x14ac:dyDescent="0.2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row>
    <row r="737" spans="1:30" ht="15.75" customHeight="1" x14ac:dyDescent="0.2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row>
    <row r="738" spans="1:30" ht="15.75" customHeight="1" x14ac:dyDescent="0.2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row>
    <row r="739" spans="1:30" ht="15.75" customHeight="1" x14ac:dyDescent="0.2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row>
    <row r="740" spans="1:30" ht="15.75" customHeight="1" x14ac:dyDescent="0.2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row>
    <row r="741" spans="1:30" ht="15.75" customHeight="1" x14ac:dyDescent="0.2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row>
    <row r="742" spans="1:30" ht="15.75" customHeight="1" x14ac:dyDescent="0.2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row>
    <row r="743" spans="1:30" ht="15.75" customHeight="1" x14ac:dyDescent="0.2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row>
    <row r="744" spans="1:30" ht="15.75" customHeight="1" x14ac:dyDescent="0.2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row>
    <row r="745" spans="1:30" ht="15.75" customHeight="1" x14ac:dyDescent="0.2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row>
    <row r="746" spans="1:30" ht="15.75" customHeight="1" x14ac:dyDescent="0.2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row>
    <row r="747" spans="1:30" ht="15.75" customHeight="1" x14ac:dyDescent="0.2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row>
    <row r="748" spans="1:30" ht="15.75" customHeight="1" x14ac:dyDescent="0.2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row>
    <row r="749" spans="1:30" ht="15.75" customHeight="1" x14ac:dyDescent="0.2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row>
    <row r="750" spans="1:30" ht="15.75" customHeight="1" x14ac:dyDescent="0.2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row>
    <row r="751" spans="1:30" ht="15.75" customHeight="1" x14ac:dyDescent="0.2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row>
    <row r="752" spans="1:30" ht="15.75" customHeight="1" x14ac:dyDescent="0.2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row>
    <row r="753" spans="1:30" ht="15.75" customHeight="1" x14ac:dyDescent="0.2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row>
    <row r="754" spans="1:30" ht="15.75" customHeight="1" x14ac:dyDescent="0.2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row>
    <row r="755" spans="1:30" ht="15.75" customHeight="1" x14ac:dyDescent="0.2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row>
    <row r="756" spans="1:30" ht="15.75" customHeight="1" x14ac:dyDescent="0.2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row>
    <row r="757" spans="1:30" ht="15.75" customHeight="1" x14ac:dyDescent="0.2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row>
    <row r="758" spans="1:30" ht="15.75" customHeight="1" x14ac:dyDescent="0.2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row>
    <row r="759" spans="1:30" ht="15.75" customHeight="1" x14ac:dyDescent="0.2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row>
    <row r="760" spans="1:30" ht="15.75" customHeight="1" x14ac:dyDescent="0.2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row>
    <row r="761" spans="1:30" ht="15.75" customHeight="1" x14ac:dyDescent="0.2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row>
    <row r="762" spans="1:30" ht="15.75" customHeight="1" x14ac:dyDescent="0.2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row>
    <row r="763" spans="1:30" ht="15.75" customHeight="1" x14ac:dyDescent="0.2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row>
    <row r="764" spans="1:30" ht="15.75" customHeight="1" x14ac:dyDescent="0.2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row>
    <row r="765" spans="1:30" ht="15.75" customHeight="1" x14ac:dyDescent="0.2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row>
    <row r="766" spans="1:30" ht="15.75" customHeight="1" x14ac:dyDescent="0.2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row>
    <row r="767" spans="1:30" ht="15.75" customHeight="1" x14ac:dyDescent="0.2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row>
    <row r="768" spans="1:30" ht="15.75" customHeight="1" x14ac:dyDescent="0.2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row>
    <row r="769" spans="1:30" ht="15.75" customHeight="1" x14ac:dyDescent="0.2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row>
    <row r="770" spans="1:30" ht="15.75" customHeight="1" x14ac:dyDescent="0.2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row>
    <row r="771" spans="1:30" ht="15.75" customHeight="1" x14ac:dyDescent="0.2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row>
    <row r="772" spans="1:30" ht="15.75" customHeight="1" x14ac:dyDescent="0.2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row>
    <row r="773" spans="1:30" ht="15.75" customHeight="1" x14ac:dyDescent="0.2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row>
    <row r="774" spans="1:30" ht="15.75" customHeight="1" x14ac:dyDescent="0.2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row>
    <row r="775" spans="1:30" ht="15.75" customHeight="1" x14ac:dyDescent="0.2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row>
    <row r="776" spans="1:30" ht="15.75" customHeight="1" x14ac:dyDescent="0.2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row>
    <row r="777" spans="1:30" ht="15.75" customHeight="1" x14ac:dyDescent="0.2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row>
    <row r="778" spans="1:30" ht="15.75" customHeight="1" x14ac:dyDescent="0.2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row>
    <row r="779" spans="1:30" ht="15.75" customHeight="1" x14ac:dyDescent="0.2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row>
    <row r="780" spans="1:30" ht="15.75" customHeight="1" x14ac:dyDescent="0.2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row>
    <row r="781" spans="1:30" ht="15.75" customHeight="1" x14ac:dyDescent="0.2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row>
    <row r="782" spans="1:30" ht="15.75" customHeight="1" x14ac:dyDescent="0.2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row>
    <row r="783" spans="1:30" ht="15.75" customHeight="1" x14ac:dyDescent="0.2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row>
    <row r="784" spans="1:30" ht="15.75" customHeight="1" x14ac:dyDescent="0.2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row>
    <row r="785" spans="1:30" ht="15.75" customHeight="1" x14ac:dyDescent="0.2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row>
    <row r="786" spans="1:30" ht="15.75" customHeight="1" x14ac:dyDescent="0.2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row>
    <row r="787" spans="1:30" ht="15.75" customHeight="1" x14ac:dyDescent="0.2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row>
    <row r="788" spans="1:30" ht="15.75" customHeight="1" x14ac:dyDescent="0.2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row>
    <row r="789" spans="1:30" ht="15.75" customHeight="1" x14ac:dyDescent="0.2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row>
    <row r="790" spans="1:30" ht="15.75" customHeight="1" x14ac:dyDescent="0.2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row>
    <row r="791" spans="1:30" ht="15.75" customHeight="1" x14ac:dyDescent="0.2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row>
    <row r="792" spans="1:30" ht="15.75" customHeight="1" x14ac:dyDescent="0.2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row>
    <row r="793" spans="1:30" ht="15.75" customHeight="1" x14ac:dyDescent="0.2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row>
    <row r="794" spans="1:30" ht="15.75" customHeight="1" x14ac:dyDescent="0.2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row>
    <row r="795" spans="1:30" ht="15.75" customHeight="1" x14ac:dyDescent="0.2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row>
    <row r="796" spans="1:30" ht="15.75" customHeight="1" x14ac:dyDescent="0.2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row>
    <row r="797" spans="1:30" ht="15.75" customHeight="1" x14ac:dyDescent="0.2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row>
    <row r="798" spans="1:30" ht="15.75" customHeight="1" x14ac:dyDescent="0.2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row>
    <row r="799" spans="1:30" ht="15.75" customHeight="1" x14ac:dyDescent="0.2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row>
    <row r="800" spans="1:30" ht="15.75" customHeight="1" x14ac:dyDescent="0.2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row>
    <row r="801" spans="1:30" ht="15.75" customHeight="1" x14ac:dyDescent="0.2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row>
    <row r="802" spans="1:30" ht="15.75" customHeight="1" x14ac:dyDescent="0.2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row>
    <row r="803" spans="1:30" ht="15.75" customHeight="1" x14ac:dyDescent="0.2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row>
    <row r="804" spans="1:30" ht="15.75" customHeight="1" x14ac:dyDescent="0.2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row>
    <row r="805" spans="1:30" ht="15.75" customHeight="1" x14ac:dyDescent="0.2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row>
    <row r="806" spans="1:30" ht="15.75" customHeight="1" x14ac:dyDescent="0.2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row>
    <row r="807" spans="1:30" ht="15.75" customHeight="1" x14ac:dyDescent="0.2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row>
    <row r="808" spans="1:30" ht="15.75" customHeight="1" x14ac:dyDescent="0.2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row>
    <row r="809" spans="1:30" ht="15.75" customHeight="1" x14ac:dyDescent="0.2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row>
    <row r="810" spans="1:30" ht="15.75" customHeight="1" x14ac:dyDescent="0.2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row>
    <row r="811" spans="1:30" ht="15.75" customHeight="1" x14ac:dyDescent="0.2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row>
    <row r="812" spans="1:30" ht="15.75" customHeight="1" x14ac:dyDescent="0.2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row>
    <row r="813" spans="1:30" ht="15.75" customHeight="1" x14ac:dyDescent="0.2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row>
    <row r="814" spans="1:30" ht="15.75" customHeight="1" x14ac:dyDescent="0.2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row>
    <row r="815" spans="1:30" ht="15.75" customHeight="1" x14ac:dyDescent="0.2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row>
    <row r="816" spans="1:30" ht="15.75" customHeight="1" x14ac:dyDescent="0.2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row>
    <row r="817" spans="1:30" ht="15.75" customHeight="1" x14ac:dyDescent="0.2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row>
    <row r="818" spans="1:30" ht="15.75" customHeight="1" x14ac:dyDescent="0.2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row>
    <row r="819" spans="1:30" ht="15.75" customHeight="1" x14ac:dyDescent="0.2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row>
    <row r="820" spans="1:30" ht="15.75" customHeight="1" x14ac:dyDescent="0.2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row>
    <row r="821" spans="1:30" ht="15.75" customHeight="1" x14ac:dyDescent="0.2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row>
    <row r="822" spans="1:30" ht="15.75" customHeight="1" x14ac:dyDescent="0.2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row>
    <row r="823" spans="1:30" ht="15.75" customHeight="1" x14ac:dyDescent="0.2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row>
    <row r="824" spans="1:30" ht="15.75" customHeight="1" x14ac:dyDescent="0.2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row>
    <row r="825" spans="1:30" ht="15.75" customHeight="1" x14ac:dyDescent="0.2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row>
    <row r="826" spans="1:30" ht="15.75" customHeight="1" x14ac:dyDescent="0.2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row>
    <row r="827" spans="1:30" ht="15.75" customHeight="1" x14ac:dyDescent="0.2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row>
    <row r="828" spans="1:30" ht="15.75" customHeight="1" x14ac:dyDescent="0.2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row>
    <row r="829" spans="1:30" ht="15.75" customHeight="1" x14ac:dyDescent="0.2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row>
    <row r="830" spans="1:30" ht="15.75" customHeight="1" x14ac:dyDescent="0.2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row>
    <row r="831" spans="1:30" ht="15.75" customHeight="1" x14ac:dyDescent="0.2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row>
    <row r="832" spans="1:30" ht="15.75" customHeight="1" x14ac:dyDescent="0.2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row>
    <row r="833" spans="1:30" ht="15.75" customHeight="1" x14ac:dyDescent="0.2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row>
    <row r="834" spans="1:30" ht="15.75" customHeight="1" x14ac:dyDescent="0.2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row>
    <row r="835" spans="1:30" ht="15.75" customHeight="1" x14ac:dyDescent="0.2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row>
    <row r="836" spans="1:30" ht="15.75" customHeight="1" x14ac:dyDescent="0.2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row>
    <row r="837" spans="1:30" ht="15.75" customHeight="1" x14ac:dyDescent="0.2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row>
    <row r="838" spans="1:30" ht="15.75" customHeight="1" x14ac:dyDescent="0.2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row>
    <row r="839" spans="1:30" ht="15.75" customHeight="1" x14ac:dyDescent="0.2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row>
    <row r="840" spans="1:30" ht="15.75" customHeight="1" x14ac:dyDescent="0.2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row>
    <row r="841" spans="1:30" ht="15.75" customHeight="1" x14ac:dyDescent="0.2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row>
    <row r="842" spans="1:30" ht="15.75" customHeight="1" x14ac:dyDescent="0.2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row>
    <row r="843" spans="1:30" ht="15.75" customHeight="1" x14ac:dyDescent="0.2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row>
    <row r="844" spans="1:30" ht="15.75" customHeight="1" x14ac:dyDescent="0.2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row>
    <row r="845" spans="1:30" ht="15.75" customHeight="1" x14ac:dyDescent="0.2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row>
    <row r="846" spans="1:30" ht="15.75" customHeight="1" x14ac:dyDescent="0.2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row>
    <row r="847" spans="1:30" ht="15.75" customHeight="1" x14ac:dyDescent="0.2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row>
    <row r="848" spans="1:30" ht="15.75" customHeight="1" x14ac:dyDescent="0.2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row>
    <row r="849" spans="1:30" ht="15.75" customHeight="1" x14ac:dyDescent="0.2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row>
    <row r="850" spans="1:30" ht="15.75" customHeight="1" x14ac:dyDescent="0.2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row>
    <row r="851" spans="1:30" ht="15.75" customHeight="1" x14ac:dyDescent="0.2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row>
    <row r="852" spans="1:30" ht="15.75" customHeight="1" x14ac:dyDescent="0.2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row>
    <row r="853" spans="1:30" ht="15.75" customHeight="1" x14ac:dyDescent="0.2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row>
    <row r="854" spans="1:30" ht="15.75" customHeight="1" x14ac:dyDescent="0.2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row>
    <row r="855" spans="1:30" ht="15.75" customHeight="1" x14ac:dyDescent="0.2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row>
    <row r="856" spans="1:30" ht="15.75" customHeight="1" x14ac:dyDescent="0.2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row>
    <row r="857" spans="1:30" ht="15.75" customHeight="1" x14ac:dyDescent="0.2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row>
    <row r="858" spans="1:30" ht="15.75" customHeight="1" x14ac:dyDescent="0.2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row>
    <row r="859" spans="1:30" ht="15.75" customHeight="1" x14ac:dyDescent="0.2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row>
    <row r="860" spans="1:30" ht="15.75" customHeight="1" x14ac:dyDescent="0.2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row>
    <row r="861" spans="1:30" ht="15.75" customHeight="1" x14ac:dyDescent="0.2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row>
    <row r="862" spans="1:30" ht="15.75" customHeight="1" x14ac:dyDescent="0.2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row>
    <row r="863" spans="1:30" ht="15.75" customHeight="1" x14ac:dyDescent="0.2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row>
    <row r="864" spans="1:30" ht="15.75" customHeight="1" x14ac:dyDescent="0.2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row>
    <row r="865" spans="1:30" ht="15.75" customHeight="1" x14ac:dyDescent="0.2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row>
    <row r="866" spans="1:30" ht="15.75" customHeight="1" x14ac:dyDescent="0.2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row>
    <row r="867" spans="1:30" ht="15.75" customHeight="1" x14ac:dyDescent="0.2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row>
    <row r="868" spans="1:30" ht="15.75" customHeight="1" x14ac:dyDescent="0.2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row>
    <row r="869" spans="1:30" ht="15.75" customHeight="1" x14ac:dyDescent="0.2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row>
    <row r="870" spans="1:30" ht="15.75" customHeight="1" x14ac:dyDescent="0.2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row>
    <row r="871" spans="1:30" ht="15.75" customHeight="1" x14ac:dyDescent="0.2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row>
    <row r="872" spans="1:30" ht="15.75" customHeight="1" x14ac:dyDescent="0.2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row>
    <row r="873" spans="1:30" ht="15.75" customHeight="1" x14ac:dyDescent="0.2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row>
    <row r="874" spans="1:30" ht="15.75" customHeight="1" x14ac:dyDescent="0.2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row>
    <row r="875" spans="1:30" ht="15.75" customHeight="1" x14ac:dyDescent="0.2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row>
    <row r="876" spans="1:30" ht="15.75" customHeight="1" x14ac:dyDescent="0.2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row>
    <row r="877" spans="1:30" ht="15.75" customHeight="1" x14ac:dyDescent="0.2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row>
    <row r="878" spans="1:30" ht="15.75" customHeight="1" x14ac:dyDescent="0.2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row>
    <row r="879" spans="1:30" ht="15.75" customHeight="1" x14ac:dyDescent="0.2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row>
    <row r="880" spans="1:30" ht="15.75" customHeight="1" x14ac:dyDescent="0.2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row>
    <row r="881" spans="1:30" ht="15.75" customHeight="1" x14ac:dyDescent="0.2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row>
    <row r="882" spans="1:30" ht="15.75" customHeight="1" x14ac:dyDescent="0.2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row>
    <row r="883" spans="1:30" ht="15.75" customHeight="1" x14ac:dyDescent="0.2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row>
    <row r="884" spans="1:30" ht="15.75" customHeight="1" x14ac:dyDescent="0.2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row>
    <row r="885" spans="1:30" ht="15.75" customHeight="1" x14ac:dyDescent="0.2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row>
    <row r="886" spans="1:30" ht="15.75" customHeight="1" x14ac:dyDescent="0.2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row>
    <row r="887" spans="1:30" ht="15.75" customHeight="1" x14ac:dyDescent="0.2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row>
    <row r="888" spans="1:30" ht="15.75" customHeight="1" x14ac:dyDescent="0.2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row>
    <row r="889" spans="1:30" ht="15.75" customHeight="1" x14ac:dyDescent="0.2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row>
    <row r="890" spans="1:30" ht="15.75" customHeight="1" x14ac:dyDescent="0.2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row>
    <row r="891" spans="1:30" ht="15.75" customHeight="1" x14ac:dyDescent="0.2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row>
    <row r="892" spans="1:30" ht="15.75" customHeight="1" x14ac:dyDescent="0.2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row>
    <row r="893" spans="1:30" ht="15.75" customHeight="1" x14ac:dyDescent="0.2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row>
    <row r="894" spans="1:30" ht="15.75" customHeight="1" x14ac:dyDescent="0.2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row>
    <row r="895" spans="1:30" ht="15.75" customHeight="1" x14ac:dyDescent="0.2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row>
    <row r="896" spans="1:30" ht="15.75" customHeight="1" x14ac:dyDescent="0.2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row>
    <row r="897" spans="1:30" ht="15.75" customHeight="1" x14ac:dyDescent="0.2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row>
    <row r="898" spans="1:30" ht="15.75" customHeight="1" x14ac:dyDescent="0.2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row>
    <row r="899" spans="1:30" ht="15.75" customHeight="1" x14ac:dyDescent="0.2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row>
    <row r="900" spans="1:30" ht="15.75" customHeight="1" x14ac:dyDescent="0.2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row>
    <row r="901" spans="1:30" ht="15.75" customHeight="1" x14ac:dyDescent="0.2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row>
    <row r="902" spans="1:30" ht="15.75" customHeight="1" x14ac:dyDescent="0.2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row>
    <row r="903" spans="1:30" ht="15.75" customHeight="1" x14ac:dyDescent="0.2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row>
    <row r="904" spans="1:30" ht="15.75" customHeight="1" x14ac:dyDescent="0.2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row>
    <row r="905" spans="1:30" ht="15.75" customHeight="1" x14ac:dyDescent="0.2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row>
    <row r="906" spans="1:30" ht="15.75" customHeight="1" x14ac:dyDescent="0.2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row>
    <row r="907" spans="1:30" ht="15.75" customHeight="1" x14ac:dyDescent="0.2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row>
    <row r="908" spans="1:30" ht="15.75" customHeight="1" x14ac:dyDescent="0.2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row>
    <row r="909" spans="1:30" ht="15.75" customHeight="1" x14ac:dyDescent="0.2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row>
    <row r="910" spans="1:30" ht="15.75" customHeight="1" x14ac:dyDescent="0.2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row>
    <row r="911" spans="1:30" ht="15.75" customHeight="1" x14ac:dyDescent="0.2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row>
    <row r="912" spans="1:30" ht="15.75" customHeight="1" x14ac:dyDescent="0.2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row>
    <row r="913" spans="1:30" ht="15.75" customHeight="1" x14ac:dyDescent="0.2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row>
    <row r="914" spans="1:30" ht="15.75" customHeight="1" x14ac:dyDescent="0.2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row>
    <row r="915" spans="1:30" ht="15.75" customHeight="1" x14ac:dyDescent="0.2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row>
    <row r="916" spans="1:30" ht="15.75" customHeight="1" x14ac:dyDescent="0.2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row>
    <row r="917" spans="1:30" ht="15.75" customHeight="1" x14ac:dyDescent="0.2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row>
    <row r="918" spans="1:30" ht="15.75" customHeight="1" x14ac:dyDescent="0.2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row>
    <row r="919" spans="1:30" ht="15.75" customHeight="1" x14ac:dyDescent="0.2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row>
    <row r="920" spans="1:30" ht="15.75" customHeight="1" x14ac:dyDescent="0.2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row>
    <row r="921" spans="1:30" ht="15.75" customHeight="1" x14ac:dyDescent="0.2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row>
    <row r="922" spans="1:30" ht="15.75" customHeight="1" x14ac:dyDescent="0.2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row>
    <row r="923" spans="1:30" ht="15.75" customHeight="1" x14ac:dyDescent="0.2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row>
    <row r="924" spans="1:30" ht="15.75" customHeight="1" x14ac:dyDescent="0.2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row>
    <row r="925" spans="1:30" ht="15.75" customHeight="1" x14ac:dyDescent="0.2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row>
    <row r="926" spans="1:30" ht="15.75" customHeight="1" x14ac:dyDescent="0.2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row>
    <row r="927" spans="1:30" ht="15.75" customHeight="1" x14ac:dyDescent="0.2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row>
    <row r="928" spans="1:30" ht="15.75" customHeight="1" x14ac:dyDescent="0.2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row>
    <row r="929" spans="1:30" ht="15.75" customHeight="1" x14ac:dyDescent="0.2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row>
    <row r="930" spans="1:30" ht="15.75" customHeight="1" x14ac:dyDescent="0.2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row>
    <row r="931" spans="1:30" ht="15.75" customHeight="1" x14ac:dyDescent="0.2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row>
    <row r="932" spans="1:30" ht="15.75" customHeight="1" x14ac:dyDescent="0.2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row>
    <row r="933" spans="1:30" ht="15.75" customHeight="1" x14ac:dyDescent="0.2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row>
    <row r="934" spans="1:30" ht="15.75" customHeight="1" x14ac:dyDescent="0.2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row>
    <row r="935" spans="1:30" ht="15.75" customHeight="1" x14ac:dyDescent="0.2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row>
    <row r="936" spans="1:30" ht="15.75" customHeight="1" x14ac:dyDescent="0.2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row>
    <row r="937" spans="1:30" ht="15.75" customHeight="1" x14ac:dyDescent="0.2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row>
    <row r="938" spans="1:30" ht="15.75" customHeight="1" x14ac:dyDescent="0.2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row>
    <row r="939" spans="1:30" ht="15.75" customHeight="1" x14ac:dyDescent="0.2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row>
    <row r="940" spans="1:30" ht="15.75" customHeight="1" x14ac:dyDescent="0.2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row>
    <row r="941" spans="1:30" ht="15.75" customHeight="1" x14ac:dyDescent="0.2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row>
    <row r="942" spans="1:30" ht="15.75" customHeight="1" x14ac:dyDescent="0.2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row>
    <row r="943" spans="1:30" ht="15.75" customHeight="1" x14ac:dyDescent="0.2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row>
    <row r="944" spans="1:30" ht="15.75" customHeight="1" x14ac:dyDescent="0.2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row>
    <row r="945" spans="1:30" ht="15.75" customHeight="1" x14ac:dyDescent="0.2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row>
    <row r="946" spans="1:30" ht="15.75" customHeight="1" x14ac:dyDescent="0.2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row>
    <row r="947" spans="1:30" ht="15.75" customHeight="1" x14ac:dyDescent="0.2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row>
    <row r="948" spans="1:30" ht="15.75" customHeight="1" x14ac:dyDescent="0.2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row>
    <row r="949" spans="1:30" ht="15.75" customHeight="1" x14ac:dyDescent="0.2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row>
    <row r="950" spans="1:30" ht="15.75" customHeight="1" x14ac:dyDescent="0.2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row>
    <row r="951" spans="1:30" ht="15.75" customHeight="1" x14ac:dyDescent="0.2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row>
    <row r="952" spans="1:30" ht="15.75" customHeight="1" x14ac:dyDescent="0.2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row>
    <row r="953" spans="1:30" ht="15.75" customHeight="1" x14ac:dyDescent="0.2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row>
    <row r="954" spans="1:30" ht="15.75" customHeight="1" x14ac:dyDescent="0.2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row>
    <row r="955" spans="1:30" ht="15.75" customHeight="1" x14ac:dyDescent="0.2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row>
    <row r="956" spans="1:30" ht="15.75" customHeight="1" x14ac:dyDescent="0.2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row>
    <row r="957" spans="1:30" ht="15.75" customHeight="1" x14ac:dyDescent="0.2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row>
    <row r="958" spans="1:30" ht="15.75" customHeight="1" x14ac:dyDescent="0.2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row>
    <row r="959" spans="1:30" ht="15.75" customHeight="1" x14ac:dyDescent="0.2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row>
    <row r="960" spans="1:30" ht="15.75" customHeight="1" x14ac:dyDescent="0.2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row>
    <row r="961" spans="1:30" ht="15.75" customHeight="1" x14ac:dyDescent="0.2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row>
    <row r="962" spans="1:30" ht="15.75" customHeight="1" x14ac:dyDescent="0.2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row>
    <row r="963" spans="1:30" ht="15.75" customHeight="1" x14ac:dyDescent="0.2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row>
    <row r="964" spans="1:30" ht="15.75" customHeight="1" x14ac:dyDescent="0.2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row>
    <row r="965" spans="1:30" ht="15.75" customHeight="1" x14ac:dyDescent="0.2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row>
    <row r="966" spans="1:30" ht="15.75" customHeight="1" x14ac:dyDescent="0.2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row>
    <row r="967" spans="1:30" ht="15.75" customHeight="1" x14ac:dyDescent="0.2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row>
    <row r="968" spans="1:30" ht="15.75" customHeight="1" x14ac:dyDescent="0.2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row>
    <row r="969" spans="1:30" ht="15.75" customHeight="1" x14ac:dyDescent="0.2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row>
    <row r="970" spans="1:30" ht="15.75" customHeight="1" x14ac:dyDescent="0.2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row>
    <row r="971" spans="1:30" ht="15.75" customHeight="1" x14ac:dyDescent="0.2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row>
    <row r="972" spans="1:30" ht="15.75" customHeight="1" x14ac:dyDescent="0.2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row>
    <row r="973" spans="1:30" ht="15.75" customHeight="1" x14ac:dyDescent="0.2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row>
    <row r="974" spans="1:30" ht="15.75" customHeight="1" x14ac:dyDescent="0.2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row>
    <row r="975" spans="1:30" ht="15.75" customHeight="1" x14ac:dyDescent="0.2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row>
    <row r="976" spans="1:30" ht="15.75" customHeight="1" x14ac:dyDescent="0.2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row>
    <row r="977" spans="1:30" ht="15.75" customHeight="1" x14ac:dyDescent="0.2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row>
    <row r="978" spans="1:30" ht="15.75" customHeight="1" x14ac:dyDescent="0.2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row>
    <row r="979" spans="1:30" ht="15.75" customHeight="1" x14ac:dyDescent="0.2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row>
    <row r="980" spans="1:30" ht="15.75" customHeight="1" x14ac:dyDescent="0.2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row>
    <row r="981" spans="1:30" ht="15.75" customHeight="1" x14ac:dyDescent="0.2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row>
    <row r="982" spans="1:30" ht="15.75" customHeight="1" x14ac:dyDescent="0.2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row>
    <row r="983" spans="1:30" ht="15.75" customHeight="1" x14ac:dyDescent="0.2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row>
    <row r="984" spans="1:30" ht="15.75" customHeight="1" x14ac:dyDescent="0.2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row>
    <row r="985" spans="1:30" ht="15.75" customHeight="1" x14ac:dyDescent="0.2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row>
    <row r="986" spans="1:30" ht="15.75" customHeight="1" x14ac:dyDescent="0.2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row>
    <row r="987" spans="1:30" ht="15.75" customHeight="1" x14ac:dyDescent="0.2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row>
    <row r="988" spans="1:30" ht="15.75" customHeight="1" x14ac:dyDescent="0.2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row>
    <row r="989" spans="1:30" ht="15.75" customHeight="1" x14ac:dyDescent="0.2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row>
    <row r="990" spans="1:30" ht="15.75" customHeight="1" x14ac:dyDescent="0.2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row>
    <row r="991" spans="1:30" ht="15.75" customHeight="1" x14ac:dyDescent="0.2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row>
    <row r="992" spans="1:30" ht="15.75" customHeight="1" x14ac:dyDescent="0.2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row>
    <row r="993" spans="1:30" ht="15.75" customHeight="1" x14ac:dyDescent="0.2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row>
    <row r="994" spans="1:30" ht="15.75" customHeight="1" x14ac:dyDescent="0.2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row>
    <row r="995" spans="1:30" ht="15.75" customHeight="1" x14ac:dyDescent="0.2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row>
    <row r="996" spans="1:30" ht="15.75" customHeight="1" x14ac:dyDescent="0.2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row>
    <row r="997" spans="1:30" ht="15.75" customHeight="1" x14ac:dyDescent="0.2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row>
    <row r="998" spans="1:30" ht="15.75" customHeight="1" x14ac:dyDescent="0.2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row>
    <row r="999" spans="1:30" ht="15.75" customHeight="1" x14ac:dyDescent="0.2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row>
    <row r="1000" spans="1:30" ht="15.75" customHeight="1" x14ac:dyDescent="0.25">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row>
    <row r="1001" spans="1:30" ht="15.75" customHeight="1" x14ac:dyDescent="0.25">
      <c r="A1001" s="34"/>
      <c r="B1001" s="34"/>
      <c r="C1001" s="34"/>
      <c r="D1001" s="34"/>
      <c r="E1001" s="34"/>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row>
    <row r="1002" spans="1:30" ht="15.75" customHeight="1" x14ac:dyDescent="0.25">
      <c r="A1002" s="34"/>
      <c r="B1002" s="34"/>
      <c r="C1002" s="34"/>
      <c r="D1002" s="34"/>
      <c r="E1002" s="34"/>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row>
    <row r="1003" spans="1:30" ht="15.75" customHeight="1" x14ac:dyDescent="0.25">
      <c r="A1003" s="34"/>
      <c r="B1003" s="34"/>
      <c r="C1003" s="34"/>
      <c r="D1003" s="34"/>
      <c r="E1003" s="34"/>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row>
    <row r="1004" spans="1:30" ht="15.75" customHeight="1" x14ac:dyDescent="0.25">
      <c r="A1004" s="34"/>
      <c r="B1004" s="34"/>
      <c r="C1004" s="34"/>
      <c r="D1004" s="34"/>
      <c r="E1004" s="34"/>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row>
    <row r="1005" spans="1:30" ht="15.75" customHeight="1" x14ac:dyDescent="0.25">
      <c r="A1005" s="34"/>
      <c r="B1005" s="34"/>
      <c r="C1005" s="34"/>
      <c r="D1005" s="34"/>
      <c r="E1005" s="34"/>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row>
    <row r="1006" spans="1:30" ht="15.75" customHeight="1" x14ac:dyDescent="0.25">
      <c r="A1006" s="34"/>
      <c r="B1006" s="34"/>
      <c r="C1006" s="34"/>
      <c r="D1006" s="34"/>
      <c r="E1006" s="34"/>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row>
    <row r="1007" spans="1:30" ht="15.75" customHeight="1" x14ac:dyDescent="0.25">
      <c r="A1007" s="34"/>
      <c r="B1007" s="34"/>
      <c r="C1007" s="34"/>
      <c r="D1007" s="34"/>
      <c r="E1007" s="34"/>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row>
    <row r="1008" spans="1:30" ht="15.75" customHeight="1" x14ac:dyDescent="0.25">
      <c r="A1008" s="34"/>
      <c r="B1008" s="34"/>
      <c r="C1008" s="34"/>
      <c r="D1008" s="34"/>
      <c r="E1008" s="34"/>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row>
    <row r="1009" spans="1:30" ht="15.75" customHeight="1" x14ac:dyDescent="0.25">
      <c r="A1009" s="34"/>
      <c r="B1009" s="34"/>
      <c r="C1009" s="34"/>
      <c r="D1009" s="34"/>
      <c r="E1009" s="34"/>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row>
    <row r="1010" spans="1:30" ht="15.75" customHeight="1" x14ac:dyDescent="0.25">
      <c r="A1010" s="34"/>
      <c r="B1010" s="34"/>
      <c r="C1010" s="34"/>
      <c r="D1010" s="34"/>
      <c r="E1010" s="34"/>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row>
    <row r="1011" spans="1:30" ht="15.75" customHeight="1" x14ac:dyDescent="0.25">
      <c r="A1011" s="34"/>
      <c r="B1011" s="34"/>
      <c r="C1011" s="34"/>
      <c r="D1011" s="34"/>
      <c r="E1011" s="34"/>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row>
    <row r="1012" spans="1:30" ht="15.75" customHeight="1" x14ac:dyDescent="0.25">
      <c r="A1012" s="34"/>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row>
    <row r="1013" spans="1:30" ht="15.75" customHeight="1" x14ac:dyDescent="0.25">
      <c r="A1013" s="34"/>
      <c r="B1013" s="34"/>
      <c r="C1013" s="34"/>
      <c r="D1013" s="34"/>
      <c r="E1013" s="34"/>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row>
    <row r="1014" spans="1:30" ht="15.75" customHeight="1" x14ac:dyDescent="0.25">
      <c r="A1014" s="34"/>
      <c r="B1014" s="34"/>
      <c r="C1014" s="34"/>
      <c r="D1014" s="34"/>
      <c r="E1014" s="34"/>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row>
    <row r="1015" spans="1:30" ht="15.75" customHeight="1" x14ac:dyDescent="0.25">
      <c r="A1015" s="34"/>
      <c r="B1015" s="34"/>
      <c r="C1015" s="34"/>
      <c r="D1015" s="34"/>
      <c r="E1015" s="34"/>
      <c r="F1015" s="34"/>
      <c r="G1015" s="34"/>
      <c r="H1015" s="34"/>
      <c r="I1015" s="34"/>
      <c r="J1015" s="34"/>
      <c r="K1015" s="34"/>
      <c r="L1015" s="34"/>
      <c r="M1015" s="34"/>
      <c r="N1015" s="34"/>
      <c r="O1015" s="34"/>
      <c r="P1015" s="34"/>
      <c r="Q1015" s="34"/>
      <c r="R1015" s="34"/>
      <c r="S1015" s="34"/>
      <c r="T1015" s="34"/>
      <c r="U1015" s="34"/>
      <c r="V1015" s="34"/>
      <c r="W1015" s="34"/>
      <c r="X1015" s="34"/>
      <c r="Y1015" s="34"/>
      <c r="Z1015" s="34"/>
      <c r="AA1015" s="34"/>
      <c r="AB1015" s="34"/>
      <c r="AC1015" s="34"/>
      <c r="AD1015" s="34"/>
    </row>
    <row r="1016" spans="1:30" ht="15.75" customHeight="1" x14ac:dyDescent="0.25">
      <c r="A1016" s="34"/>
      <c r="B1016" s="34"/>
      <c r="C1016" s="34"/>
      <c r="D1016" s="34"/>
      <c r="E1016" s="34"/>
      <c r="F1016" s="34"/>
      <c r="G1016" s="34"/>
      <c r="H1016" s="34"/>
      <c r="I1016" s="34"/>
      <c r="J1016" s="34"/>
      <c r="K1016" s="34"/>
      <c r="L1016" s="34"/>
      <c r="M1016" s="34"/>
      <c r="N1016" s="34"/>
      <c r="O1016" s="34"/>
      <c r="P1016" s="34"/>
      <c r="Q1016" s="34"/>
      <c r="R1016" s="34"/>
      <c r="S1016" s="34"/>
      <c r="T1016" s="34"/>
      <c r="U1016" s="34"/>
      <c r="V1016" s="34"/>
      <c r="W1016" s="34"/>
      <c r="X1016" s="34"/>
      <c r="Y1016" s="34"/>
      <c r="Z1016" s="34"/>
      <c r="AA1016" s="34"/>
      <c r="AB1016" s="34"/>
      <c r="AC1016" s="34"/>
      <c r="AD1016" s="34"/>
    </row>
    <row r="1017" spans="1:30" ht="15.75" customHeight="1" x14ac:dyDescent="0.25">
      <c r="A1017" s="34"/>
      <c r="B1017" s="34"/>
      <c r="C1017" s="34"/>
      <c r="D1017" s="34"/>
      <c r="E1017" s="34"/>
      <c r="F1017" s="34"/>
      <c r="G1017" s="34"/>
      <c r="H1017" s="34"/>
      <c r="I1017" s="34"/>
      <c r="J1017" s="34"/>
      <c r="K1017" s="34"/>
      <c r="L1017" s="34"/>
      <c r="M1017" s="34"/>
      <c r="N1017" s="34"/>
      <c r="O1017" s="34"/>
      <c r="P1017" s="34"/>
      <c r="Q1017" s="34"/>
      <c r="R1017" s="34"/>
      <c r="S1017" s="34"/>
      <c r="T1017" s="34"/>
      <c r="U1017" s="34"/>
      <c r="V1017" s="34"/>
      <c r="W1017" s="34"/>
      <c r="X1017" s="34"/>
      <c r="Y1017" s="34"/>
      <c r="Z1017" s="34"/>
      <c r="AA1017" s="34"/>
      <c r="AB1017" s="34"/>
      <c r="AC1017" s="34"/>
      <c r="AD1017" s="34"/>
    </row>
    <row r="1018" spans="1:30" ht="15.75" customHeight="1" x14ac:dyDescent="0.25">
      <c r="A1018" s="34"/>
      <c r="B1018" s="34"/>
      <c r="C1018" s="34"/>
      <c r="D1018" s="34"/>
      <c r="E1018" s="34"/>
      <c r="F1018" s="34"/>
      <c r="G1018" s="34"/>
      <c r="H1018" s="34"/>
      <c r="I1018" s="34"/>
      <c r="J1018" s="34"/>
      <c r="K1018" s="34"/>
      <c r="L1018" s="34"/>
      <c r="M1018" s="34"/>
      <c r="N1018" s="34"/>
      <c r="O1018" s="34"/>
      <c r="P1018" s="34"/>
      <c r="Q1018" s="34"/>
      <c r="R1018" s="34"/>
      <c r="S1018" s="34"/>
      <c r="T1018" s="34"/>
      <c r="U1018" s="34"/>
      <c r="V1018" s="34"/>
      <c r="W1018" s="34"/>
      <c r="X1018" s="34"/>
      <c r="Y1018" s="34"/>
      <c r="Z1018" s="34"/>
      <c r="AA1018" s="34"/>
      <c r="AB1018" s="34"/>
      <c r="AC1018" s="34"/>
      <c r="AD1018" s="34"/>
    </row>
    <row r="1019" spans="1:30" ht="15.75" customHeight="1" x14ac:dyDescent="0.25">
      <c r="A1019" s="34"/>
      <c r="B1019" s="34"/>
      <c r="C1019" s="34"/>
      <c r="D1019" s="34"/>
      <c r="E1019" s="34"/>
      <c r="F1019" s="34"/>
      <c r="G1019" s="34"/>
      <c r="H1019" s="34"/>
      <c r="I1019" s="34"/>
      <c r="J1019" s="34"/>
      <c r="K1019" s="34"/>
      <c r="L1019" s="34"/>
      <c r="M1019" s="34"/>
      <c r="N1019" s="34"/>
      <c r="O1019" s="34"/>
      <c r="P1019" s="34"/>
      <c r="Q1019" s="34"/>
      <c r="R1019" s="34"/>
      <c r="S1019" s="34"/>
      <c r="T1019" s="34"/>
      <c r="U1019" s="34"/>
      <c r="V1019" s="34"/>
      <c r="W1019" s="34"/>
      <c r="X1019" s="34"/>
      <c r="Y1019" s="34"/>
      <c r="Z1019" s="34"/>
      <c r="AA1019" s="34"/>
      <c r="AB1019" s="34"/>
      <c r="AC1019" s="34"/>
      <c r="AD1019" s="34"/>
    </row>
    <row r="1020" spans="1:30" ht="15.75" customHeight="1" x14ac:dyDescent="0.25">
      <c r="A1020" s="34"/>
      <c r="B1020" s="34"/>
      <c r="C1020" s="34"/>
      <c r="D1020" s="34"/>
      <c r="E1020" s="34"/>
      <c r="F1020" s="34"/>
      <c r="G1020" s="34"/>
      <c r="H1020" s="34"/>
      <c r="I1020" s="34"/>
      <c r="J1020" s="34"/>
      <c r="K1020" s="34"/>
      <c r="L1020" s="34"/>
      <c r="M1020" s="34"/>
      <c r="N1020" s="34"/>
      <c r="O1020" s="34"/>
      <c r="P1020" s="34"/>
      <c r="Q1020" s="34"/>
      <c r="R1020" s="34"/>
      <c r="S1020" s="34"/>
      <c r="T1020" s="34"/>
      <c r="U1020" s="34"/>
      <c r="V1020" s="34"/>
      <c r="W1020" s="34"/>
      <c r="X1020" s="34"/>
      <c r="Y1020" s="34"/>
      <c r="Z1020" s="34"/>
      <c r="AA1020" s="34"/>
      <c r="AB1020" s="34"/>
      <c r="AC1020" s="34"/>
      <c r="AD1020" s="34"/>
    </row>
    <row r="1021" spans="1:30" ht="15.75" customHeight="1" x14ac:dyDescent="0.25">
      <c r="A1021" s="34"/>
      <c r="B1021" s="34"/>
      <c r="C1021" s="34"/>
      <c r="D1021" s="34"/>
      <c r="E1021" s="34"/>
      <c r="F1021" s="34"/>
      <c r="G1021" s="34"/>
      <c r="H1021" s="34"/>
      <c r="I1021" s="34"/>
      <c r="J1021" s="34"/>
      <c r="K1021" s="34"/>
      <c r="L1021" s="34"/>
      <c r="M1021" s="34"/>
      <c r="N1021" s="34"/>
      <c r="O1021" s="34"/>
      <c r="P1021" s="34"/>
      <c r="Q1021" s="34"/>
      <c r="R1021" s="34"/>
      <c r="S1021" s="34"/>
      <c r="T1021" s="34"/>
      <c r="U1021" s="34"/>
      <c r="V1021" s="34"/>
      <c r="W1021" s="34"/>
      <c r="X1021" s="34"/>
      <c r="Y1021" s="34"/>
      <c r="Z1021" s="34"/>
      <c r="AA1021" s="34"/>
      <c r="AB1021" s="34"/>
      <c r="AC1021" s="34"/>
      <c r="AD1021" s="34"/>
    </row>
    <row r="1022" spans="1:30" ht="15.75" customHeight="1" x14ac:dyDescent="0.25">
      <c r="A1022" s="34"/>
      <c r="B1022" s="34"/>
      <c r="C1022" s="34"/>
      <c r="D1022" s="34"/>
      <c r="E1022" s="34"/>
      <c r="F1022" s="34"/>
      <c r="G1022" s="34"/>
      <c r="H1022" s="34"/>
      <c r="I1022" s="34"/>
      <c r="J1022" s="34"/>
      <c r="K1022" s="34"/>
      <c r="L1022" s="34"/>
      <c r="M1022" s="34"/>
      <c r="N1022" s="34"/>
      <c r="O1022" s="34"/>
      <c r="P1022" s="34"/>
      <c r="Q1022" s="34"/>
      <c r="R1022" s="34"/>
      <c r="S1022" s="34"/>
      <c r="T1022" s="34"/>
      <c r="U1022" s="34"/>
      <c r="V1022" s="34"/>
      <c r="W1022" s="34"/>
      <c r="X1022" s="34"/>
      <c r="Y1022" s="34"/>
      <c r="Z1022" s="34"/>
      <c r="AA1022" s="34"/>
      <c r="AB1022" s="34"/>
      <c r="AC1022" s="34"/>
      <c r="AD1022" s="34"/>
    </row>
    <row r="1023" spans="1:30" ht="15.75" customHeight="1" x14ac:dyDescent="0.25">
      <c r="A1023" s="34"/>
      <c r="B1023" s="34"/>
      <c r="C1023" s="34"/>
      <c r="D1023" s="34"/>
      <c r="E1023" s="34"/>
      <c r="F1023" s="34"/>
      <c r="G1023" s="34"/>
      <c r="H1023" s="34"/>
      <c r="I1023" s="34"/>
      <c r="J1023" s="34"/>
      <c r="K1023" s="34"/>
      <c r="L1023" s="34"/>
      <c r="M1023" s="34"/>
      <c r="N1023" s="34"/>
      <c r="O1023" s="34"/>
      <c r="P1023" s="34"/>
      <c r="Q1023" s="34"/>
      <c r="R1023" s="34"/>
      <c r="S1023" s="34"/>
      <c r="T1023" s="34"/>
      <c r="U1023" s="34"/>
      <c r="V1023" s="34"/>
      <c r="W1023" s="34"/>
      <c r="X1023" s="34"/>
      <c r="Y1023" s="34"/>
      <c r="Z1023" s="34"/>
      <c r="AA1023" s="34"/>
      <c r="AB1023" s="34"/>
      <c r="AC1023" s="34"/>
      <c r="AD1023" s="34"/>
    </row>
    <row r="1024" spans="1:30" ht="15.75" customHeight="1" x14ac:dyDescent="0.25">
      <c r="A1024" s="34"/>
      <c r="B1024" s="34"/>
      <c r="C1024" s="34"/>
      <c r="D1024" s="34"/>
      <c r="E1024" s="34"/>
      <c r="F1024" s="34"/>
      <c r="G1024" s="34"/>
      <c r="H1024" s="34"/>
      <c r="I1024" s="34"/>
      <c r="J1024" s="34"/>
      <c r="K1024" s="34"/>
      <c r="L1024" s="34"/>
      <c r="M1024" s="34"/>
      <c r="N1024" s="34"/>
      <c r="O1024" s="34"/>
      <c r="P1024" s="34"/>
      <c r="Q1024" s="34"/>
      <c r="R1024" s="34"/>
      <c r="S1024" s="34"/>
      <c r="T1024" s="34"/>
      <c r="U1024" s="34"/>
      <c r="V1024" s="34"/>
      <c r="W1024" s="34"/>
      <c r="X1024" s="34"/>
      <c r="Y1024" s="34"/>
      <c r="Z1024" s="34"/>
      <c r="AA1024" s="34"/>
      <c r="AB1024" s="34"/>
      <c r="AC1024" s="34"/>
      <c r="AD1024" s="34"/>
    </row>
    <row r="1025" spans="1:30" ht="15.75" customHeight="1" x14ac:dyDescent="0.25">
      <c r="A1025" s="34"/>
      <c r="B1025" s="34"/>
      <c r="C1025" s="34"/>
      <c r="D1025" s="34"/>
      <c r="E1025" s="34"/>
      <c r="F1025" s="34"/>
      <c r="G1025" s="34"/>
      <c r="H1025" s="34"/>
      <c r="I1025" s="34"/>
      <c r="J1025" s="34"/>
      <c r="K1025" s="34"/>
      <c r="L1025" s="34"/>
      <c r="M1025" s="34"/>
      <c r="N1025" s="34"/>
      <c r="O1025" s="34"/>
      <c r="P1025" s="34"/>
      <c r="Q1025" s="34"/>
      <c r="R1025" s="34"/>
      <c r="S1025" s="34"/>
      <c r="T1025" s="34"/>
      <c r="U1025" s="34"/>
      <c r="V1025" s="34"/>
      <c r="W1025" s="34"/>
      <c r="X1025" s="34"/>
      <c r="Y1025" s="34"/>
      <c r="Z1025" s="34"/>
      <c r="AA1025" s="34"/>
      <c r="AB1025" s="34"/>
      <c r="AC1025" s="34"/>
      <c r="AD1025" s="34"/>
    </row>
    <row r="1026" spans="1:30" ht="15.75" customHeight="1" x14ac:dyDescent="0.25">
      <c r="A1026" s="34"/>
      <c r="B1026" s="34"/>
      <c r="C1026" s="34"/>
      <c r="D1026" s="34"/>
      <c r="E1026" s="34"/>
      <c r="F1026" s="34"/>
      <c r="G1026" s="34"/>
      <c r="H1026" s="34"/>
      <c r="I1026" s="34"/>
      <c r="J1026" s="34"/>
      <c r="K1026" s="34"/>
      <c r="L1026" s="34"/>
      <c r="M1026" s="34"/>
      <c r="N1026" s="34"/>
      <c r="O1026" s="34"/>
      <c r="P1026" s="34"/>
      <c r="Q1026" s="34"/>
      <c r="R1026" s="34"/>
      <c r="S1026" s="34"/>
      <c r="T1026" s="34"/>
      <c r="U1026" s="34"/>
      <c r="V1026" s="34"/>
      <c r="W1026" s="34"/>
      <c r="X1026" s="34"/>
      <c r="Y1026" s="34"/>
      <c r="Z1026" s="34"/>
      <c r="AA1026" s="34"/>
      <c r="AB1026" s="34"/>
      <c r="AC1026" s="34"/>
      <c r="AD1026" s="34"/>
    </row>
    <row r="1027" spans="1:30" ht="15.75" customHeight="1" x14ac:dyDescent="0.25">
      <c r="A1027" s="34"/>
      <c r="B1027" s="34"/>
      <c r="C1027" s="34"/>
      <c r="D1027" s="34"/>
      <c r="E1027" s="34"/>
      <c r="F1027" s="34"/>
      <c r="G1027" s="34"/>
      <c r="H1027" s="34"/>
      <c r="I1027" s="34"/>
      <c r="J1027" s="34"/>
      <c r="K1027" s="34"/>
      <c r="L1027" s="34"/>
      <c r="M1027" s="34"/>
      <c r="N1027" s="34"/>
      <c r="O1027" s="34"/>
      <c r="P1027" s="34"/>
      <c r="Q1027" s="34"/>
      <c r="R1027" s="34"/>
      <c r="S1027" s="34"/>
      <c r="T1027" s="34"/>
      <c r="U1027" s="34"/>
      <c r="V1027" s="34"/>
      <c r="W1027" s="34"/>
      <c r="X1027" s="34"/>
      <c r="Y1027" s="34"/>
      <c r="Z1027" s="34"/>
      <c r="AA1027" s="34"/>
      <c r="AB1027" s="34"/>
      <c r="AC1027" s="34"/>
      <c r="AD1027" s="34"/>
    </row>
    <row r="1028" spans="1:30" ht="15.75" customHeight="1" x14ac:dyDescent="0.25">
      <c r="A1028" s="34"/>
      <c r="B1028" s="34"/>
      <c r="C1028" s="34"/>
      <c r="D1028" s="34"/>
      <c r="E1028" s="34"/>
      <c r="F1028" s="34"/>
      <c r="G1028" s="34"/>
      <c r="H1028" s="34"/>
      <c r="I1028" s="34"/>
      <c r="J1028" s="34"/>
      <c r="K1028" s="34"/>
      <c r="L1028" s="34"/>
      <c r="M1028" s="34"/>
      <c r="N1028" s="34"/>
      <c r="O1028" s="34"/>
      <c r="P1028" s="34"/>
      <c r="Q1028" s="34"/>
      <c r="R1028" s="34"/>
      <c r="S1028" s="34"/>
      <c r="T1028" s="34"/>
      <c r="U1028" s="34"/>
      <c r="V1028" s="34"/>
      <c r="W1028" s="34"/>
      <c r="X1028" s="34"/>
      <c r="Y1028" s="34"/>
      <c r="Z1028" s="34"/>
      <c r="AA1028" s="34"/>
      <c r="AB1028" s="34"/>
      <c r="AC1028" s="34"/>
      <c r="AD1028" s="34"/>
    </row>
    <row r="1029" spans="1:30" ht="15.75" customHeight="1" x14ac:dyDescent="0.25">
      <c r="A1029" s="34"/>
      <c r="B1029" s="34"/>
      <c r="C1029" s="34"/>
      <c r="D1029" s="34"/>
      <c r="E1029" s="34"/>
      <c r="F1029" s="34"/>
      <c r="G1029" s="34"/>
      <c r="H1029" s="34"/>
      <c r="I1029" s="34"/>
      <c r="J1029" s="34"/>
      <c r="K1029" s="34"/>
      <c r="L1029" s="34"/>
      <c r="M1029" s="34"/>
      <c r="N1029" s="34"/>
      <c r="O1029" s="34"/>
      <c r="P1029" s="34"/>
      <c r="Q1029" s="34"/>
      <c r="R1029" s="34"/>
      <c r="S1029" s="34"/>
      <c r="T1029" s="34"/>
      <c r="U1029" s="34"/>
      <c r="V1029" s="34"/>
      <c r="W1029" s="34"/>
      <c r="X1029" s="34"/>
      <c r="Y1029" s="34"/>
      <c r="Z1029" s="34"/>
      <c r="AA1029" s="34"/>
      <c r="AB1029" s="34"/>
      <c r="AC1029" s="34"/>
      <c r="AD1029" s="34"/>
    </row>
    <row r="1030" spans="1:30" ht="15.75" customHeight="1" x14ac:dyDescent="0.25">
      <c r="A1030" s="34"/>
      <c r="B1030" s="34"/>
      <c r="C1030" s="34"/>
      <c r="D1030" s="34"/>
      <c r="E1030" s="34"/>
      <c r="F1030" s="34"/>
      <c r="G1030" s="34"/>
      <c r="H1030" s="34"/>
      <c r="I1030" s="34"/>
      <c r="J1030" s="34"/>
      <c r="K1030" s="34"/>
      <c r="L1030" s="34"/>
      <c r="M1030" s="34"/>
      <c r="N1030" s="34"/>
      <c r="O1030" s="34"/>
      <c r="P1030" s="34"/>
      <c r="Q1030" s="34"/>
      <c r="R1030" s="34"/>
      <c r="S1030" s="34"/>
      <c r="T1030" s="34"/>
      <c r="U1030" s="34"/>
      <c r="V1030" s="34"/>
      <c r="W1030" s="34"/>
      <c r="X1030" s="34"/>
      <c r="Y1030" s="34"/>
      <c r="Z1030" s="34"/>
      <c r="AA1030" s="34"/>
      <c r="AB1030" s="34"/>
      <c r="AC1030" s="34"/>
      <c r="AD1030" s="34"/>
    </row>
    <row r="1031" spans="1:30" ht="15.75" customHeight="1" x14ac:dyDescent="0.25">
      <c r="A1031" s="34"/>
      <c r="B1031" s="34"/>
      <c r="C1031" s="34"/>
      <c r="D1031" s="34"/>
      <c r="E1031" s="34"/>
      <c r="F1031" s="34"/>
      <c r="G1031" s="34"/>
      <c r="H1031" s="34"/>
      <c r="I1031" s="34"/>
      <c r="J1031" s="34"/>
      <c r="K1031" s="34"/>
      <c r="L1031" s="34"/>
      <c r="M1031" s="34"/>
      <c r="N1031" s="34"/>
      <c r="O1031" s="34"/>
      <c r="P1031" s="34"/>
      <c r="Q1031" s="34"/>
      <c r="R1031" s="34"/>
      <c r="S1031" s="34"/>
      <c r="T1031" s="34"/>
      <c r="U1031" s="34"/>
      <c r="V1031" s="34"/>
      <c r="W1031" s="34"/>
      <c r="X1031" s="34"/>
      <c r="Y1031" s="34"/>
      <c r="Z1031" s="34"/>
      <c r="AA1031" s="34"/>
      <c r="AB1031" s="34"/>
      <c r="AC1031" s="34"/>
      <c r="AD1031" s="34"/>
    </row>
    <row r="1032" spans="1:30" ht="15.75" customHeight="1" x14ac:dyDescent="0.25">
      <c r="A1032" s="34"/>
      <c r="B1032" s="34"/>
      <c r="C1032" s="34"/>
      <c r="D1032" s="34"/>
      <c r="E1032" s="34"/>
      <c r="F1032" s="34"/>
      <c r="G1032" s="34"/>
      <c r="H1032" s="34"/>
      <c r="I1032" s="34"/>
      <c r="J1032" s="34"/>
      <c r="K1032" s="34"/>
      <c r="L1032" s="34"/>
      <c r="M1032" s="34"/>
      <c r="N1032" s="34"/>
      <c r="O1032" s="34"/>
      <c r="P1032" s="34"/>
      <c r="Q1032" s="34"/>
      <c r="R1032" s="34"/>
      <c r="S1032" s="34"/>
      <c r="T1032" s="34"/>
      <c r="U1032" s="34"/>
      <c r="V1032" s="34"/>
      <c r="W1032" s="34"/>
      <c r="X1032" s="34"/>
      <c r="Y1032" s="34"/>
      <c r="Z1032" s="34"/>
      <c r="AA1032" s="34"/>
      <c r="AB1032" s="34"/>
      <c r="AC1032" s="34"/>
      <c r="AD1032" s="34"/>
    </row>
    <row r="1033" spans="1:30" ht="15.75" customHeight="1" x14ac:dyDescent="0.25">
      <c r="A1033" s="34"/>
      <c r="B1033" s="34"/>
      <c r="C1033" s="34"/>
      <c r="D1033" s="34"/>
      <c r="E1033" s="34"/>
      <c r="F1033" s="34"/>
      <c r="G1033" s="34"/>
      <c r="H1033" s="34"/>
      <c r="I1033" s="34"/>
      <c r="J1033" s="34"/>
      <c r="K1033" s="34"/>
      <c r="L1033" s="34"/>
      <c r="M1033" s="34"/>
      <c r="N1033" s="34"/>
      <c r="O1033" s="34"/>
      <c r="P1033" s="34"/>
      <c r="Q1033" s="34"/>
      <c r="R1033" s="34"/>
      <c r="S1033" s="34"/>
      <c r="T1033" s="34"/>
      <c r="U1033" s="34"/>
      <c r="V1033" s="34"/>
      <c r="W1033" s="34"/>
      <c r="X1033" s="34"/>
      <c r="Y1033" s="34"/>
      <c r="Z1033" s="34"/>
      <c r="AA1033" s="34"/>
      <c r="AB1033" s="34"/>
      <c r="AC1033" s="34"/>
      <c r="AD1033" s="34"/>
    </row>
    <row r="1034" spans="1:30" ht="15.75" customHeight="1" x14ac:dyDescent="0.25">
      <c r="A1034" s="34"/>
      <c r="B1034" s="34"/>
      <c r="C1034" s="34"/>
      <c r="D1034" s="34"/>
      <c r="E1034" s="34"/>
      <c r="F1034" s="34"/>
      <c r="G1034" s="34"/>
      <c r="H1034" s="34"/>
      <c r="I1034" s="34"/>
      <c r="J1034" s="34"/>
      <c r="K1034" s="34"/>
      <c r="L1034" s="34"/>
      <c r="M1034" s="34"/>
      <c r="N1034" s="34"/>
      <c r="O1034" s="34"/>
      <c r="P1034" s="34"/>
      <c r="Q1034" s="34"/>
      <c r="R1034" s="34"/>
      <c r="S1034" s="34"/>
      <c r="T1034" s="34"/>
      <c r="U1034" s="34"/>
      <c r="V1034" s="34"/>
      <c r="W1034" s="34"/>
      <c r="X1034" s="34"/>
      <c r="Y1034" s="34"/>
      <c r="Z1034" s="34"/>
      <c r="AA1034" s="34"/>
      <c r="AB1034" s="34"/>
      <c r="AC1034" s="34"/>
      <c r="AD1034" s="34"/>
    </row>
    <row r="1035" spans="1:30" ht="15.75" customHeight="1" x14ac:dyDescent="0.25">
      <c r="A1035" s="34"/>
      <c r="B1035" s="34"/>
      <c r="C1035" s="34"/>
      <c r="D1035" s="34"/>
      <c r="E1035" s="34"/>
      <c r="F1035" s="34"/>
      <c r="G1035" s="34"/>
      <c r="H1035" s="34"/>
      <c r="I1035" s="34"/>
      <c r="J1035" s="34"/>
      <c r="K1035" s="34"/>
      <c r="L1035" s="34"/>
      <c r="M1035" s="34"/>
      <c r="N1035" s="34"/>
      <c r="O1035" s="34"/>
      <c r="P1035" s="34"/>
      <c r="Q1035" s="34"/>
      <c r="R1035" s="34"/>
      <c r="S1035" s="34"/>
      <c r="T1035" s="34"/>
      <c r="U1035" s="34"/>
      <c r="V1035" s="34"/>
      <c r="W1035" s="34"/>
      <c r="X1035" s="34"/>
      <c r="Y1035" s="34"/>
      <c r="Z1035" s="34"/>
      <c r="AA1035" s="34"/>
      <c r="AB1035" s="34"/>
      <c r="AC1035" s="34"/>
      <c r="AD1035" s="34"/>
    </row>
    <row r="1036" spans="1:30" ht="15.75" customHeight="1" x14ac:dyDescent="0.25">
      <c r="A1036" s="34"/>
      <c r="B1036" s="34"/>
      <c r="C1036" s="34"/>
      <c r="D1036" s="34"/>
      <c r="E1036" s="34"/>
      <c r="F1036" s="34"/>
      <c r="G1036" s="34"/>
      <c r="H1036" s="34"/>
      <c r="I1036" s="34"/>
      <c r="J1036" s="34"/>
      <c r="K1036" s="34"/>
      <c r="L1036" s="34"/>
      <c r="M1036" s="34"/>
      <c r="N1036" s="34"/>
      <c r="O1036" s="34"/>
      <c r="P1036" s="34"/>
      <c r="Q1036" s="34"/>
      <c r="R1036" s="34"/>
      <c r="S1036" s="34"/>
      <c r="T1036" s="34"/>
      <c r="U1036" s="34"/>
      <c r="V1036" s="34"/>
      <c r="W1036" s="34"/>
      <c r="X1036" s="34"/>
      <c r="Y1036" s="34"/>
      <c r="Z1036" s="34"/>
      <c r="AA1036" s="34"/>
      <c r="AB1036" s="34"/>
      <c r="AC1036" s="34"/>
      <c r="AD1036" s="34"/>
    </row>
    <row r="1037" spans="1:30" ht="15.75" customHeight="1" x14ac:dyDescent="0.25">
      <c r="A1037" s="34"/>
      <c r="B1037" s="34"/>
      <c r="C1037" s="34"/>
      <c r="D1037" s="34"/>
      <c r="E1037" s="34"/>
      <c r="F1037" s="34"/>
      <c r="G1037" s="34"/>
      <c r="H1037" s="34"/>
      <c r="I1037" s="34"/>
      <c r="J1037" s="34"/>
      <c r="K1037" s="34"/>
      <c r="L1037" s="34"/>
      <c r="M1037" s="34"/>
      <c r="N1037" s="34"/>
      <c r="O1037" s="34"/>
      <c r="P1037" s="34"/>
      <c r="Q1037" s="34"/>
      <c r="R1037" s="34"/>
      <c r="S1037" s="34"/>
      <c r="T1037" s="34"/>
      <c r="U1037" s="34"/>
      <c r="V1037" s="34"/>
      <c r="W1037" s="34"/>
      <c r="X1037" s="34"/>
      <c r="Y1037" s="34"/>
      <c r="Z1037" s="34"/>
      <c r="AA1037" s="34"/>
      <c r="AB1037" s="34"/>
      <c r="AC1037" s="34"/>
      <c r="AD1037" s="34"/>
    </row>
    <row r="1038" spans="1:30" ht="15.75" customHeight="1" x14ac:dyDescent="0.25">
      <c r="A1038" s="34"/>
      <c r="B1038" s="34"/>
      <c r="C1038" s="34"/>
      <c r="D1038" s="34"/>
      <c r="E1038" s="34"/>
      <c r="F1038" s="34"/>
      <c r="G1038" s="34"/>
      <c r="H1038" s="34"/>
      <c r="I1038" s="34"/>
      <c r="J1038" s="34"/>
      <c r="K1038" s="34"/>
      <c r="L1038" s="34"/>
      <c r="M1038" s="34"/>
      <c r="N1038" s="34"/>
      <c r="O1038" s="34"/>
      <c r="P1038" s="34"/>
      <c r="Q1038" s="34"/>
      <c r="R1038" s="34"/>
      <c r="S1038" s="34"/>
      <c r="T1038" s="34"/>
      <c r="U1038" s="34"/>
      <c r="V1038" s="34"/>
      <c r="W1038" s="34"/>
      <c r="X1038" s="34"/>
      <c r="Y1038" s="34"/>
      <c r="Z1038" s="34"/>
      <c r="AA1038" s="34"/>
      <c r="AB1038" s="34"/>
      <c r="AC1038" s="34"/>
      <c r="AD1038" s="34"/>
    </row>
    <row r="1039" spans="1:30" ht="15.75" customHeight="1" x14ac:dyDescent="0.25">
      <c r="A1039" s="34"/>
      <c r="B1039" s="34"/>
      <c r="C1039" s="34"/>
      <c r="D1039" s="34"/>
      <c r="E1039" s="34"/>
      <c r="F1039" s="34"/>
      <c r="G1039" s="34"/>
      <c r="H1039" s="34"/>
      <c r="I1039" s="34"/>
      <c r="J1039" s="34"/>
      <c r="K1039" s="34"/>
      <c r="L1039" s="34"/>
      <c r="M1039" s="34"/>
      <c r="N1039" s="34"/>
      <c r="O1039" s="34"/>
      <c r="P1039" s="34"/>
      <c r="Q1039" s="34"/>
      <c r="R1039" s="34"/>
      <c r="S1039" s="34"/>
      <c r="T1039" s="34"/>
      <c r="U1039" s="34"/>
      <c r="V1039" s="34"/>
      <c r="W1039" s="34"/>
      <c r="X1039" s="34"/>
      <c r="Y1039" s="34"/>
      <c r="Z1039" s="34"/>
      <c r="AA1039" s="34"/>
      <c r="AB1039" s="34"/>
      <c r="AC1039" s="34"/>
      <c r="AD1039" s="34"/>
    </row>
    <row r="1040" spans="1:30" ht="15.75" customHeight="1" x14ac:dyDescent="0.25">
      <c r="A1040" s="34"/>
      <c r="B1040" s="34"/>
      <c r="C1040" s="34"/>
      <c r="D1040" s="34"/>
      <c r="E1040" s="34"/>
      <c r="F1040" s="34"/>
      <c r="G1040" s="34"/>
      <c r="H1040" s="34"/>
      <c r="I1040" s="34"/>
      <c r="J1040" s="34"/>
      <c r="K1040" s="34"/>
      <c r="L1040" s="34"/>
      <c r="M1040" s="34"/>
      <c r="N1040" s="34"/>
      <c r="O1040" s="34"/>
      <c r="P1040" s="34"/>
      <c r="Q1040" s="34"/>
      <c r="R1040" s="34"/>
      <c r="S1040" s="34"/>
      <c r="T1040" s="34"/>
      <c r="U1040" s="34"/>
      <c r="V1040" s="34"/>
      <c r="W1040" s="34"/>
      <c r="X1040" s="34"/>
      <c r="Y1040" s="34"/>
      <c r="Z1040" s="34"/>
      <c r="AA1040" s="34"/>
      <c r="AB1040" s="34"/>
      <c r="AC1040" s="34"/>
      <c r="AD1040" s="34"/>
    </row>
    <row r="1041" spans="1:30" ht="15.75" customHeight="1" x14ac:dyDescent="0.25">
      <c r="A1041" s="34"/>
      <c r="B1041" s="34"/>
      <c r="C1041" s="34"/>
      <c r="D1041" s="34"/>
      <c r="E1041" s="34"/>
      <c r="F1041" s="34"/>
      <c r="G1041" s="34"/>
      <c r="H1041" s="34"/>
      <c r="I1041" s="34"/>
      <c r="J1041" s="34"/>
      <c r="K1041" s="34"/>
      <c r="L1041" s="34"/>
      <c r="M1041" s="34"/>
      <c r="N1041" s="34"/>
      <c r="O1041" s="34"/>
      <c r="P1041" s="34"/>
      <c r="Q1041" s="34"/>
      <c r="R1041" s="34"/>
      <c r="S1041" s="34"/>
      <c r="T1041" s="34"/>
      <c r="U1041" s="34"/>
      <c r="V1041" s="34"/>
      <c r="W1041" s="34"/>
      <c r="X1041" s="34"/>
      <c r="Y1041" s="34"/>
      <c r="Z1041" s="34"/>
      <c r="AA1041" s="34"/>
      <c r="AB1041" s="34"/>
      <c r="AC1041" s="34"/>
      <c r="AD1041" s="34"/>
    </row>
    <row r="1042" spans="1:30" ht="15.75" customHeight="1" x14ac:dyDescent="0.25">
      <c r="A1042" s="34"/>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row>
    <row r="1043" spans="1:30" ht="15.75" customHeight="1" x14ac:dyDescent="0.25">
      <c r="A1043" s="34"/>
      <c r="B1043" s="34"/>
      <c r="C1043" s="34"/>
      <c r="D1043" s="34"/>
      <c r="E1043" s="34"/>
      <c r="F1043" s="34"/>
      <c r="G1043" s="34"/>
      <c r="H1043" s="34"/>
      <c r="I1043" s="34"/>
      <c r="J1043" s="34"/>
      <c r="K1043" s="34"/>
      <c r="L1043" s="34"/>
      <c r="M1043" s="34"/>
      <c r="N1043" s="34"/>
      <c r="O1043" s="34"/>
      <c r="P1043" s="34"/>
      <c r="Q1043" s="34"/>
      <c r="R1043" s="34"/>
      <c r="S1043" s="34"/>
      <c r="T1043" s="34"/>
      <c r="U1043" s="34"/>
      <c r="V1043" s="34"/>
      <c r="W1043" s="34"/>
      <c r="X1043" s="34"/>
      <c r="Y1043" s="34"/>
      <c r="Z1043" s="34"/>
      <c r="AA1043" s="34"/>
      <c r="AB1043" s="34"/>
      <c r="AC1043" s="34"/>
      <c r="AD1043" s="34"/>
    </row>
    <row r="1044" spans="1:30" ht="15.75" customHeight="1" x14ac:dyDescent="0.25">
      <c r="A1044" s="34"/>
      <c r="B1044" s="34"/>
      <c r="C1044" s="34"/>
      <c r="D1044" s="34"/>
      <c r="E1044" s="34"/>
      <c r="F1044" s="34"/>
      <c r="G1044" s="34"/>
      <c r="H1044" s="34"/>
      <c r="I1044" s="34"/>
      <c r="J1044" s="34"/>
      <c r="K1044" s="34"/>
      <c r="L1044" s="34"/>
      <c r="M1044" s="34"/>
      <c r="N1044" s="34"/>
      <c r="O1044" s="34"/>
      <c r="P1044" s="34"/>
      <c r="Q1044" s="34"/>
      <c r="R1044" s="34"/>
      <c r="S1044" s="34"/>
      <c r="T1044" s="34"/>
      <c r="U1044" s="34"/>
      <c r="V1044" s="34"/>
      <c r="W1044" s="34"/>
      <c r="X1044" s="34"/>
      <c r="Y1044" s="34"/>
      <c r="Z1044" s="34"/>
      <c r="AA1044" s="34"/>
      <c r="AB1044" s="34"/>
      <c r="AC1044" s="34"/>
      <c r="AD1044" s="34"/>
    </row>
    <row r="1045" spans="1:30" ht="15.75" customHeight="1" x14ac:dyDescent="0.25">
      <c r="A1045" s="34"/>
      <c r="B1045" s="34"/>
      <c r="C1045" s="34"/>
      <c r="D1045" s="34"/>
      <c r="E1045" s="34"/>
      <c r="F1045" s="34"/>
      <c r="G1045" s="34"/>
      <c r="H1045" s="34"/>
      <c r="I1045" s="34"/>
      <c r="J1045" s="34"/>
      <c r="K1045" s="34"/>
      <c r="L1045" s="34"/>
      <c r="M1045" s="34"/>
      <c r="N1045" s="34"/>
      <c r="O1045" s="34"/>
      <c r="P1045" s="34"/>
      <c r="Q1045" s="34"/>
      <c r="R1045" s="34"/>
      <c r="S1045" s="34"/>
      <c r="T1045" s="34"/>
      <c r="U1045" s="34"/>
      <c r="V1045" s="34"/>
      <c r="W1045" s="34"/>
      <c r="X1045" s="34"/>
      <c r="Y1045" s="34"/>
      <c r="Z1045" s="34"/>
      <c r="AA1045" s="34"/>
      <c r="AB1045" s="34"/>
      <c r="AC1045" s="34"/>
      <c r="AD1045" s="34"/>
    </row>
    <row r="1046" spans="1:30" ht="15.75" customHeight="1" x14ac:dyDescent="0.25">
      <c r="A1046" s="34"/>
      <c r="B1046" s="34"/>
      <c r="C1046" s="34"/>
      <c r="D1046" s="34"/>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c r="AC1046" s="34"/>
      <c r="AD1046" s="34"/>
    </row>
    <row r="1047" spans="1:30" ht="15.75" customHeight="1" x14ac:dyDescent="0.25">
      <c r="A1047" s="34"/>
      <c r="B1047" s="34"/>
      <c r="C1047" s="34"/>
      <c r="D1047" s="34"/>
      <c r="E1047" s="34"/>
      <c r="F1047" s="34"/>
      <c r="G1047" s="34"/>
      <c r="H1047" s="34"/>
      <c r="I1047" s="34"/>
      <c r="J1047" s="34"/>
      <c r="K1047" s="34"/>
      <c r="L1047" s="34"/>
      <c r="M1047" s="34"/>
      <c r="N1047" s="34"/>
      <c r="O1047" s="34"/>
      <c r="P1047" s="34"/>
      <c r="Q1047" s="34"/>
      <c r="R1047" s="34"/>
      <c r="S1047" s="34"/>
      <c r="T1047" s="34"/>
      <c r="U1047" s="34"/>
      <c r="V1047" s="34"/>
      <c r="W1047" s="34"/>
      <c r="X1047" s="34"/>
      <c r="Y1047" s="34"/>
      <c r="Z1047" s="34"/>
      <c r="AA1047" s="34"/>
      <c r="AB1047" s="34"/>
      <c r="AC1047" s="34"/>
      <c r="AD1047" s="34"/>
    </row>
    <row r="1048" spans="1:30" ht="15.75" customHeight="1" x14ac:dyDescent="0.25">
      <c r="A1048" s="34"/>
      <c r="B1048" s="34"/>
      <c r="C1048" s="34"/>
      <c r="D1048" s="34"/>
      <c r="E1048" s="34"/>
      <c r="F1048" s="34"/>
      <c r="G1048" s="34"/>
      <c r="H1048" s="34"/>
      <c r="I1048" s="34"/>
      <c r="J1048" s="34"/>
      <c r="K1048" s="34"/>
      <c r="L1048" s="34"/>
      <c r="M1048" s="34"/>
      <c r="N1048" s="34"/>
      <c r="O1048" s="34"/>
      <c r="P1048" s="34"/>
      <c r="Q1048" s="34"/>
      <c r="R1048" s="34"/>
      <c r="S1048" s="34"/>
      <c r="T1048" s="34"/>
      <c r="U1048" s="34"/>
      <c r="V1048" s="34"/>
      <c r="W1048" s="34"/>
      <c r="X1048" s="34"/>
      <c r="Y1048" s="34"/>
      <c r="Z1048" s="34"/>
      <c r="AA1048" s="34"/>
      <c r="AB1048" s="34"/>
      <c r="AC1048" s="34"/>
      <c r="AD1048" s="34"/>
    </row>
    <row r="1049" spans="1:30" ht="15.75" customHeight="1" x14ac:dyDescent="0.25">
      <c r="A1049" s="34"/>
      <c r="B1049" s="34"/>
      <c r="C1049" s="34"/>
      <c r="D1049" s="34"/>
      <c r="E1049" s="34"/>
      <c r="F1049" s="34"/>
      <c r="G1049" s="34"/>
      <c r="H1049" s="34"/>
      <c r="I1049" s="34"/>
      <c r="J1049" s="34"/>
      <c r="K1049" s="34"/>
      <c r="L1049" s="34"/>
      <c r="M1049" s="34"/>
      <c r="N1049" s="34"/>
      <c r="O1049" s="34"/>
      <c r="P1049" s="34"/>
      <c r="Q1049" s="34"/>
      <c r="R1049" s="34"/>
      <c r="S1049" s="34"/>
      <c r="T1049" s="34"/>
      <c r="U1049" s="34"/>
      <c r="V1049" s="34"/>
      <c r="W1049" s="34"/>
      <c r="X1049" s="34"/>
      <c r="Y1049" s="34"/>
      <c r="Z1049" s="34"/>
      <c r="AA1049" s="34"/>
      <c r="AB1049" s="34"/>
      <c r="AC1049" s="34"/>
      <c r="AD1049" s="34"/>
    </row>
    <row r="1050" spans="1:30" ht="15.75" customHeight="1" x14ac:dyDescent="0.25">
      <c r="A1050" s="34"/>
      <c r="B1050" s="34"/>
      <c r="C1050" s="34"/>
      <c r="D1050" s="34"/>
      <c r="E1050" s="34"/>
      <c r="F1050" s="34"/>
      <c r="G1050" s="34"/>
      <c r="H1050" s="34"/>
      <c r="I1050" s="34"/>
      <c r="J1050" s="34"/>
      <c r="K1050" s="34"/>
      <c r="L1050" s="34"/>
      <c r="M1050" s="34"/>
      <c r="N1050" s="34"/>
      <c r="O1050" s="34"/>
      <c r="P1050" s="34"/>
      <c r="Q1050" s="34"/>
      <c r="R1050" s="34"/>
      <c r="S1050" s="34"/>
      <c r="T1050" s="34"/>
      <c r="U1050" s="34"/>
      <c r="V1050" s="34"/>
      <c r="W1050" s="34"/>
      <c r="X1050" s="34"/>
      <c r="Y1050" s="34"/>
      <c r="Z1050" s="34"/>
      <c r="AA1050" s="34"/>
      <c r="AB1050" s="34"/>
      <c r="AC1050" s="34"/>
      <c r="AD1050" s="34"/>
    </row>
    <row r="1051" spans="1:30" ht="15.75" customHeight="1" x14ac:dyDescent="0.25">
      <c r="A1051" s="34"/>
      <c r="B1051" s="34"/>
      <c r="C1051" s="34"/>
      <c r="D1051" s="34"/>
      <c r="E1051" s="34"/>
      <c r="F1051" s="34"/>
      <c r="G1051" s="34"/>
      <c r="H1051" s="34"/>
      <c r="I1051" s="34"/>
      <c r="J1051" s="34"/>
      <c r="K1051" s="34"/>
      <c r="L1051" s="34"/>
      <c r="M1051" s="34"/>
      <c r="N1051" s="34"/>
      <c r="O1051" s="34"/>
      <c r="P1051" s="34"/>
      <c r="Q1051" s="34"/>
      <c r="R1051" s="34"/>
      <c r="S1051" s="34"/>
      <c r="T1051" s="34"/>
      <c r="U1051" s="34"/>
      <c r="V1051" s="34"/>
      <c r="W1051" s="34"/>
      <c r="X1051" s="34"/>
      <c r="Y1051" s="34"/>
      <c r="Z1051" s="34"/>
      <c r="AA1051" s="34"/>
      <c r="AB1051" s="34"/>
      <c r="AC1051" s="34"/>
      <c r="AD1051" s="34"/>
    </row>
    <row r="1052" spans="1:30" ht="15.75" customHeight="1" x14ac:dyDescent="0.25">
      <c r="A1052" s="34"/>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row>
    <row r="1053" spans="1:30" ht="15.75" customHeight="1" x14ac:dyDescent="0.25">
      <c r="A1053" s="34"/>
      <c r="B1053" s="34"/>
      <c r="C1053" s="34"/>
      <c r="D1053" s="34"/>
      <c r="E1053" s="34"/>
      <c r="F1053" s="34"/>
      <c r="G1053" s="34"/>
      <c r="H1053" s="34"/>
      <c r="I1053" s="34"/>
      <c r="J1053" s="34"/>
      <c r="K1053" s="34"/>
      <c r="L1053" s="34"/>
      <c r="M1053" s="34"/>
      <c r="N1053" s="34"/>
      <c r="O1053" s="34"/>
      <c r="P1053" s="34"/>
      <c r="Q1053" s="34"/>
      <c r="R1053" s="34"/>
      <c r="S1053" s="34"/>
      <c r="T1053" s="34"/>
      <c r="U1053" s="34"/>
      <c r="V1053" s="34"/>
      <c r="W1053" s="34"/>
      <c r="X1053" s="34"/>
      <c r="Y1053" s="34"/>
      <c r="Z1053" s="34"/>
      <c r="AA1053" s="34"/>
      <c r="AB1053" s="34"/>
      <c r="AC1053" s="34"/>
      <c r="AD1053" s="34"/>
    </row>
    <row r="1054" spans="1:30" ht="15.75" customHeight="1" x14ac:dyDescent="0.25">
      <c r="A1054" s="34"/>
      <c r="B1054" s="34"/>
      <c r="C1054" s="34"/>
      <c r="D1054" s="34"/>
      <c r="E1054" s="34"/>
      <c r="F1054" s="34"/>
      <c r="G1054" s="34"/>
      <c r="H1054" s="34"/>
      <c r="I1054" s="34"/>
      <c r="J1054" s="34"/>
      <c r="K1054" s="34"/>
      <c r="L1054" s="34"/>
      <c r="M1054" s="34"/>
      <c r="N1054" s="34"/>
      <c r="O1054" s="34"/>
      <c r="P1054" s="34"/>
      <c r="Q1054" s="34"/>
      <c r="R1054" s="34"/>
      <c r="S1054" s="34"/>
      <c r="T1054" s="34"/>
      <c r="U1054" s="34"/>
      <c r="V1054" s="34"/>
      <c r="W1054" s="34"/>
      <c r="X1054" s="34"/>
      <c r="Y1054" s="34"/>
      <c r="Z1054" s="34"/>
      <c r="AA1054" s="34"/>
      <c r="AB1054" s="34"/>
      <c r="AC1054" s="34"/>
      <c r="AD1054" s="34"/>
    </row>
    <row r="1055" spans="1:30" ht="15.75" customHeight="1" x14ac:dyDescent="0.25">
      <c r="A1055" s="34"/>
      <c r="B1055" s="34"/>
      <c r="C1055" s="34"/>
      <c r="D1055" s="34"/>
      <c r="E1055" s="34"/>
      <c r="F1055" s="34"/>
      <c r="G1055" s="34"/>
      <c r="H1055" s="34"/>
      <c r="I1055" s="34"/>
      <c r="J1055" s="34"/>
      <c r="K1055" s="34"/>
      <c r="L1055" s="34"/>
      <c r="M1055" s="34"/>
      <c r="N1055" s="34"/>
      <c r="O1055" s="34"/>
      <c r="P1055" s="34"/>
      <c r="Q1055" s="34"/>
      <c r="R1055" s="34"/>
      <c r="S1055" s="34"/>
      <c r="T1055" s="34"/>
      <c r="U1055" s="34"/>
      <c r="V1055" s="34"/>
      <c r="W1055" s="34"/>
      <c r="X1055" s="34"/>
      <c r="Y1055" s="34"/>
      <c r="Z1055" s="34"/>
      <c r="AA1055" s="34"/>
      <c r="AB1055" s="34"/>
      <c r="AC1055" s="34"/>
      <c r="AD1055" s="34"/>
    </row>
    <row r="1056" spans="1:30" ht="15.75" customHeight="1" x14ac:dyDescent="0.25">
      <c r="A1056" s="34"/>
      <c r="B1056" s="34"/>
      <c r="C1056" s="34"/>
      <c r="D1056" s="34"/>
      <c r="E1056" s="34"/>
      <c r="F1056" s="34"/>
      <c r="G1056" s="34"/>
      <c r="H1056" s="34"/>
      <c r="I1056" s="34"/>
      <c r="J1056" s="34"/>
      <c r="K1056" s="34"/>
      <c r="L1056" s="34"/>
      <c r="M1056" s="34"/>
      <c r="N1056" s="34"/>
      <c r="O1056" s="34"/>
      <c r="P1056" s="34"/>
      <c r="Q1056" s="34"/>
      <c r="R1056" s="34"/>
      <c r="S1056" s="34"/>
      <c r="T1056" s="34"/>
      <c r="U1056" s="34"/>
      <c r="V1056" s="34"/>
      <c r="W1056" s="34"/>
      <c r="X1056" s="34"/>
      <c r="Y1056" s="34"/>
      <c r="Z1056" s="34"/>
      <c r="AA1056" s="34"/>
      <c r="AB1056" s="34"/>
      <c r="AC1056" s="34"/>
      <c r="AD1056" s="34"/>
    </row>
    <row r="1057" spans="1:30" ht="15.75" customHeight="1" x14ac:dyDescent="0.25">
      <c r="A1057" s="34"/>
      <c r="B1057" s="34"/>
      <c r="C1057" s="34"/>
      <c r="D1057" s="34"/>
      <c r="E1057" s="34"/>
      <c r="F1057" s="34"/>
      <c r="G1057" s="34"/>
      <c r="H1057" s="34"/>
      <c r="I1057" s="34"/>
      <c r="J1057" s="34"/>
      <c r="K1057" s="34"/>
      <c r="L1057" s="34"/>
      <c r="M1057" s="34"/>
      <c r="N1057" s="34"/>
      <c r="O1057" s="34"/>
      <c r="P1057" s="34"/>
      <c r="Q1057" s="34"/>
      <c r="R1057" s="34"/>
      <c r="S1057" s="34"/>
      <c r="T1057" s="34"/>
      <c r="U1057" s="34"/>
      <c r="V1057" s="34"/>
      <c r="W1057" s="34"/>
      <c r="X1057" s="34"/>
      <c r="Y1057" s="34"/>
      <c r="Z1057" s="34"/>
      <c r="AA1057" s="34"/>
      <c r="AB1057" s="34"/>
      <c r="AC1057" s="34"/>
      <c r="AD1057" s="34"/>
    </row>
    <row r="1058" spans="1:30" ht="15.75" customHeight="1" x14ac:dyDescent="0.25">
      <c r="A1058" s="34"/>
      <c r="B1058" s="34"/>
      <c r="C1058" s="34"/>
      <c r="D1058" s="34"/>
      <c r="E1058" s="34"/>
      <c r="F1058" s="34"/>
      <c r="G1058" s="34"/>
      <c r="H1058" s="34"/>
      <c r="I1058" s="34"/>
      <c r="J1058" s="34"/>
      <c r="K1058" s="34"/>
      <c r="L1058" s="34"/>
      <c r="M1058" s="34"/>
      <c r="N1058" s="34"/>
      <c r="O1058" s="34"/>
      <c r="P1058" s="34"/>
      <c r="Q1058" s="34"/>
      <c r="R1058" s="34"/>
      <c r="S1058" s="34"/>
      <c r="T1058" s="34"/>
      <c r="U1058" s="34"/>
      <c r="V1058" s="34"/>
      <c r="W1058" s="34"/>
      <c r="X1058" s="34"/>
      <c r="Y1058" s="34"/>
      <c r="Z1058" s="34"/>
      <c r="AA1058" s="34"/>
      <c r="AB1058" s="34"/>
      <c r="AC1058" s="34"/>
      <c r="AD1058" s="34"/>
    </row>
    <row r="1059" spans="1:30" ht="15.75" customHeight="1" x14ac:dyDescent="0.25">
      <c r="A1059" s="34"/>
      <c r="B1059" s="34"/>
      <c r="C1059" s="34"/>
      <c r="D1059" s="34"/>
      <c r="E1059" s="34"/>
      <c r="F1059" s="34"/>
      <c r="G1059" s="34"/>
      <c r="H1059" s="34"/>
      <c r="I1059" s="34"/>
      <c r="J1059" s="34"/>
      <c r="K1059" s="34"/>
      <c r="L1059" s="34"/>
      <c r="M1059" s="34"/>
      <c r="N1059" s="34"/>
      <c r="O1059" s="34"/>
      <c r="P1059" s="34"/>
      <c r="Q1059" s="34"/>
      <c r="R1059" s="34"/>
      <c r="S1059" s="34"/>
      <c r="T1059" s="34"/>
      <c r="U1059" s="34"/>
      <c r="V1059" s="34"/>
      <c r="W1059" s="34"/>
      <c r="X1059" s="34"/>
      <c r="Y1059" s="34"/>
      <c r="Z1059" s="34"/>
      <c r="AA1059" s="34"/>
      <c r="AB1059" s="34"/>
      <c r="AC1059" s="34"/>
      <c r="AD1059" s="34"/>
    </row>
    <row r="1060" spans="1:30" ht="15.75" customHeight="1" x14ac:dyDescent="0.25">
      <c r="A1060" s="34"/>
      <c r="B1060" s="34"/>
      <c r="C1060" s="34"/>
      <c r="D1060" s="34"/>
      <c r="E1060" s="34"/>
      <c r="F1060" s="34"/>
      <c r="G1060" s="34"/>
      <c r="H1060" s="34"/>
      <c r="I1060" s="34"/>
      <c r="J1060" s="34"/>
      <c r="K1060" s="34"/>
      <c r="L1060" s="34"/>
      <c r="M1060" s="34"/>
      <c r="N1060" s="34"/>
      <c r="O1060" s="34"/>
      <c r="P1060" s="34"/>
      <c r="Q1060" s="34"/>
      <c r="R1060" s="34"/>
      <c r="S1060" s="34"/>
      <c r="T1060" s="34"/>
      <c r="U1060" s="34"/>
      <c r="V1060" s="34"/>
      <c r="W1060" s="34"/>
      <c r="X1060" s="34"/>
      <c r="Y1060" s="34"/>
      <c r="Z1060" s="34"/>
      <c r="AA1060" s="34"/>
      <c r="AB1060" s="34"/>
      <c r="AC1060" s="34"/>
      <c r="AD1060" s="34"/>
    </row>
    <row r="1061" spans="1:30" ht="15.75" customHeight="1" x14ac:dyDescent="0.25">
      <c r="A1061" s="34"/>
      <c r="B1061" s="34"/>
      <c r="C1061" s="34"/>
      <c r="D1061" s="34"/>
      <c r="E1061" s="34"/>
      <c r="F1061" s="34"/>
      <c r="G1061" s="34"/>
      <c r="H1061" s="34"/>
      <c r="I1061" s="34"/>
      <c r="J1061" s="34"/>
      <c r="K1061" s="34"/>
      <c r="L1061" s="34"/>
      <c r="M1061" s="34"/>
      <c r="N1061" s="34"/>
      <c r="O1061" s="34"/>
      <c r="P1061" s="34"/>
      <c r="Q1061" s="34"/>
      <c r="R1061" s="34"/>
      <c r="S1061" s="34"/>
      <c r="T1061" s="34"/>
      <c r="U1061" s="34"/>
      <c r="V1061" s="34"/>
      <c r="W1061" s="34"/>
      <c r="X1061" s="34"/>
      <c r="Y1061" s="34"/>
      <c r="Z1061" s="34"/>
      <c r="AA1061" s="34"/>
      <c r="AB1061" s="34"/>
      <c r="AC1061" s="34"/>
      <c r="AD1061" s="34"/>
    </row>
    <row r="1062" spans="1:30" ht="15.75" customHeight="1" x14ac:dyDescent="0.25">
      <c r="A1062" s="34"/>
      <c r="B1062" s="34"/>
      <c r="C1062" s="34"/>
      <c r="D1062" s="34"/>
      <c r="E1062" s="34"/>
      <c r="F1062" s="34"/>
      <c r="G1062" s="34"/>
      <c r="H1062" s="34"/>
      <c r="I1062" s="34"/>
      <c r="J1062" s="34"/>
      <c r="K1062" s="34"/>
      <c r="L1062" s="34"/>
      <c r="M1062" s="34"/>
      <c r="N1062" s="34"/>
      <c r="O1062" s="34"/>
      <c r="P1062" s="34"/>
      <c r="Q1062" s="34"/>
      <c r="R1062" s="34"/>
      <c r="S1062" s="34"/>
      <c r="T1062" s="34"/>
      <c r="U1062" s="34"/>
      <c r="V1062" s="34"/>
      <c r="W1062" s="34"/>
      <c r="X1062" s="34"/>
      <c r="Y1062" s="34"/>
      <c r="Z1062" s="34"/>
      <c r="AA1062" s="34"/>
      <c r="AB1062" s="34"/>
      <c r="AC1062" s="34"/>
      <c r="AD1062" s="34"/>
    </row>
    <row r="1063" spans="1:30" ht="15.75" customHeight="1" x14ac:dyDescent="0.25">
      <c r="A1063" s="34"/>
      <c r="B1063" s="34"/>
      <c r="C1063" s="34"/>
      <c r="D1063" s="34"/>
      <c r="E1063" s="34"/>
      <c r="F1063" s="34"/>
      <c r="G1063" s="34"/>
      <c r="H1063" s="34"/>
      <c r="I1063" s="34"/>
      <c r="J1063" s="34"/>
      <c r="K1063" s="34"/>
      <c r="L1063" s="34"/>
      <c r="M1063" s="34"/>
      <c r="N1063" s="34"/>
      <c r="O1063" s="34"/>
      <c r="P1063" s="34"/>
      <c r="Q1063" s="34"/>
      <c r="R1063" s="34"/>
      <c r="S1063" s="34"/>
      <c r="T1063" s="34"/>
      <c r="U1063" s="34"/>
      <c r="V1063" s="34"/>
      <c r="W1063" s="34"/>
      <c r="X1063" s="34"/>
      <c r="Y1063" s="34"/>
      <c r="Z1063" s="34"/>
      <c r="AA1063" s="34"/>
      <c r="AB1063" s="34"/>
      <c r="AC1063" s="34"/>
      <c r="AD1063" s="34"/>
    </row>
    <row r="1064" spans="1:30" ht="15.75" customHeight="1" x14ac:dyDescent="0.25">
      <c r="A1064" s="34"/>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row>
    <row r="1065" spans="1:30" ht="15.75" customHeight="1" x14ac:dyDescent="0.25">
      <c r="A1065" s="34"/>
      <c r="B1065" s="34"/>
      <c r="C1065" s="34"/>
      <c r="D1065" s="34"/>
      <c r="E1065" s="34"/>
      <c r="F1065" s="34"/>
      <c r="G1065" s="34"/>
      <c r="H1065" s="34"/>
      <c r="I1065" s="34"/>
      <c r="J1065" s="34"/>
      <c r="K1065" s="34"/>
      <c r="L1065" s="34"/>
      <c r="M1065" s="34"/>
      <c r="N1065" s="34"/>
      <c r="O1065" s="34"/>
      <c r="P1065" s="34"/>
      <c r="Q1065" s="34"/>
      <c r="R1065" s="34"/>
      <c r="S1065" s="34"/>
      <c r="T1065" s="34"/>
      <c r="U1065" s="34"/>
      <c r="V1065" s="34"/>
      <c r="W1065" s="34"/>
      <c r="X1065" s="34"/>
      <c r="Y1065" s="34"/>
      <c r="Z1065" s="34"/>
      <c r="AA1065" s="34"/>
      <c r="AB1065" s="34"/>
      <c r="AC1065" s="34"/>
      <c r="AD1065" s="34"/>
    </row>
    <row r="1066" spans="1:30" ht="15.75" customHeight="1" x14ac:dyDescent="0.25">
      <c r="A1066" s="34"/>
      <c r="B1066" s="34"/>
      <c r="C1066" s="34"/>
      <c r="D1066" s="34"/>
      <c r="E1066" s="34"/>
      <c r="F1066" s="34"/>
      <c r="G1066" s="34"/>
      <c r="H1066" s="34"/>
      <c r="I1066" s="34"/>
      <c r="J1066" s="34"/>
      <c r="K1066" s="34"/>
      <c r="L1066" s="34"/>
      <c r="M1066" s="34"/>
      <c r="N1066" s="34"/>
      <c r="O1066" s="34"/>
      <c r="P1066" s="34"/>
      <c r="Q1066" s="34"/>
      <c r="R1066" s="34"/>
      <c r="S1066" s="34"/>
      <c r="T1066" s="34"/>
      <c r="U1066" s="34"/>
      <c r="V1066" s="34"/>
      <c r="W1066" s="34"/>
      <c r="X1066" s="34"/>
      <c r="Y1066" s="34"/>
      <c r="Z1066" s="34"/>
      <c r="AA1066" s="34"/>
      <c r="AB1066" s="34"/>
      <c r="AC1066" s="34"/>
      <c r="AD1066" s="34"/>
    </row>
    <row r="1067" spans="1:30" ht="15.75" customHeight="1" x14ac:dyDescent="0.25">
      <c r="A1067" s="34"/>
      <c r="B1067" s="34"/>
      <c r="C1067" s="34"/>
      <c r="D1067" s="34"/>
      <c r="E1067" s="34"/>
      <c r="F1067" s="34"/>
      <c r="G1067" s="34"/>
      <c r="H1067" s="34"/>
      <c r="I1067" s="34"/>
      <c r="J1067" s="34"/>
      <c r="K1067" s="34"/>
      <c r="L1067" s="34"/>
      <c r="M1067" s="34"/>
      <c r="N1067" s="34"/>
      <c r="O1067" s="34"/>
      <c r="P1067" s="34"/>
      <c r="Q1067" s="34"/>
      <c r="R1067" s="34"/>
      <c r="S1067" s="34"/>
      <c r="T1067" s="34"/>
      <c r="U1067" s="34"/>
      <c r="V1067" s="34"/>
      <c r="W1067" s="34"/>
      <c r="X1067" s="34"/>
      <c r="Y1067" s="34"/>
      <c r="Z1067" s="34"/>
      <c r="AA1067" s="34"/>
      <c r="AB1067" s="34"/>
      <c r="AC1067" s="34"/>
      <c r="AD1067" s="34"/>
    </row>
    <row r="1068" spans="1:30" ht="15.75" customHeight="1" x14ac:dyDescent="0.25">
      <c r="A1068" s="34"/>
      <c r="B1068" s="34"/>
      <c r="C1068" s="34"/>
      <c r="D1068" s="34"/>
      <c r="E1068" s="34"/>
      <c r="F1068" s="34"/>
      <c r="G1068" s="34"/>
      <c r="H1068" s="34"/>
      <c r="I1068" s="34"/>
      <c r="J1068" s="34"/>
      <c r="K1068" s="34"/>
      <c r="L1068" s="34"/>
      <c r="M1068" s="34"/>
      <c r="N1068" s="34"/>
      <c r="O1068" s="34"/>
      <c r="P1068" s="34"/>
      <c r="Q1068" s="34"/>
      <c r="R1068" s="34"/>
      <c r="S1068" s="34"/>
      <c r="T1068" s="34"/>
      <c r="U1068" s="34"/>
      <c r="V1068" s="34"/>
      <c r="W1068" s="34"/>
      <c r="X1068" s="34"/>
      <c r="Y1068" s="34"/>
      <c r="Z1068" s="34"/>
      <c r="AA1068" s="34"/>
      <c r="AB1068" s="34"/>
      <c r="AC1068" s="34"/>
      <c r="AD1068" s="34"/>
    </row>
    <row r="1069" spans="1:30" ht="15.75" customHeight="1" x14ac:dyDescent="0.25">
      <c r="A1069" s="34"/>
      <c r="B1069" s="34"/>
      <c r="C1069" s="34"/>
      <c r="D1069" s="34"/>
      <c r="E1069" s="34"/>
      <c r="F1069" s="34"/>
      <c r="G1069" s="34"/>
      <c r="H1069" s="34"/>
      <c r="I1069" s="34"/>
      <c r="J1069" s="34"/>
      <c r="K1069" s="34"/>
      <c r="L1069" s="34"/>
      <c r="M1069" s="34"/>
      <c r="N1069" s="34"/>
      <c r="O1069" s="34"/>
      <c r="P1069" s="34"/>
      <c r="Q1069" s="34"/>
      <c r="R1069" s="34"/>
      <c r="S1069" s="34"/>
      <c r="T1069" s="34"/>
      <c r="U1069" s="34"/>
      <c r="V1069" s="34"/>
      <c r="W1069" s="34"/>
      <c r="X1069" s="34"/>
      <c r="Y1069" s="34"/>
      <c r="Z1069" s="34"/>
      <c r="AA1069" s="34"/>
      <c r="AB1069" s="34"/>
      <c r="AC1069" s="34"/>
      <c r="AD1069" s="34"/>
    </row>
    <row r="1070" spans="1:30" ht="15.75" customHeight="1" x14ac:dyDescent="0.25">
      <c r="A1070" s="34"/>
      <c r="B1070" s="34"/>
      <c r="C1070" s="34"/>
      <c r="D1070" s="34"/>
      <c r="E1070" s="34"/>
      <c r="F1070" s="34"/>
      <c r="G1070" s="34"/>
      <c r="H1070" s="34"/>
      <c r="I1070" s="34"/>
      <c r="J1070" s="34"/>
      <c r="K1070" s="34"/>
      <c r="L1070" s="34"/>
      <c r="M1070" s="34"/>
      <c r="N1070" s="34"/>
      <c r="O1070" s="34"/>
      <c r="P1070" s="34"/>
      <c r="Q1070" s="34"/>
      <c r="R1070" s="34"/>
      <c r="S1070" s="34"/>
      <c r="T1070" s="34"/>
      <c r="U1070" s="34"/>
      <c r="V1070" s="34"/>
      <c r="W1070" s="34"/>
      <c r="X1070" s="34"/>
      <c r="Y1070" s="34"/>
      <c r="Z1070" s="34"/>
      <c r="AA1070" s="34"/>
      <c r="AB1070" s="34"/>
      <c r="AC1070" s="34"/>
      <c r="AD1070" s="34"/>
    </row>
    <row r="1071" spans="1:30" ht="15.75" customHeight="1" x14ac:dyDescent="0.25">
      <c r="A1071" s="34"/>
      <c r="B1071" s="34"/>
      <c r="C1071" s="34"/>
      <c r="D1071" s="34"/>
      <c r="E1071" s="34"/>
      <c r="F1071" s="34"/>
      <c r="G1071" s="34"/>
      <c r="H1071" s="34"/>
      <c r="I1071" s="34"/>
      <c r="J1071" s="34"/>
      <c r="K1071" s="34"/>
      <c r="L1071" s="34"/>
      <c r="M1071" s="34"/>
      <c r="N1071" s="34"/>
      <c r="O1071" s="34"/>
      <c r="P1071" s="34"/>
      <c r="Q1071" s="34"/>
      <c r="R1071" s="34"/>
      <c r="S1071" s="34"/>
      <c r="T1071" s="34"/>
      <c r="U1071" s="34"/>
      <c r="V1071" s="34"/>
      <c r="W1071" s="34"/>
      <c r="X1071" s="34"/>
      <c r="Y1071" s="34"/>
      <c r="Z1071" s="34"/>
      <c r="AA1071" s="34"/>
      <c r="AB1071" s="34"/>
      <c r="AC1071" s="34"/>
      <c r="AD1071" s="34"/>
    </row>
    <row r="1072" spans="1:30" ht="15.75" customHeight="1" x14ac:dyDescent="0.25">
      <c r="A1072" s="34"/>
      <c r="B1072" s="34"/>
      <c r="C1072" s="34"/>
      <c r="D1072" s="34"/>
      <c r="E1072" s="34"/>
      <c r="F1072" s="34"/>
      <c r="G1072" s="34"/>
      <c r="H1072" s="34"/>
      <c r="I1072" s="34"/>
      <c r="J1072" s="34"/>
      <c r="K1072" s="34"/>
      <c r="L1072" s="34"/>
      <c r="M1072" s="34"/>
      <c r="N1072" s="34"/>
      <c r="O1072" s="34"/>
      <c r="P1072" s="34"/>
      <c r="Q1072" s="34"/>
      <c r="R1072" s="34"/>
      <c r="S1072" s="34"/>
      <c r="T1072" s="34"/>
      <c r="U1072" s="34"/>
      <c r="V1072" s="34"/>
      <c r="W1072" s="34"/>
      <c r="X1072" s="34"/>
      <c r="Y1072" s="34"/>
      <c r="Z1072" s="34"/>
      <c r="AA1072" s="34"/>
      <c r="AB1072" s="34"/>
      <c r="AC1072" s="34"/>
      <c r="AD1072" s="34"/>
    </row>
    <row r="1073" spans="1:30" ht="15.75" customHeight="1" x14ac:dyDescent="0.25">
      <c r="A1073" s="34"/>
      <c r="B1073" s="34"/>
      <c r="C1073" s="34"/>
      <c r="D1073" s="34"/>
      <c r="E1073" s="34"/>
      <c r="F1073" s="34"/>
      <c r="G1073" s="34"/>
      <c r="H1073" s="34"/>
      <c r="I1073" s="34"/>
      <c r="J1073" s="34"/>
      <c r="K1073" s="34"/>
      <c r="L1073" s="34"/>
      <c r="M1073" s="34"/>
      <c r="N1073" s="34"/>
      <c r="O1073" s="34"/>
      <c r="P1073" s="34"/>
      <c r="Q1073" s="34"/>
      <c r="R1073" s="34"/>
      <c r="S1073" s="34"/>
      <c r="T1073" s="34"/>
      <c r="U1073" s="34"/>
      <c r="V1073" s="34"/>
      <c r="W1073" s="34"/>
      <c r="X1073" s="34"/>
      <c r="Y1073" s="34"/>
      <c r="Z1073" s="34"/>
      <c r="AA1073" s="34"/>
      <c r="AB1073" s="34"/>
      <c r="AC1073" s="34"/>
      <c r="AD1073" s="34"/>
    </row>
    <row r="1074" spans="1:30" ht="15.75" customHeight="1" x14ac:dyDescent="0.25">
      <c r="A1074" s="34"/>
      <c r="B1074" s="34"/>
      <c r="C1074" s="34"/>
      <c r="D1074" s="34"/>
      <c r="E1074" s="34"/>
      <c r="F1074" s="34"/>
      <c r="G1074" s="34"/>
      <c r="H1074" s="34"/>
      <c r="I1074" s="34"/>
      <c r="J1074" s="34"/>
      <c r="K1074" s="34"/>
      <c r="L1074" s="34"/>
      <c r="M1074" s="34"/>
      <c r="N1074" s="34"/>
      <c r="O1074" s="34"/>
      <c r="P1074" s="34"/>
      <c r="Q1074" s="34"/>
      <c r="R1074" s="34"/>
      <c r="S1074" s="34"/>
      <c r="T1074" s="34"/>
      <c r="U1074" s="34"/>
      <c r="V1074" s="34"/>
      <c r="W1074" s="34"/>
      <c r="X1074" s="34"/>
      <c r="Y1074" s="34"/>
      <c r="Z1074" s="34"/>
      <c r="AA1074" s="34"/>
      <c r="AB1074" s="34"/>
      <c r="AC1074" s="34"/>
      <c r="AD1074" s="34"/>
    </row>
    <row r="1075" spans="1:30" ht="15.75" customHeight="1" x14ac:dyDescent="0.25">
      <c r="A1075" s="34"/>
      <c r="B1075" s="34"/>
      <c r="C1075" s="34"/>
      <c r="D1075" s="34"/>
      <c r="E1075" s="34"/>
      <c r="F1075" s="34"/>
      <c r="G1075" s="34"/>
      <c r="H1075" s="34"/>
      <c r="I1075" s="34"/>
      <c r="J1075" s="34"/>
      <c r="K1075" s="34"/>
      <c r="L1075" s="34"/>
      <c r="M1075" s="34"/>
      <c r="N1075" s="34"/>
      <c r="O1075" s="34"/>
      <c r="P1075" s="34"/>
      <c r="Q1075" s="34"/>
      <c r="R1075" s="34"/>
      <c r="S1075" s="34"/>
      <c r="T1075" s="34"/>
      <c r="U1075" s="34"/>
      <c r="V1075" s="34"/>
      <c r="W1075" s="34"/>
      <c r="X1075" s="34"/>
      <c r="Y1075" s="34"/>
      <c r="Z1075" s="34"/>
      <c r="AA1075" s="34"/>
      <c r="AB1075" s="34"/>
      <c r="AC1075" s="34"/>
      <c r="AD1075" s="34"/>
    </row>
    <row r="1076" spans="1:30" ht="15.75" customHeight="1" x14ac:dyDescent="0.25">
      <c r="A1076" s="34"/>
      <c r="B1076" s="34"/>
      <c r="C1076" s="34"/>
      <c r="D1076" s="34"/>
      <c r="E1076" s="34"/>
      <c r="F1076" s="34"/>
      <c r="G1076" s="34"/>
      <c r="H1076" s="34"/>
      <c r="I1076" s="34"/>
      <c r="J1076" s="34"/>
      <c r="K1076" s="34"/>
      <c r="L1076" s="34"/>
      <c r="M1076" s="34"/>
      <c r="N1076" s="34"/>
      <c r="O1076" s="34"/>
      <c r="P1076" s="34"/>
      <c r="Q1076" s="34"/>
      <c r="R1076" s="34"/>
      <c r="S1076" s="34"/>
      <c r="T1076" s="34"/>
      <c r="U1076" s="34"/>
      <c r="V1076" s="34"/>
      <c r="W1076" s="34"/>
      <c r="X1076" s="34"/>
      <c r="Y1076" s="34"/>
      <c r="Z1076" s="34"/>
      <c r="AA1076" s="34"/>
      <c r="AB1076" s="34"/>
      <c r="AC1076" s="34"/>
      <c r="AD1076" s="34"/>
    </row>
    <row r="1077" spans="1:30" ht="15.75" customHeight="1" x14ac:dyDescent="0.25">
      <c r="A1077" s="34"/>
      <c r="B1077" s="34"/>
      <c r="C1077" s="34"/>
      <c r="D1077" s="34"/>
      <c r="E1077" s="34"/>
      <c r="F1077" s="34"/>
      <c r="G1077" s="34"/>
      <c r="H1077" s="34"/>
      <c r="I1077" s="34"/>
      <c r="J1077" s="34"/>
      <c r="K1077" s="34"/>
      <c r="L1077" s="34"/>
      <c r="M1077" s="34"/>
      <c r="N1077" s="34"/>
      <c r="O1077" s="34"/>
      <c r="P1077" s="34"/>
      <c r="Q1077" s="34"/>
      <c r="R1077" s="34"/>
      <c r="S1077" s="34"/>
      <c r="T1077" s="34"/>
      <c r="U1077" s="34"/>
      <c r="V1077" s="34"/>
      <c r="W1077" s="34"/>
      <c r="X1077" s="34"/>
      <c r="Y1077" s="34"/>
      <c r="Z1077" s="34"/>
      <c r="AA1077" s="34"/>
      <c r="AB1077" s="34"/>
      <c r="AC1077" s="34"/>
      <c r="AD1077" s="34"/>
    </row>
    <row r="1078" spans="1:30" ht="15.75" customHeight="1" x14ac:dyDescent="0.25">
      <c r="A1078" s="34"/>
      <c r="B1078" s="34"/>
      <c r="C1078" s="34"/>
      <c r="D1078" s="34"/>
      <c r="E1078" s="34"/>
      <c r="F1078" s="34"/>
      <c r="G1078" s="34"/>
      <c r="H1078" s="34"/>
      <c r="I1078" s="34"/>
      <c r="J1078" s="34"/>
      <c r="K1078" s="34"/>
      <c r="L1078" s="34"/>
      <c r="M1078" s="34"/>
      <c r="N1078" s="34"/>
      <c r="O1078" s="34"/>
      <c r="P1078" s="34"/>
      <c r="Q1078" s="34"/>
      <c r="R1078" s="34"/>
      <c r="S1078" s="34"/>
      <c r="T1078" s="34"/>
      <c r="U1078" s="34"/>
      <c r="V1078" s="34"/>
      <c r="W1078" s="34"/>
      <c r="X1078" s="34"/>
      <c r="Y1078" s="34"/>
      <c r="Z1078" s="34"/>
      <c r="AA1078" s="34"/>
      <c r="AB1078" s="34"/>
      <c r="AC1078" s="34"/>
      <c r="AD1078" s="34"/>
    </row>
    <row r="1079" spans="1:30" ht="15.75" customHeight="1" x14ac:dyDescent="0.25">
      <c r="A1079" s="34"/>
      <c r="B1079" s="34"/>
      <c r="C1079" s="34"/>
      <c r="D1079" s="34"/>
      <c r="E1079" s="34"/>
      <c r="F1079" s="34"/>
      <c r="G1079" s="34"/>
      <c r="H1079" s="34"/>
      <c r="I1079" s="34"/>
      <c r="J1079" s="34"/>
      <c r="K1079" s="34"/>
      <c r="L1079" s="34"/>
      <c r="M1079" s="34"/>
      <c r="N1079" s="34"/>
      <c r="O1079" s="34"/>
      <c r="P1079" s="34"/>
      <c r="Q1079" s="34"/>
      <c r="R1079" s="34"/>
      <c r="S1079" s="34"/>
      <c r="T1079" s="34"/>
      <c r="U1079" s="34"/>
      <c r="V1079" s="34"/>
      <c r="W1079" s="34"/>
      <c r="X1079" s="34"/>
      <c r="Y1079" s="34"/>
      <c r="Z1079" s="34"/>
      <c r="AA1079" s="34"/>
      <c r="AB1079" s="34"/>
      <c r="AC1079" s="34"/>
      <c r="AD1079" s="34"/>
    </row>
    <row r="1080" spans="1:30" ht="15.75" customHeight="1" x14ac:dyDescent="0.25">
      <c r="A1080" s="34"/>
      <c r="B1080" s="34"/>
      <c r="C1080" s="34"/>
      <c r="D1080" s="34"/>
      <c r="E1080" s="34"/>
      <c r="F1080" s="34"/>
      <c r="G1080" s="34"/>
      <c r="H1080" s="34"/>
      <c r="I1080" s="34"/>
      <c r="J1080" s="34"/>
      <c r="K1080" s="34"/>
      <c r="L1080" s="34"/>
      <c r="M1080" s="34"/>
      <c r="N1080" s="34"/>
      <c r="O1080" s="34"/>
      <c r="P1080" s="34"/>
      <c r="Q1080" s="34"/>
      <c r="R1080" s="34"/>
      <c r="S1080" s="34"/>
      <c r="T1080" s="34"/>
      <c r="U1080" s="34"/>
      <c r="V1080" s="34"/>
      <c r="W1080" s="34"/>
      <c r="X1080" s="34"/>
      <c r="Y1080" s="34"/>
      <c r="Z1080" s="34"/>
      <c r="AA1080" s="34"/>
      <c r="AB1080" s="34"/>
      <c r="AC1080" s="34"/>
      <c r="AD1080" s="34"/>
    </row>
    <row r="1081" spans="1:30" ht="15.75" customHeight="1" x14ac:dyDescent="0.25">
      <c r="A1081" s="34"/>
      <c r="B1081" s="34"/>
      <c r="C1081" s="34"/>
      <c r="D1081" s="34"/>
      <c r="E1081" s="34"/>
      <c r="F1081" s="34"/>
      <c r="G1081" s="34"/>
      <c r="H1081" s="34"/>
      <c r="I1081" s="34"/>
      <c r="J1081" s="34"/>
      <c r="K1081" s="34"/>
      <c r="L1081" s="34"/>
      <c r="M1081" s="34"/>
      <c r="N1081" s="34"/>
      <c r="O1081" s="34"/>
      <c r="P1081" s="34"/>
      <c r="Q1081" s="34"/>
      <c r="R1081" s="34"/>
      <c r="S1081" s="34"/>
      <c r="T1081" s="34"/>
      <c r="U1081" s="34"/>
      <c r="V1081" s="34"/>
      <c r="W1081" s="34"/>
      <c r="X1081" s="34"/>
      <c r="Y1081" s="34"/>
      <c r="Z1081" s="34"/>
      <c r="AA1081" s="34"/>
      <c r="AB1081" s="34"/>
      <c r="AC1081" s="34"/>
      <c r="AD1081" s="34"/>
    </row>
    <row r="1082" spans="1:30" ht="15.75" customHeight="1" x14ac:dyDescent="0.25">
      <c r="A1082" s="34"/>
      <c r="B1082" s="34"/>
      <c r="C1082" s="34"/>
      <c r="D1082" s="34"/>
      <c r="E1082" s="34"/>
      <c r="F1082" s="34"/>
      <c r="G1082" s="34"/>
      <c r="H1082" s="34"/>
      <c r="I1082" s="34"/>
      <c r="J1082" s="34"/>
      <c r="K1082" s="34"/>
      <c r="L1082" s="34"/>
      <c r="M1082" s="34"/>
      <c r="N1082" s="34"/>
      <c r="O1082" s="34"/>
      <c r="P1082" s="34"/>
      <c r="Q1082" s="34"/>
      <c r="R1082" s="34"/>
      <c r="S1082" s="34"/>
      <c r="T1082" s="34"/>
      <c r="U1082" s="34"/>
      <c r="V1082" s="34"/>
      <c r="W1082" s="34"/>
      <c r="X1082" s="34"/>
      <c r="Y1082" s="34"/>
      <c r="Z1082" s="34"/>
      <c r="AA1082" s="34"/>
      <c r="AB1082" s="34"/>
      <c r="AC1082" s="34"/>
      <c r="AD1082" s="34"/>
    </row>
    <row r="1083" spans="1:30" ht="15.75" customHeight="1" x14ac:dyDescent="0.25">
      <c r="A1083" s="34"/>
      <c r="B1083" s="34"/>
      <c r="C1083" s="34"/>
      <c r="D1083" s="34"/>
      <c r="E1083" s="34"/>
      <c r="F1083" s="34"/>
      <c r="G1083" s="34"/>
      <c r="H1083" s="34"/>
      <c r="I1083" s="34"/>
      <c r="J1083" s="34"/>
      <c r="K1083" s="34"/>
      <c r="L1083" s="34"/>
      <c r="M1083" s="34"/>
      <c r="N1083" s="34"/>
      <c r="O1083" s="34"/>
      <c r="P1083" s="34"/>
      <c r="Q1083" s="34"/>
      <c r="R1083" s="34"/>
      <c r="S1083" s="34"/>
      <c r="T1083" s="34"/>
      <c r="U1083" s="34"/>
      <c r="V1083" s="34"/>
      <c r="W1083" s="34"/>
      <c r="X1083" s="34"/>
      <c r="Y1083" s="34"/>
      <c r="Z1083" s="34"/>
      <c r="AA1083" s="34"/>
      <c r="AB1083" s="34"/>
      <c r="AC1083" s="34"/>
      <c r="AD1083" s="34"/>
    </row>
    <row r="1084" spans="1:30" ht="15.75" customHeight="1" x14ac:dyDescent="0.25">
      <c r="A1084" s="34"/>
      <c r="B1084" s="34"/>
      <c r="C1084" s="34"/>
      <c r="D1084" s="34"/>
      <c r="E1084" s="34"/>
      <c r="F1084" s="34"/>
      <c r="G1084" s="34"/>
      <c r="H1084" s="34"/>
      <c r="I1084" s="34"/>
      <c r="J1084" s="34"/>
      <c r="K1084" s="34"/>
      <c r="L1084" s="34"/>
      <c r="M1084" s="34"/>
      <c r="N1084" s="34"/>
      <c r="O1084" s="34"/>
      <c r="P1084" s="34"/>
      <c r="Q1084" s="34"/>
      <c r="R1084" s="34"/>
      <c r="S1084" s="34"/>
      <c r="T1084" s="34"/>
      <c r="U1084" s="34"/>
      <c r="V1084" s="34"/>
      <c r="W1084" s="34"/>
      <c r="X1084" s="34"/>
      <c r="Y1084" s="34"/>
      <c r="Z1084" s="34"/>
      <c r="AA1084" s="34"/>
      <c r="AB1084" s="34"/>
      <c r="AC1084" s="34"/>
      <c r="AD1084" s="34"/>
    </row>
    <row r="1085" spans="1:30" ht="15.75" customHeight="1" x14ac:dyDescent="0.25">
      <c r="A1085" s="34"/>
      <c r="B1085" s="34"/>
      <c r="C1085" s="34"/>
      <c r="D1085" s="34"/>
      <c r="E1085" s="34"/>
      <c r="F1085" s="34"/>
      <c r="G1085" s="34"/>
      <c r="H1085" s="34"/>
      <c r="I1085" s="34"/>
      <c r="J1085" s="34"/>
      <c r="K1085" s="34"/>
      <c r="L1085" s="34"/>
      <c r="M1085" s="34"/>
      <c r="N1085" s="34"/>
      <c r="O1085" s="34"/>
      <c r="P1085" s="34"/>
      <c r="Q1085" s="34"/>
      <c r="R1085" s="34"/>
      <c r="S1085" s="34"/>
      <c r="T1085" s="34"/>
      <c r="U1085" s="34"/>
      <c r="V1085" s="34"/>
      <c r="W1085" s="34"/>
      <c r="X1085" s="34"/>
      <c r="Y1085" s="34"/>
      <c r="Z1085" s="34"/>
      <c r="AA1085" s="34"/>
      <c r="AB1085" s="34"/>
      <c r="AC1085" s="34"/>
      <c r="AD1085" s="34"/>
    </row>
    <row r="1086" spans="1:30" ht="15.75" customHeight="1" x14ac:dyDescent="0.25">
      <c r="A1086" s="34"/>
      <c r="B1086" s="34"/>
      <c r="C1086" s="34"/>
      <c r="D1086" s="34"/>
      <c r="E1086" s="34"/>
      <c r="F1086" s="34"/>
      <c r="G1086" s="34"/>
      <c r="H1086" s="34"/>
      <c r="I1086" s="34"/>
      <c r="J1086" s="34"/>
      <c r="K1086" s="34"/>
      <c r="L1086" s="34"/>
      <c r="M1086" s="34"/>
      <c r="N1086" s="34"/>
      <c r="O1086" s="34"/>
      <c r="P1086" s="34"/>
      <c r="Q1086" s="34"/>
      <c r="R1086" s="34"/>
      <c r="S1086" s="34"/>
      <c r="T1086" s="34"/>
      <c r="U1086" s="34"/>
      <c r="V1086" s="34"/>
      <c r="W1086" s="34"/>
      <c r="X1086" s="34"/>
      <c r="Y1086" s="34"/>
      <c r="Z1086" s="34"/>
      <c r="AA1086" s="34"/>
      <c r="AB1086" s="34"/>
      <c r="AC1086" s="34"/>
      <c r="AD1086" s="34"/>
    </row>
    <row r="1087" spans="1:30" ht="15.75" customHeight="1" x14ac:dyDescent="0.25">
      <c r="A1087" s="34"/>
      <c r="B1087" s="34"/>
      <c r="C1087" s="34"/>
      <c r="D1087" s="34"/>
      <c r="E1087" s="34"/>
      <c r="F1087" s="34"/>
      <c r="G1087" s="34"/>
      <c r="H1087" s="34"/>
      <c r="I1087" s="34"/>
      <c r="J1087" s="34"/>
      <c r="K1087" s="34"/>
      <c r="L1087" s="34"/>
      <c r="M1087" s="34"/>
      <c r="N1087" s="34"/>
      <c r="O1087" s="34"/>
      <c r="P1087" s="34"/>
      <c r="Q1087" s="34"/>
      <c r="R1087" s="34"/>
      <c r="S1087" s="34"/>
      <c r="T1087" s="34"/>
      <c r="U1087" s="34"/>
      <c r="V1087" s="34"/>
      <c r="W1087" s="34"/>
      <c r="X1087" s="34"/>
      <c r="Y1087" s="34"/>
      <c r="Z1087" s="34"/>
      <c r="AA1087" s="34"/>
      <c r="AB1087" s="34"/>
      <c r="AC1087" s="34"/>
      <c r="AD1087" s="34"/>
    </row>
    <row r="1088" spans="1:30" ht="15.75" customHeight="1" x14ac:dyDescent="0.25">
      <c r="A1088" s="34"/>
      <c r="B1088" s="34"/>
      <c r="C1088" s="34"/>
      <c r="D1088" s="34"/>
      <c r="E1088" s="34"/>
      <c r="F1088" s="34"/>
      <c r="G1088" s="34"/>
      <c r="H1088" s="34"/>
      <c r="I1088" s="34"/>
      <c r="J1088" s="34"/>
      <c r="K1088" s="34"/>
      <c r="L1088" s="34"/>
      <c r="M1088" s="34"/>
      <c r="N1088" s="34"/>
      <c r="O1088" s="34"/>
      <c r="P1088" s="34"/>
      <c r="Q1088" s="34"/>
      <c r="R1088" s="34"/>
      <c r="S1088" s="34"/>
      <c r="T1088" s="34"/>
      <c r="U1088" s="34"/>
      <c r="V1088" s="34"/>
      <c r="W1088" s="34"/>
      <c r="X1088" s="34"/>
      <c r="Y1088" s="34"/>
      <c r="Z1088" s="34"/>
      <c r="AA1088" s="34"/>
      <c r="AB1088" s="34"/>
      <c r="AC1088" s="34"/>
      <c r="AD1088" s="34"/>
    </row>
    <row r="1089" spans="1:30" ht="15.75" customHeight="1" x14ac:dyDescent="0.25">
      <c r="A1089" s="34"/>
      <c r="B1089" s="34"/>
      <c r="C1089" s="34"/>
      <c r="D1089" s="34"/>
      <c r="E1089" s="34"/>
      <c r="F1089" s="34"/>
      <c r="G1089" s="34"/>
      <c r="H1089" s="34"/>
      <c r="I1089" s="34"/>
      <c r="J1089" s="34"/>
      <c r="K1089" s="34"/>
      <c r="L1089" s="34"/>
      <c r="M1089" s="34"/>
      <c r="N1089" s="34"/>
      <c r="O1089" s="34"/>
      <c r="P1089" s="34"/>
      <c r="Q1089" s="34"/>
      <c r="R1089" s="34"/>
      <c r="S1089" s="34"/>
      <c r="T1089" s="34"/>
      <c r="U1089" s="34"/>
      <c r="V1089" s="34"/>
      <c r="W1089" s="34"/>
      <c r="X1089" s="34"/>
      <c r="Y1089" s="34"/>
      <c r="Z1089" s="34"/>
      <c r="AA1089" s="34"/>
      <c r="AB1089" s="34"/>
      <c r="AC1089" s="34"/>
      <c r="AD1089" s="34"/>
    </row>
    <row r="1090" spans="1:30" ht="15.75" customHeight="1" x14ac:dyDescent="0.25">
      <c r="A1090" s="34"/>
      <c r="B1090" s="34"/>
      <c r="C1090" s="34"/>
      <c r="D1090" s="34"/>
      <c r="E1090" s="34"/>
      <c r="F1090" s="34"/>
      <c r="G1090" s="34"/>
      <c r="H1090" s="34"/>
      <c r="I1090" s="34"/>
      <c r="J1090" s="34"/>
      <c r="K1090" s="34"/>
      <c r="L1090" s="34"/>
      <c r="M1090" s="34"/>
      <c r="N1090" s="34"/>
      <c r="O1090" s="34"/>
      <c r="P1090" s="34"/>
      <c r="Q1090" s="34"/>
      <c r="R1090" s="34"/>
      <c r="S1090" s="34"/>
      <c r="T1090" s="34"/>
      <c r="U1090" s="34"/>
      <c r="V1090" s="34"/>
      <c r="W1090" s="34"/>
      <c r="X1090" s="34"/>
      <c r="Y1090" s="34"/>
      <c r="Z1090" s="34"/>
      <c r="AA1090" s="34"/>
      <c r="AB1090" s="34"/>
      <c r="AC1090" s="34"/>
      <c r="AD1090" s="34"/>
    </row>
    <row r="1091" spans="1:30" ht="15.75" customHeight="1" x14ac:dyDescent="0.25">
      <c r="A1091" s="34"/>
      <c r="B1091" s="34"/>
      <c r="C1091" s="34"/>
      <c r="D1091" s="34"/>
      <c r="E1091" s="34"/>
      <c r="F1091" s="34"/>
      <c r="G1091" s="34"/>
      <c r="H1091" s="34"/>
      <c r="I1091" s="34"/>
      <c r="J1091" s="34"/>
      <c r="K1091" s="34"/>
      <c r="L1091" s="34"/>
      <c r="M1091" s="34"/>
      <c r="N1091" s="34"/>
      <c r="O1091" s="34"/>
      <c r="P1091" s="34"/>
      <c r="Q1091" s="34"/>
      <c r="R1091" s="34"/>
      <c r="S1091" s="34"/>
      <c r="T1091" s="34"/>
      <c r="U1091" s="34"/>
      <c r="V1091" s="34"/>
      <c r="W1091" s="34"/>
      <c r="X1091" s="34"/>
      <c r="Y1091" s="34"/>
      <c r="Z1091" s="34"/>
      <c r="AA1091" s="34"/>
      <c r="AB1091" s="34"/>
      <c r="AC1091" s="34"/>
      <c r="AD1091" s="34"/>
    </row>
    <row r="1092" spans="1:30" ht="15.75" customHeight="1" x14ac:dyDescent="0.25">
      <c r="A1092" s="34"/>
      <c r="B1092" s="34"/>
      <c r="C1092" s="34"/>
      <c r="D1092" s="34"/>
      <c r="E1092" s="34"/>
      <c r="F1092" s="34"/>
      <c r="G1092" s="34"/>
      <c r="H1092" s="34"/>
      <c r="I1092" s="34"/>
      <c r="J1092" s="34"/>
      <c r="K1092" s="34"/>
      <c r="L1092" s="34"/>
      <c r="M1092" s="34"/>
      <c r="N1092" s="34"/>
      <c r="O1092" s="34"/>
      <c r="P1092" s="34"/>
      <c r="Q1092" s="34"/>
      <c r="R1092" s="34"/>
      <c r="S1092" s="34"/>
      <c r="T1092" s="34"/>
      <c r="U1092" s="34"/>
      <c r="V1092" s="34"/>
      <c r="W1092" s="34"/>
      <c r="X1092" s="34"/>
      <c r="Y1092" s="34"/>
      <c r="Z1092" s="34"/>
      <c r="AA1092" s="34"/>
      <c r="AB1092" s="34"/>
      <c r="AC1092" s="34"/>
      <c r="AD1092" s="34"/>
    </row>
    <row r="1093" spans="1:30" ht="15.75" customHeight="1" x14ac:dyDescent="0.25">
      <c r="A1093" s="34"/>
      <c r="B1093" s="34"/>
      <c r="C1093" s="34"/>
      <c r="D1093" s="34"/>
      <c r="E1093" s="34"/>
      <c r="F1093" s="34"/>
      <c r="G1093" s="34"/>
      <c r="H1093" s="34"/>
      <c r="I1093" s="34"/>
      <c r="J1093" s="34"/>
      <c r="K1093" s="34"/>
      <c r="L1093" s="34"/>
      <c r="M1093" s="34"/>
      <c r="N1093" s="34"/>
      <c r="O1093" s="34"/>
      <c r="P1093" s="34"/>
      <c r="Q1093" s="34"/>
      <c r="R1093" s="34"/>
      <c r="S1093" s="34"/>
      <c r="T1093" s="34"/>
      <c r="U1093" s="34"/>
      <c r="V1093" s="34"/>
      <c r="W1093" s="34"/>
      <c r="X1093" s="34"/>
      <c r="Y1093" s="34"/>
      <c r="Z1093" s="34"/>
      <c r="AA1093" s="34"/>
      <c r="AB1093" s="34"/>
      <c r="AC1093" s="34"/>
      <c r="AD1093" s="34"/>
    </row>
    <row r="1094" spans="1:30" ht="15.75" customHeight="1" x14ac:dyDescent="0.25">
      <c r="A1094" s="34"/>
      <c r="B1094" s="34"/>
      <c r="C1094" s="34"/>
      <c r="D1094" s="34"/>
      <c r="E1094" s="34"/>
      <c r="F1094" s="34"/>
      <c r="G1094" s="34"/>
      <c r="H1094" s="34"/>
      <c r="I1094" s="34"/>
      <c r="J1094" s="34"/>
      <c r="K1094" s="34"/>
      <c r="L1094" s="34"/>
      <c r="M1094" s="34"/>
      <c r="N1094" s="34"/>
      <c r="O1094" s="34"/>
      <c r="P1094" s="34"/>
      <c r="Q1094" s="34"/>
      <c r="R1094" s="34"/>
      <c r="S1094" s="34"/>
      <c r="T1094" s="34"/>
      <c r="U1094" s="34"/>
      <c r="V1094" s="34"/>
      <c r="W1094" s="34"/>
      <c r="X1094" s="34"/>
      <c r="Y1094" s="34"/>
      <c r="Z1094" s="34"/>
      <c r="AA1094" s="34"/>
      <c r="AB1094" s="34"/>
      <c r="AC1094" s="34"/>
      <c r="AD1094" s="34"/>
    </row>
    <row r="1095" spans="1:30" ht="15.75" customHeight="1" x14ac:dyDescent="0.25">
      <c r="A1095" s="34"/>
      <c r="B1095" s="34"/>
      <c r="C1095" s="34"/>
      <c r="D1095" s="34"/>
      <c r="E1095" s="34"/>
      <c r="F1095" s="34"/>
      <c r="G1095" s="34"/>
      <c r="H1095" s="34"/>
      <c r="I1095" s="34"/>
      <c r="J1095" s="34"/>
      <c r="K1095" s="34"/>
      <c r="L1095" s="34"/>
      <c r="M1095" s="34"/>
      <c r="N1095" s="34"/>
      <c r="O1095" s="34"/>
      <c r="P1095" s="34"/>
      <c r="Q1095" s="34"/>
      <c r="R1095" s="34"/>
      <c r="S1095" s="34"/>
      <c r="T1095" s="34"/>
      <c r="U1095" s="34"/>
      <c r="V1095" s="34"/>
      <c r="W1095" s="34"/>
      <c r="X1095" s="34"/>
      <c r="Y1095" s="34"/>
      <c r="Z1095" s="34"/>
      <c r="AA1095" s="34"/>
      <c r="AB1095" s="34"/>
      <c r="AC1095" s="34"/>
      <c r="AD1095" s="34"/>
    </row>
    <row r="1096" spans="1:30" ht="15.75" customHeight="1" x14ac:dyDescent="0.25">
      <c r="A1096" s="34"/>
      <c r="B1096" s="34"/>
      <c r="C1096" s="34"/>
      <c r="D1096" s="34"/>
      <c r="E1096" s="34"/>
      <c r="F1096" s="34"/>
      <c r="G1096" s="34"/>
      <c r="H1096" s="34"/>
      <c r="I1096" s="34"/>
      <c r="J1096" s="34"/>
      <c r="K1096" s="34"/>
      <c r="L1096" s="34"/>
      <c r="M1096" s="34"/>
      <c r="N1096" s="34"/>
      <c r="O1096" s="34"/>
      <c r="P1096" s="34"/>
      <c r="Q1096" s="34"/>
      <c r="R1096" s="34"/>
      <c r="S1096" s="34"/>
      <c r="T1096" s="34"/>
      <c r="U1096" s="34"/>
      <c r="V1096" s="34"/>
      <c r="W1096" s="34"/>
      <c r="X1096" s="34"/>
      <c r="Y1096" s="34"/>
      <c r="Z1096" s="34"/>
      <c r="AA1096" s="34"/>
      <c r="AB1096" s="34"/>
      <c r="AC1096" s="34"/>
      <c r="AD1096" s="34"/>
    </row>
    <row r="1097" spans="1:30" ht="15.75" customHeight="1" x14ac:dyDescent="0.25">
      <c r="A1097" s="34"/>
      <c r="B1097" s="34"/>
      <c r="C1097" s="34"/>
      <c r="D1097" s="34"/>
      <c r="E1097" s="34"/>
      <c r="F1097" s="34"/>
      <c r="G1097" s="34"/>
      <c r="H1097" s="34"/>
      <c r="I1097" s="34"/>
      <c r="J1097" s="34"/>
      <c r="K1097" s="34"/>
      <c r="L1097" s="34"/>
      <c r="M1097" s="34"/>
      <c r="N1097" s="34"/>
      <c r="O1097" s="34"/>
      <c r="P1097" s="34"/>
      <c r="Q1097" s="34"/>
      <c r="R1097" s="34"/>
      <c r="S1097" s="34"/>
      <c r="T1097" s="34"/>
      <c r="U1097" s="34"/>
      <c r="V1097" s="34"/>
      <c r="W1097" s="34"/>
      <c r="X1097" s="34"/>
      <c r="Y1097" s="34"/>
      <c r="Z1097" s="34"/>
      <c r="AA1097" s="34"/>
      <c r="AB1097" s="34"/>
      <c r="AC1097" s="34"/>
      <c r="AD1097" s="34"/>
    </row>
    <row r="1098" spans="1:30" ht="15.75" customHeight="1" x14ac:dyDescent="0.25">
      <c r="A1098" s="34"/>
      <c r="B1098" s="34"/>
      <c r="C1098" s="34"/>
      <c r="D1098" s="34"/>
      <c r="E1098" s="34"/>
      <c r="F1098" s="34"/>
      <c r="G1098" s="34"/>
      <c r="H1098" s="34"/>
      <c r="I1098" s="34"/>
      <c r="J1098" s="34"/>
      <c r="K1098" s="34"/>
      <c r="L1098" s="34"/>
      <c r="M1098" s="34"/>
      <c r="N1098" s="34"/>
      <c r="O1098" s="34"/>
      <c r="P1098" s="34"/>
      <c r="Q1098" s="34"/>
      <c r="R1098" s="34"/>
      <c r="S1098" s="34"/>
      <c r="T1098" s="34"/>
      <c r="U1098" s="34"/>
      <c r="V1098" s="34"/>
      <c r="W1098" s="34"/>
      <c r="X1098" s="34"/>
      <c r="Y1098" s="34"/>
      <c r="Z1098" s="34"/>
      <c r="AA1098" s="34"/>
      <c r="AB1098" s="34"/>
      <c r="AC1098" s="34"/>
      <c r="AD1098" s="34"/>
    </row>
    <row r="1099" spans="1:30" ht="15.75" customHeight="1" x14ac:dyDescent="0.25">
      <c r="A1099" s="34"/>
      <c r="B1099" s="34"/>
      <c r="C1099" s="34"/>
      <c r="D1099" s="34"/>
      <c r="E1099" s="34"/>
      <c r="F1099" s="34"/>
      <c r="G1099" s="34"/>
      <c r="H1099" s="34"/>
      <c r="I1099" s="34"/>
      <c r="J1099" s="34"/>
      <c r="K1099" s="34"/>
      <c r="L1099" s="34"/>
      <c r="M1099" s="34"/>
      <c r="N1099" s="34"/>
      <c r="O1099" s="34"/>
      <c r="P1099" s="34"/>
      <c r="Q1099" s="34"/>
      <c r="R1099" s="34"/>
      <c r="S1099" s="34"/>
      <c r="T1099" s="34"/>
      <c r="U1099" s="34"/>
      <c r="V1099" s="34"/>
      <c r="W1099" s="34"/>
      <c r="X1099" s="34"/>
      <c r="Y1099" s="34"/>
      <c r="Z1099" s="34"/>
      <c r="AA1099" s="34"/>
      <c r="AB1099" s="34"/>
      <c r="AC1099" s="34"/>
      <c r="AD1099" s="34"/>
    </row>
    <row r="1100" spans="1:30" ht="15.75" customHeight="1" x14ac:dyDescent="0.25">
      <c r="A1100" s="34"/>
      <c r="B1100" s="34"/>
      <c r="C1100" s="34"/>
      <c r="D1100" s="34"/>
      <c r="E1100" s="34"/>
      <c r="F1100" s="34"/>
      <c r="G1100" s="34"/>
      <c r="H1100" s="34"/>
      <c r="I1100" s="34"/>
      <c r="J1100" s="34"/>
      <c r="K1100" s="34"/>
      <c r="L1100" s="34"/>
      <c r="M1100" s="34"/>
      <c r="N1100" s="34"/>
      <c r="O1100" s="34"/>
      <c r="P1100" s="34"/>
      <c r="Q1100" s="34"/>
      <c r="R1100" s="34"/>
      <c r="S1100" s="34"/>
      <c r="T1100" s="34"/>
      <c r="U1100" s="34"/>
      <c r="V1100" s="34"/>
      <c r="W1100" s="34"/>
      <c r="X1100" s="34"/>
      <c r="Y1100" s="34"/>
      <c r="Z1100" s="34"/>
      <c r="AA1100" s="34"/>
      <c r="AB1100" s="34"/>
      <c r="AC1100" s="34"/>
      <c r="AD1100" s="34"/>
    </row>
    <row r="1101" spans="1:30" ht="15.75" customHeight="1" x14ac:dyDescent="0.25">
      <c r="A1101" s="34"/>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row>
    <row r="1102" spans="1:30" ht="15.75" customHeight="1" x14ac:dyDescent="0.25">
      <c r="A1102" s="34"/>
      <c r="B1102" s="34"/>
      <c r="C1102" s="34"/>
      <c r="D1102" s="34"/>
      <c r="E1102" s="34"/>
      <c r="F1102" s="34"/>
      <c r="G1102" s="34"/>
      <c r="H1102" s="34"/>
      <c r="I1102" s="34"/>
      <c r="J1102" s="34"/>
      <c r="K1102" s="34"/>
      <c r="L1102" s="34"/>
      <c r="M1102" s="34"/>
      <c r="N1102" s="34"/>
      <c r="O1102" s="34"/>
      <c r="P1102" s="34"/>
      <c r="Q1102" s="34"/>
      <c r="R1102" s="34"/>
      <c r="S1102" s="34"/>
      <c r="T1102" s="34"/>
      <c r="U1102" s="34"/>
      <c r="V1102" s="34"/>
      <c r="W1102" s="34"/>
      <c r="X1102" s="34"/>
      <c r="Y1102" s="34"/>
      <c r="Z1102" s="34"/>
      <c r="AA1102" s="34"/>
      <c r="AB1102" s="34"/>
      <c r="AC1102" s="34"/>
      <c r="AD1102" s="34"/>
    </row>
    <row r="1103" spans="1:30" ht="15.75" customHeight="1" x14ac:dyDescent="0.25">
      <c r="A1103" s="34"/>
      <c r="B1103" s="34"/>
      <c r="C1103" s="34"/>
      <c r="D1103" s="34"/>
      <c r="E1103" s="34"/>
      <c r="F1103" s="34"/>
      <c r="G1103" s="34"/>
      <c r="H1103" s="34"/>
      <c r="I1103" s="34"/>
      <c r="J1103" s="34"/>
      <c r="K1103" s="34"/>
      <c r="L1103" s="34"/>
      <c r="M1103" s="34"/>
      <c r="N1103" s="34"/>
      <c r="O1103" s="34"/>
      <c r="P1103" s="34"/>
      <c r="Q1103" s="34"/>
      <c r="R1103" s="34"/>
      <c r="S1103" s="34"/>
      <c r="T1103" s="34"/>
      <c r="U1103" s="34"/>
      <c r="V1103" s="34"/>
      <c r="W1103" s="34"/>
      <c r="X1103" s="34"/>
      <c r="Y1103" s="34"/>
      <c r="Z1103" s="34"/>
      <c r="AA1103" s="34"/>
      <c r="AB1103" s="34"/>
      <c r="AC1103" s="34"/>
      <c r="AD1103" s="34"/>
    </row>
    <row r="1104" spans="1:30" ht="15.75" customHeight="1" x14ac:dyDescent="0.25">
      <c r="A1104" s="34"/>
      <c r="B1104" s="34"/>
      <c r="C1104" s="34"/>
      <c r="D1104" s="34"/>
      <c r="E1104" s="34"/>
      <c r="F1104" s="34"/>
      <c r="G1104" s="34"/>
      <c r="H1104" s="34"/>
      <c r="I1104" s="34"/>
      <c r="J1104" s="34"/>
      <c r="K1104" s="34"/>
      <c r="L1104" s="34"/>
      <c r="M1104" s="34"/>
      <c r="N1104" s="34"/>
      <c r="O1104" s="34"/>
      <c r="P1104" s="34"/>
      <c r="Q1104" s="34"/>
      <c r="R1104" s="34"/>
      <c r="S1104" s="34"/>
      <c r="T1104" s="34"/>
      <c r="U1104" s="34"/>
      <c r="V1104" s="34"/>
      <c r="W1104" s="34"/>
      <c r="X1104" s="34"/>
      <c r="Y1104" s="34"/>
      <c r="Z1104" s="34"/>
      <c r="AA1104" s="34"/>
      <c r="AB1104" s="34"/>
      <c r="AC1104" s="34"/>
      <c r="AD1104" s="34"/>
    </row>
    <row r="1105" spans="1:30" ht="15.75" customHeight="1" x14ac:dyDescent="0.25">
      <c r="A1105" s="34"/>
      <c r="B1105" s="34"/>
      <c r="C1105" s="34"/>
      <c r="D1105" s="34"/>
      <c r="E1105" s="34"/>
      <c r="F1105" s="34"/>
      <c r="G1105" s="34"/>
      <c r="H1105" s="34"/>
      <c r="I1105" s="34"/>
      <c r="J1105" s="34"/>
      <c r="K1105" s="34"/>
      <c r="L1105" s="34"/>
      <c r="M1105" s="34"/>
      <c r="N1105" s="34"/>
      <c r="O1105" s="34"/>
      <c r="P1105" s="34"/>
      <c r="Q1105" s="34"/>
      <c r="R1105" s="34"/>
      <c r="S1105" s="34"/>
      <c r="T1105" s="34"/>
      <c r="U1105" s="34"/>
      <c r="V1105" s="34"/>
      <c r="W1105" s="34"/>
      <c r="X1105" s="34"/>
      <c r="Y1105" s="34"/>
      <c r="Z1105" s="34"/>
      <c r="AA1105" s="34"/>
      <c r="AB1105" s="34"/>
      <c r="AC1105" s="34"/>
      <c r="AD1105" s="34"/>
    </row>
    <row r="1106" spans="1:30" ht="15.75" customHeight="1" x14ac:dyDescent="0.25">
      <c r="A1106" s="34"/>
      <c r="B1106" s="34"/>
      <c r="C1106" s="34"/>
      <c r="D1106" s="34"/>
      <c r="E1106" s="34"/>
      <c r="F1106" s="34"/>
      <c r="G1106" s="34"/>
      <c r="H1106" s="34"/>
      <c r="I1106" s="34"/>
      <c r="J1106" s="34"/>
      <c r="K1106" s="34"/>
      <c r="L1106" s="34"/>
      <c r="M1106" s="34"/>
      <c r="N1106" s="34"/>
      <c r="O1106" s="34"/>
      <c r="P1106" s="34"/>
      <c r="Q1106" s="34"/>
      <c r="R1106" s="34"/>
      <c r="S1106" s="34"/>
      <c r="T1106" s="34"/>
      <c r="U1106" s="34"/>
      <c r="V1106" s="34"/>
      <c r="W1106" s="34"/>
      <c r="X1106" s="34"/>
      <c r="Y1106" s="34"/>
      <c r="Z1106" s="34"/>
      <c r="AA1106" s="34"/>
      <c r="AB1106" s="34"/>
      <c r="AC1106" s="34"/>
      <c r="AD1106" s="34"/>
    </row>
    <row r="1107" spans="1:30" ht="15.75" customHeight="1" x14ac:dyDescent="0.25">
      <c r="A1107" s="34"/>
      <c r="B1107" s="34"/>
      <c r="C1107" s="34"/>
      <c r="D1107" s="34"/>
      <c r="E1107" s="34"/>
      <c r="F1107" s="34"/>
      <c r="G1107" s="34"/>
      <c r="H1107" s="34"/>
      <c r="I1107" s="34"/>
      <c r="J1107" s="34"/>
      <c r="K1107" s="34"/>
      <c r="L1107" s="34"/>
      <c r="M1107" s="34"/>
      <c r="N1107" s="34"/>
      <c r="O1107" s="34"/>
      <c r="P1107" s="34"/>
      <c r="Q1107" s="34"/>
      <c r="R1107" s="34"/>
      <c r="S1107" s="34"/>
      <c r="T1107" s="34"/>
      <c r="U1107" s="34"/>
      <c r="V1107" s="34"/>
      <c r="W1107" s="34"/>
      <c r="X1107" s="34"/>
      <c r="Y1107" s="34"/>
      <c r="Z1107" s="34"/>
      <c r="AA1107" s="34"/>
      <c r="AB1107" s="34"/>
      <c r="AC1107" s="34"/>
      <c r="AD1107" s="34"/>
    </row>
    <row r="1108" spans="1:30" ht="15.75" customHeight="1" x14ac:dyDescent="0.25">
      <c r="A1108" s="34"/>
      <c r="B1108" s="34"/>
      <c r="C1108" s="34"/>
      <c r="D1108" s="34"/>
      <c r="E1108" s="34"/>
      <c r="F1108" s="34"/>
      <c r="G1108" s="34"/>
      <c r="H1108" s="34"/>
      <c r="I1108" s="34"/>
      <c r="J1108" s="34"/>
      <c r="K1108" s="34"/>
      <c r="L1108" s="34"/>
      <c r="M1108" s="34"/>
      <c r="N1108" s="34"/>
      <c r="O1108" s="34"/>
      <c r="P1108" s="34"/>
      <c r="Q1108" s="34"/>
      <c r="R1108" s="34"/>
      <c r="S1108" s="34"/>
      <c r="T1108" s="34"/>
      <c r="U1108" s="34"/>
      <c r="V1108" s="34"/>
      <c r="W1108" s="34"/>
      <c r="X1108" s="34"/>
      <c r="Y1108" s="34"/>
      <c r="Z1108" s="34"/>
      <c r="AA1108" s="34"/>
      <c r="AB1108" s="34"/>
      <c r="AC1108" s="34"/>
      <c r="AD1108" s="34"/>
    </row>
    <row r="1109" spans="1:30" ht="15.75" customHeight="1" x14ac:dyDescent="0.25">
      <c r="A1109" s="34"/>
      <c r="B1109" s="34"/>
      <c r="C1109" s="34"/>
      <c r="D1109" s="34"/>
      <c r="E1109" s="34"/>
      <c r="F1109" s="34"/>
      <c r="G1109" s="34"/>
      <c r="H1109" s="34"/>
      <c r="I1109" s="34"/>
      <c r="J1109" s="34"/>
      <c r="K1109" s="34"/>
      <c r="L1109" s="34"/>
      <c r="M1109" s="34"/>
      <c r="N1109" s="34"/>
      <c r="O1109" s="34"/>
      <c r="P1109" s="34"/>
      <c r="Q1109" s="34"/>
      <c r="R1109" s="34"/>
      <c r="S1109" s="34"/>
      <c r="T1109" s="34"/>
      <c r="U1109" s="34"/>
      <c r="V1109" s="34"/>
      <c r="W1109" s="34"/>
      <c r="X1109" s="34"/>
      <c r="Y1109" s="34"/>
      <c r="Z1109" s="34"/>
      <c r="AA1109" s="34"/>
      <c r="AB1109" s="34"/>
      <c r="AC1109" s="34"/>
      <c r="AD1109" s="34"/>
    </row>
    <row r="1110" spans="1:30" ht="15.75" customHeight="1" x14ac:dyDescent="0.25">
      <c r="A1110" s="34"/>
      <c r="B1110" s="34"/>
      <c r="C1110" s="34"/>
      <c r="D1110" s="34"/>
      <c r="E1110" s="34"/>
      <c r="F1110" s="34"/>
      <c r="G1110" s="34"/>
      <c r="H1110" s="34"/>
      <c r="I1110" s="34"/>
      <c r="J1110" s="34"/>
      <c r="K1110" s="34"/>
      <c r="L1110" s="34"/>
      <c r="M1110" s="34"/>
      <c r="N1110" s="34"/>
      <c r="O1110" s="34"/>
      <c r="P1110" s="34"/>
      <c r="Q1110" s="34"/>
      <c r="R1110" s="34"/>
      <c r="S1110" s="34"/>
      <c r="T1110" s="34"/>
      <c r="U1110" s="34"/>
      <c r="V1110" s="34"/>
      <c r="W1110" s="34"/>
      <c r="X1110" s="34"/>
      <c r="Y1110" s="34"/>
      <c r="Z1110" s="34"/>
      <c r="AA1110" s="34"/>
      <c r="AB1110" s="34"/>
      <c r="AC1110" s="34"/>
      <c r="AD1110" s="34"/>
    </row>
    <row r="1111" spans="1:30" ht="15.75" customHeight="1" x14ac:dyDescent="0.25">
      <c r="A1111" s="34"/>
      <c r="B1111" s="34"/>
      <c r="C1111" s="34"/>
      <c r="D1111" s="34"/>
      <c r="E1111" s="34"/>
      <c r="F1111" s="34"/>
      <c r="G1111" s="34"/>
      <c r="H1111" s="34"/>
      <c r="I1111" s="34"/>
      <c r="J1111" s="34"/>
      <c r="K1111" s="34"/>
      <c r="L1111" s="34"/>
      <c r="M1111" s="34"/>
      <c r="N1111" s="34"/>
      <c r="O1111" s="34"/>
      <c r="P1111" s="34"/>
      <c r="Q1111" s="34"/>
      <c r="R1111" s="34"/>
      <c r="S1111" s="34"/>
      <c r="T1111" s="34"/>
      <c r="U1111" s="34"/>
      <c r="V1111" s="34"/>
      <c r="W1111" s="34"/>
      <c r="X1111" s="34"/>
      <c r="Y1111" s="34"/>
      <c r="Z1111" s="34"/>
      <c r="AA1111" s="34"/>
      <c r="AB1111" s="34"/>
      <c r="AC1111" s="34"/>
      <c r="AD1111" s="34"/>
    </row>
    <row r="1112" spans="1:30" ht="15.75" customHeight="1" x14ac:dyDescent="0.25">
      <c r="A1112" s="34"/>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row>
    <row r="1113" spans="1:30" ht="15.75" customHeight="1" x14ac:dyDescent="0.25">
      <c r="A1113" s="34"/>
      <c r="B1113" s="34"/>
      <c r="C1113" s="34"/>
      <c r="D1113" s="34"/>
      <c r="E1113" s="34"/>
      <c r="F1113" s="34"/>
      <c r="G1113" s="34"/>
      <c r="H1113" s="34"/>
      <c r="I1113" s="34"/>
      <c r="J1113" s="34"/>
      <c r="K1113" s="34"/>
      <c r="L1113" s="34"/>
      <c r="M1113" s="34"/>
      <c r="N1113" s="34"/>
      <c r="O1113" s="34"/>
      <c r="P1113" s="34"/>
      <c r="Q1113" s="34"/>
      <c r="R1113" s="34"/>
      <c r="S1113" s="34"/>
      <c r="T1113" s="34"/>
      <c r="U1113" s="34"/>
      <c r="V1113" s="34"/>
      <c r="W1113" s="34"/>
      <c r="X1113" s="34"/>
      <c r="Y1113" s="34"/>
      <c r="Z1113" s="34"/>
      <c r="AA1113" s="34"/>
      <c r="AB1113" s="34"/>
      <c r="AC1113" s="34"/>
      <c r="AD1113" s="34"/>
    </row>
    <row r="1114" spans="1:30" ht="15.75" customHeight="1" x14ac:dyDescent="0.25">
      <c r="A1114" s="34"/>
      <c r="B1114" s="34"/>
      <c r="C1114" s="34"/>
      <c r="D1114" s="34"/>
      <c r="E1114" s="34"/>
      <c r="F1114" s="34"/>
      <c r="G1114" s="34"/>
      <c r="H1114" s="34"/>
      <c r="I1114" s="34"/>
      <c r="J1114" s="34"/>
      <c r="K1114" s="34"/>
      <c r="L1114" s="34"/>
      <c r="M1114" s="34"/>
      <c r="N1114" s="34"/>
      <c r="O1114" s="34"/>
      <c r="P1114" s="34"/>
      <c r="Q1114" s="34"/>
      <c r="R1114" s="34"/>
      <c r="S1114" s="34"/>
      <c r="T1114" s="34"/>
      <c r="U1114" s="34"/>
      <c r="V1114" s="34"/>
      <c r="W1114" s="34"/>
      <c r="X1114" s="34"/>
      <c r="Y1114" s="34"/>
      <c r="Z1114" s="34"/>
      <c r="AA1114" s="34"/>
      <c r="AB1114" s="34"/>
      <c r="AC1114" s="34"/>
      <c r="AD1114" s="34"/>
    </row>
    <row r="1115" spans="1:30" ht="15.75" customHeight="1" x14ac:dyDescent="0.25">
      <c r="A1115" s="34"/>
      <c r="B1115" s="34"/>
      <c r="C1115" s="34"/>
      <c r="D1115" s="34"/>
      <c r="E1115" s="34"/>
      <c r="F1115" s="34"/>
      <c r="G1115" s="34"/>
      <c r="H1115" s="34"/>
      <c r="I1115" s="34"/>
      <c r="J1115" s="34"/>
      <c r="K1115" s="34"/>
      <c r="L1115" s="34"/>
      <c r="M1115" s="34"/>
      <c r="N1115" s="34"/>
      <c r="O1115" s="34"/>
      <c r="P1115" s="34"/>
      <c r="Q1115" s="34"/>
      <c r="R1115" s="34"/>
      <c r="S1115" s="34"/>
      <c r="T1115" s="34"/>
      <c r="U1115" s="34"/>
      <c r="V1115" s="34"/>
      <c r="W1115" s="34"/>
      <c r="X1115" s="34"/>
      <c r="Y1115" s="34"/>
      <c r="Z1115" s="34"/>
      <c r="AA1115" s="34"/>
      <c r="AB1115" s="34"/>
      <c r="AC1115" s="34"/>
      <c r="AD1115" s="34"/>
    </row>
    <row r="1116" spans="1:30" ht="15.75" customHeight="1" x14ac:dyDescent="0.25">
      <c r="A1116" s="34"/>
      <c r="B1116" s="34"/>
      <c r="C1116" s="34"/>
      <c r="D1116" s="34"/>
      <c r="E1116" s="34"/>
      <c r="F1116" s="34"/>
      <c r="G1116" s="34"/>
      <c r="H1116" s="34"/>
      <c r="I1116" s="34"/>
      <c r="J1116" s="34"/>
      <c r="K1116" s="34"/>
      <c r="L1116" s="34"/>
      <c r="M1116" s="34"/>
      <c r="N1116" s="34"/>
      <c r="O1116" s="34"/>
      <c r="P1116" s="34"/>
      <c r="Q1116" s="34"/>
      <c r="R1116" s="34"/>
      <c r="S1116" s="34"/>
      <c r="T1116" s="34"/>
      <c r="U1116" s="34"/>
      <c r="V1116" s="34"/>
      <c r="W1116" s="34"/>
      <c r="X1116" s="34"/>
      <c r="Y1116" s="34"/>
      <c r="Z1116" s="34"/>
      <c r="AA1116" s="34"/>
      <c r="AB1116" s="34"/>
      <c r="AC1116" s="34"/>
      <c r="AD1116" s="34"/>
    </row>
    <row r="1117" spans="1:30" ht="15.75" customHeight="1" x14ac:dyDescent="0.25">
      <c r="A1117" s="34"/>
      <c r="B1117" s="34"/>
      <c r="C1117" s="34"/>
      <c r="D1117" s="34"/>
      <c r="E1117" s="34"/>
      <c r="F1117" s="34"/>
      <c r="G1117" s="34"/>
      <c r="H1117" s="34"/>
      <c r="I1117" s="34"/>
      <c r="J1117" s="34"/>
      <c r="K1117" s="34"/>
      <c r="L1117" s="34"/>
      <c r="M1117" s="34"/>
      <c r="N1117" s="34"/>
      <c r="O1117" s="34"/>
      <c r="P1117" s="34"/>
      <c r="Q1117" s="34"/>
      <c r="R1117" s="34"/>
      <c r="S1117" s="34"/>
      <c r="T1117" s="34"/>
      <c r="U1117" s="34"/>
      <c r="V1117" s="34"/>
      <c r="W1117" s="34"/>
      <c r="X1117" s="34"/>
      <c r="Y1117" s="34"/>
      <c r="Z1117" s="34"/>
      <c r="AA1117" s="34"/>
      <c r="AB1117" s="34"/>
      <c r="AC1117" s="34"/>
      <c r="AD1117" s="34"/>
    </row>
    <row r="1118" spans="1:30" ht="15.75" customHeight="1" x14ac:dyDescent="0.25">
      <c r="A1118" s="34"/>
      <c r="B1118" s="34"/>
      <c r="C1118" s="34"/>
      <c r="D1118" s="34"/>
      <c r="E1118" s="34"/>
      <c r="F1118" s="34"/>
      <c r="G1118" s="34"/>
      <c r="H1118" s="34"/>
      <c r="I1118" s="34"/>
      <c r="J1118" s="34"/>
      <c r="K1118" s="34"/>
      <c r="L1118" s="34"/>
      <c r="M1118" s="34"/>
      <c r="N1118" s="34"/>
      <c r="O1118" s="34"/>
      <c r="P1118" s="34"/>
      <c r="Q1118" s="34"/>
      <c r="R1118" s="34"/>
      <c r="S1118" s="34"/>
      <c r="T1118" s="34"/>
      <c r="U1118" s="34"/>
      <c r="V1118" s="34"/>
      <c r="W1118" s="34"/>
      <c r="X1118" s="34"/>
      <c r="Y1118" s="34"/>
      <c r="Z1118" s="34"/>
      <c r="AA1118" s="34"/>
      <c r="AB1118" s="34"/>
      <c r="AC1118" s="34"/>
      <c r="AD1118" s="34"/>
    </row>
    <row r="1119" spans="1:30" ht="15.75" customHeight="1" x14ac:dyDescent="0.25">
      <c r="A1119" s="34"/>
      <c r="B1119" s="34"/>
      <c r="C1119" s="34"/>
      <c r="D1119" s="34"/>
      <c r="E1119" s="34"/>
      <c r="F1119" s="34"/>
      <c r="G1119" s="34"/>
      <c r="H1119" s="34"/>
      <c r="I1119" s="34"/>
      <c r="J1119" s="34"/>
      <c r="K1119" s="34"/>
      <c r="L1119" s="34"/>
      <c r="M1119" s="34"/>
      <c r="N1119" s="34"/>
      <c r="O1119" s="34"/>
      <c r="P1119" s="34"/>
      <c r="Q1119" s="34"/>
      <c r="R1119" s="34"/>
      <c r="S1119" s="34"/>
      <c r="T1119" s="34"/>
      <c r="U1119" s="34"/>
      <c r="V1119" s="34"/>
      <c r="W1119" s="34"/>
      <c r="X1119" s="34"/>
      <c r="Y1119" s="34"/>
      <c r="Z1119" s="34"/>
      <c r="AA1119" s="34"/>
      <c r="AB1119" s="34"/>
      <c r="AC1119" s="34"/>
      <c r="AD1119" s="34"/>
    </row>
    <row r="1120" spans="1:30" ht="15.75" customHeight="1" x14ac:dyDescent="0.25">
      <c r="A1120" s="34"/>
      <c r="B1120" s="34"/>
      <c r="C1120" s="34"/>
      <c r="D1120" s="34"/>
      <c r="E1120" s="34"/>
      <c r="F1120" s="34"/>
      <c r="G1120" s="34"/>
      <c r="H1120" s="34"/>
      <c r="I1120" s="34"/>
      <c r="J1120" s="34"/>
      <c r="K1120" s="34"/>
      <c r="L1120" s="34"/>
      <c r="M1120" s="34"/>
      <c r="N1120" s="34"/>
      <c r="O1120" s="34"/>
      <c r="P1120" s="34"/>
      <c r="Q1120" s="34"/>
      <c r="R1120" s="34"/>
      <c r="S1120" s="34"/>
      <c r="T1120" s="34"/>
      <c r="U1120" s="34"/>
      <c r="V1120" s="34"/>
      <c r="W1120" s="34"/>
      <c r="X1120" s="34"/>
      <c r="Y1120" s="34"/>
      <c r="Z1120" s="34"/>
      <c r="AA1120" s="34"/>
      <c r="AB1120" s="34"/>
      <c r="AC1120" s="34"/>
      <c r="AD1120" s="34"/>
    </row>
    <row r="1121" spans="1:30" ht="15.75" customHeight="1" x14ac:dyDescent="0.25">
      <c r="A1121" s="34"/>
      <c r="B1121" s="34"/>
      <c r="C1121" s="34"/>
      <c r="D1121" s="34"/>
      <c r="E1121" s="34"/>
      <c r="F1121" s="34"/>
      <c r="G1121" s="34"/>
      <c r="H1121" s="34"/>
      <c r="I1121" s="34"/>
      <c r="J1121" s="34"/>
      <c r="K1121" s="34"/>
      <c r="L1121" s="34"/>
      <c r="M1121" s="34"/>
      <c r="N1121" s="34"/>
      <c r="O1121" s="34"/>
      <c r="P1121" s="34"/>
      <c r="Q1121" s="34"/>
      <c r="R1121" s="34"/>
      <c r="S1121" s="34"/>
      <c r="T1121" s="34"/>
      <c r="U1121" s="34"/>
      <c r="V1121" s="34"/>
      <c r="W1121" s="34"/>
      <c r="X1121" s="34"/>
      <c r="Y1121" s="34"/>
      <c r="Z1121" s="34"/>
      <c r="AA1121" s="34"/>
      <c r="AB1121" s="34"/>
      <c r="AC1121" s="34"/>
      <c r="AD1121" s="34"/>
    </row>
    <row r="1122" spans="1:30" ht="15.75" customHeight="1" x14ac:dyDescent="0.25">
      <c r="A1122" s="34"/>
      <c r="B1122" s="34"/>
      <c r="C1122" s="34"/>
      <c r="D1122" s="34"/>
      <c r="E1122" s="34"/>
      <c r="F1122" s="34"/>
      <c r="G1122" s="34"/>
      <c r="H1122" s="34"/>
      <c r="I1122" s="34"/>
      <c r="J1122" s="34"/>
      <c r="K1122" s="34"/>
      <c r="L1122" s="34"/>
      <c r="M1122" s="34"/>
      <c r="N1122" s="34"/>
      <c r="O1122" s="34"/>
      <c r="P1122" s="34"/>
      <c r="Q1122" s="34"/>
      <c r="R1122" s="34"/>
      <c r="S1122" s="34"/>
      <c r="T1122" s="34"/>
      <c r="U1122" s="34"/>
      <c r="V1122" s="34"/>
      <c r="W1122" s="34"/>
      <c r="X1122" s="34"/>
      <c r="Y1122" s="34"/>
      <c r="Z1122" s="34"/>
      <c r="AA1122" s="34"/>
      <c r="AB1122" s="34"/>
      <c r="AC1122" s="34"/>
      <c r="AD1122" s="34"/>
    </row>
    <row r="1123" spans="1:30" ht="15.75" customHeight="1" x14ac:dyDescent="0.25">
      <c r="A1123" s="34"/>
      <c r="B1123" s="34"/>
      <c r="C1123" s="34"/>
      <c r="D1123" s="34"/>
      <c r="E1123" s="34"/>
      <c r="F1123" s="34"/>
      <c r="G1123" s="34"/>
      <c r="H1123" s="34"/>
      <c r="I1123" s="34"/>
      <c r="J1123" s="34"/>
      <c r="K1123" s="34"/>
      <c r="L1123" s="34"/>
      <c r="M1123" s="34"/>
      <c r="N1123" s="34"/>
      <c r="O1123" s="34"/>
      <c r="P1123" s="34"/>
      <c r="Q1123" s="34"/>
      <c r="R1123" s="34"/>
      <c r="S1123" s="34"/>
      <c r="T1123" s="34"/>
      <c r="U1123" s="34"/>
      <c r="V1123" s="34"/>
      <c r="W1123" s="34"/>
      <c r="X1123" s="34"/>
      <c r="Y1123" s="34"/>
      <c r="Z1123" s="34"/>
      <c r="AA1123" s="34"/>
      <c r="AB1123" s="34"/>
      <c r="AC1123" s="34"/>
      <c r="AD1123" s="34"/>
    </row>
    <row r="1124" spans="1:30" ht="15.75" customHeight="1" x14ac:dyDescent="0.25">
      <c r="A1124" s="34"/>
      <c r="B1124" s="34"/>
      <c r="C1124" s="34"/>
      <c r="D1124" s="34"/>
      <c r="E1124" s="34"/>
      <c r="F1124" s="34"/>
      <c r="G1124" s="34"/>
      <c r="H1124" s="34"/>
      <c r="I1124" s="34"/>
      <c r="J1124" s="34"/>
      <c r="K1124" s="34"/>
      <c r="L1124" s="34"/>
      <c r="M1124" s="34"/>
      <c r="N1124" s="34"/>
      <c r="O1124" s="34"/>
      <c r="P1124" s="34"/>
      <c r="Q1124" s="34"/>
      <c r="R1124" s="34"/>
      <c r="S1124" s="34"/>
      <c r="T1124" s="34"/>
      <c r="U1124" s="34"/>
      <c r="V1124" s="34"/>
      <c r="W1124" s="34"/>
      <c r="X1124" s="34"/>
      <c r="Y1124" s="34"/>
      <c r="Z1124" s="34"/>
      <c r="AA1124" s="34"/>
      <c r="AB1124" s="34"/>
      <c r="AC1124" s="34"/>
      <c r="AD1124" s="34"/>
    </row>
    <row r="1125" spans="1:30" ht="15.75" customHeight="1" x14ac:dyDescent="0.25">
      <c r="A1125" s="34"/>
      <c r="B1125" s="34"/>
      <c r="C1125" s="34"/>
      <c r="D1125" s="34"/>
      <c r="E1125" s="34"/>
      <c r="F1125" s="34"/>
      <c r="G1125" s="34"/>
      <c r="H1125" s="34"/>
      <c r="I1125" s="34"/>
      <c r="J1125" s="34"/>
      <c r="K1125" s="34"/>
      <c r="L1125" s="34"/>
      <c r="M1125" s="34"/>
      <c r="N1125" s="34"/>
      <c r="O1125" s="34"/>
      <c r="P1125" s="34"/>
      <c r="Q1125" s="34"/>
      <c r="R1125" s="34"/>
      <c r="S1125" s="34"/>
      <c r="T1125" s="34"/>
      <c r="U1125" s="34"/>
      <c r="V1125" s="34"/>
      <c r="W1125" s="34"/>
      <c r="X1125" s="34"/>
      <c r="Y1125" s="34"/>
      <c r="Z1125" s="34"/>
      <c r="AA1125" s="34"/>
      <c r="AB1125" s="34"/>
      <c r="AC1125" s="34"/>
      <c r="AD1125" s="34"/>
    </row>
    <row r="1126" spans="1:30" ht="15.75" customHeight="1" x14ac:dyDescent="0.25">
      <c r="A1126" s="34"/>
      <c r="B1126" s="34"/>
      <c r="C1126" s="34"/>
      <c r="D1126" s="34"/>
      <c r="E1126" s="34"/>
      <c r="F1126" s="34"/>
      <c r="G1126" s="34"/>
      <c r="H1126" s="34"/>
      <c r="I1126" s="34"/>
      <c r="J1126" s="34"/>
      <c r="K1126" s="34"/>
      <c r="L1126" s="34"/>
      <c r="M1126" s="34"/>
      <c r="N1126" s="34"/>
      <c r="O1126" s="34"/>
      <c r="P1126" s="34"/>
      <c r="Q1126" s="34"/>
      <c r="R1126" s="34"/>
      <c r="S1126" s="34"/>
      <c r="T1126" s="34"/>
      <c r="U1126" s="34"/>
      <c r="V1126" s="34"/>
      <c r="W1126" s="34"/>
      <c r="X1126" s="34"/>
      <c r="Y1126" s="34"/>
      <c r="Z1126" s="34"/>
      <c r="AA1126" s="34"/>
      <c r="AB1126" s="34"/>
      <c r="AC1126" s="34"/>
      <c r="AD1126" s="34"/>
    </row>
    <row r="1127" spans="1:30" ht="15.75" customHeight="1" x14ac:dyDescent="0.25">
      <c r="A1127" s="34"/>
      <c r="B1127" s="34"/>
      <c r="C1127" s="34"/>
      <c r="D1127" s="34"/>
      <c r="E1127" s="34"/>
      <c r="F1127" s="34"/>
      <c r="G1127" s="34"/>
      <c r="H1127" s="34"/>
      <c r="I1127" s="34"/>
      <c r="J1127" s="34"/>
      <c r="K1127" s="34"/>
      <c r="L1127" s="34"/>
      <c r="M1127" s="34"/>
      <c r="N1127" s="34"/>
      <c r="O1127" s="34"/>
      <c r="P1127" s="34"/>
      <c r="Q1127" s="34"/>
      <c r="R1127" s="34"/>
      <c r="S1127" s="34"/>
      <c r="T1127" s="34"/>
      <c r="U1127" s="34"/>
      <c r="V1127" s="34"/>
      <c r="W1127" s="34"/>
      <c r="X1127" s="34"/>
      <c r="Y1127" s="34"/>
      <c r="Z1127" s="34"/>
      <c r="AA1127" s="34"/>
      <c r="AB1127" s="34"/>
      <c r="AC1127" s="34"/>
      <c r="AD1127" s="34"/>
    </row>
    <row r="1128" spans="1:30" ht="15.75" customHeight="1" x14ac:dyDescent="0.25">
      <c r="A1128" s="34"/>
      <c r="B1128" s="34"/>
      <c r="C1128" s="34"/>
      <c r="D1128" s="34"/>
      <c r="E1128" s="34"/>
      <c r="F1128" s="34"/>
      <c r="G1128" s="34"/>
      <c r="H1128" s="34"/>
      <c r="I1128" s="34"/>
      <c r="J1128" s="34"/>
      <c r="K1128" s="34"/>
      <c r="L1128" s="34"/>
      <c r="M1128" s="34"/>
      <c r="N1128" s="34"/>
      <c r="O1128" s="34"/>
      <c r="P1128" s="34"/>
      <c r="Q1128" s="34"/>
      <c r="R1128" s="34"/>
      <c r="S1128" s="34"/>
      <c r="T1128" s="34"/>
      <c r="U1128" s="34"/>
      <c r="V1128" s="34"/>
      <c r="W1128" s="34"/>
      <c r="X1128" s="34"/>
      <c r="Y1128" s="34"/>
      <c r="Z1128" s="34"/>
      <c r="AA1128" s="34"/>
      <c r="AB1128" s="34"/>
      <c r="AC1128" s="34"/>
      <c r="AD1128" s="34"/>
    </row>
    <row r="1129" spans="1:30" ht="15.75" customHeight="1" x14ac:dyDescent="0.25">
      <c r="A1129" s="34"/>
      <c r="B1129" s="34"/>
      <c r="C1129" s="34"/>
      <c r="D1129" s="34"/>
      <c r="E1129" s="34"/>
      <c r="F1129" s="34"/>
      <c r="G1129" s="34"/>
      <c r="H1129" s="34"/>
      <c r="I1129" s="34"/>
      <c r="J1129" s="34"/>
      <c r="K1129" s="34"/>
      <c r="L1129" s="34"/>
      <c r="M1129" s="34"/>
      <c r="N1129" s="34"/>
      <c r="O1129" s="34"/>
      <c r="P1129" s="34"/>
      <c r="Q1129" s="34"/>
      <c r="R1129" s="34"/>
      <c r="S1129" s="34"/>
      <c r="T1129" s="34"/>
      <c r="U1129" s="34"/>
      <c r="V1129" s="34"/>
      <c r="W1129" s="34"/>
      <c r="X1129" s="34"/>
      <c r="Y1129" s="34"/>
      <c r="Z1129" s="34"/>
      <c r="AA1129" s="34"/>
      <c r="AB1129" s="34"/>
      <c r="AC1129" s="34"/>
      <c r="AD1129" s="34"/>
    </row>
    <row r="1130" spans="1:30" ht="15.75" customHeight="1" x14ac:dyDescent="0.25">
      <c r="A1130" s="34"/>
      <c r="B1130" s="34"/>
      <c r="C1130" s="34"/>
      <c r="D1130" s="34"/>
      <c r="E1130" s="34"/>
      <c r="F1130" s="34"/>
      <c r="G1130" s="34"/>
      <c r="H1130" s="34"/>
      <c r="I1130" s="34"/>
      <c r="J1130" s="34"/>
      <c r="K1130" s="34"/>
      <c r="L1130" s="34"/>
      <c r="M1130" s="34"/>
      <c r="N1130" s="34"/>
      <c r="O1130" s="34"/>
      <c r="P1130" s="34"/>
      <c r="Q1130" s="34"/>
      <c r="R1130" s="34"/>
      <c r="S1130" s="34"/>
      <c r="T1130" s="34"/>
      <c r="U1130" s="34"/>
      <c r="V1130" s="34"/>
      <c r="W1130" s="34"/>
      <c r="X1130" s="34"/>
      <c r="Y1130" s="34"/>
      <c r="Z1130" s="34"/>
      <c r="AA1130" s="34"/>
      <c r="AB1130" s="34"/>
      <c r="AC1130" s="34"/>
      <c r="AD1130" s="34"/>
    </row>
    <row r="1131" spans="1:30" ht="15.75" customHeight="1" x14ac:dyDescent="0.25">
      <c r="A1131" s="34"/>
      <c r="B1131" s="34"/>
      <c r="C1131" s="34"/>
      <c r="D1131" s="34"/>
      <c r="E1131" s="34"/>
      <c r="F1131" s="34"/>
      <c r="G1131" s="34"/>
      <c r="H1131" s="34"/>
      <c r="I1131" s="34"/>
      <c r="J1131" s="34"/>
      <c r="K1131" s="34"/>
      <c r="L1131" s="34"/>
      <c r="M1131" s="34"/>
      <c r="N1131" s="34"/>
      <c r="O1131" s="34"/>
      <c r="P1131" s="34"/>
      <c r="Q1131" s="34"/>
      <c r="R1131" s="34"/>
      <c r="S1131" s="34"/>
      <c r="T1131" s="34"/>
      <c r="U1131" s="34"/>
      <c r="V1131" s="34"/>
      <c r="W1131" s="34"/>
      <c r="X1131" s="34"/>
      <c r="Y1131" s="34"/>
      <c r="Z1131" s="34"/>
      <c r="AA1131" s="34"/>
      <c r="AB1131" s="34"/>
      <c r="AC1131" s="34"/>
      <c r="AD1131" s="34"/>
    </row>
    <row r="1132" spans="1:30" ht="15.75" customHeight="1" x14ac:dyDescent="0.25">
      <c r="A1132" s="34"/>
      <c r="B1132" s="34"/>
      <c r="C1132" s="34"/>
      <c r="D1132" s="34"/>
      <c r="E1132" s="34"/>
      <c r="F1132" s="34"/>
      <c r="G1132" s="34"/>
      <c r="H1132" s="34"/>
      <c r="I1132" s="34"/>
      <c r="J1132" s="34"/>
      <c r="K1132" s="34"/>
      <c r="L1132" s="34"/>
      <c r="M1132" s="34"/>
      <c r="N1132" s="34"/>
      <c r="O1132" s="34"/>
      <c r="P1132" s="34"/>
      <c r="Q1132" s="34"/>
      <c r="R1132" s="34"/>
      <c r="S1132" s="34"/>
      <c r="T1132" s="34"/>
      <c r="U1132" s="34"/>
      <c r="V1132" s="34"/>
      <c r="W1132" s="34"/>
      <c r="X1132" s="34"/>
      <c r="Y1132" s="34"/>
      <c r="Z1132" s="34"/>
      <c r="AA1132" s="34"/>
      <c r="AB1132" s="34"/>
      <c r="AC1132" s="34"/>
      <c r="AD1132" s="34"/>
    </row>
    <row r="1133" spans="1:30" ht="15.75" customHeight="1" x14ac:dyDescent="0.25">
      <c r="A1133" s="34"/>
      <c r="B1133" s="34"/>
      <c r="C1133" s="34"/>
      <c r="D1133" s="34"/>
      <c r="E1133" s="34"/>
      <c r="F1133" s="34"/>
      <c r="G1133" s="34"/>
      <c r="H1133" s="34"/>
      <c r="I1133" s="34"/>
      <c r="J1133" s="34"/>
      <c r="K1133" s="34"/>
      <c r="L1133" s="34"/>
      <c r="M1133" s="34"/>
      <c r="N1133" s="34"/>
      <c r="O1133" s="34"/>
      <c r="P1133" s="34"/>
      <c r="Q1133" s="34"/>
      <c r="R1133" s="34"/>
      <c r="S1133" s="34"/>
      <c r="T1133" s="34"/>
      <c r="U1133" s="34"/>
      <c r="V1133" s="34"/>
      <c r="W1133" s="34"/>
      <c r="X1133" s="34"/>
      <c r="Y1133" s="34"/>
      <c r="Z1133" s="34"/>
      <c r="AA1133" s="34"/>
      <c r="AB1133" s="34"/>
      <c r="AC1133" s="34"/>
      <c r="AD1133" s="34"/>
    </row>
    <row r="1134" spans="1:30" ht="15.75" customHeight="1" x14ac:dyDescent="0.25">
      <c r="A1134" s="34"/>
      <c r="B1134" s="34"/>
      <c r="C1134" s="34"/>
      <c r="D1134" s="34"/>
      <c r="E1134" s="34"/>
      <c r="F1134" s="34"/>
      <c r="G1134" s="34"/>
      <c r="H1134" s="34"/>
      <c r="I1134" s="34"/>
      <c r="J1134" s="34"/>
      <c r="K1134" s="34"/>
      <c r="L1134" s="34"/>
      <c r="M1134" s="34"/>
      <c r="N1134" s="34"/>
      <c r="O1134" s="34"/>
      <c r="P1134" s="34"/>
      <c r="Q1134" s="34"/>
      <c r="R1134" s="34"/>
      <c r="S1134" s="34"/>
      <c r="T1134" s="34"/>
      <c r="U1134" s="34"/>
      <c r="V1134" s="34"/>
      <c r="W1134" s="34"/>
      <c r="X1134" s="34"/>
      <c r="Y1134" s="34"/>
      <c r="Z1134" s="34"/>
      <c r="AA1134" s="34"/>
      <c r="AB1134" s="34"/>
      <c r="AC1134" s="34"/>
      <c r="AD1134" s="34"/>
    </row>
    <row r="1135" spans="1:30" ht="15.75" customHeight="1" x14ac:dyDescent="0.25">
      <c r="A1135" s="34"/>
      <c r="B1135" s="34"/>
      <c r="C1135" s="34"/>
      <c r="D1135" s="34"/>
      <c r="E1135" s="34"/>
      <c r="F1135" s="34"/>
      <c r="G1135" s="34"/>
      <c r="H1135" s="34"/>
      <c r="I1135" s="34"/>
      <c r="J1135" s="34"/>
      <c r="K1135" s="34"/>
      <c r="L1135" s="34"/>
      <c r="M1135" s="34"/>
      <c r="N1135" s="34"/>
      <c r="O1135" s="34"/>
      <c r="P1135" s="34"/>
      <c r="Q1135" s="34"/>
      <c r="R1135" s="34"/>
      <c r="S1135" s="34"/>
      <c r="T1135" s="34"/>
      <c r="U1135" s="34"/>
      <c r="V1135" s="34"/>
      <c r="W1135" s="34"/>
      <c r="X1135" s="34"/>
      <c r="Y1135" s="34"/>
      <c r="Z1135" s="34"/>
      <c r="AA1135" s="34"/>
      <c r="AB1135" s="34"/>
      <c r="AC1135" s="34"/>
      <c r="AD1135" s="34"/>
    </row>
    <row r="1136" spans="1:30" ht="15.75" customHeight="1" x14ac:dyDescent="0.25">
      <c r="A1136" s="34"/>
      <c r="B1136" s="34"/>
      <c r="C1136" s="34"/>
      <c r="D1136" s="34"/>
      <c r="E1136" s="34"/>
      <c r="F1136" s="34"/>
      <c r="G1136" s="34"/>
      <c r="H1136" s="34"/>
      <c r="I1136" s="34"/>
      <c r="J1136" s="34"/>
      <c r="K1136" s="34"/>
      <c r="L1136" s="34"/>
      <c r="M1136" s="34"/>
      <c r="N1136" s="34"/>
      <c r="O1136" s="34"/>
      <c r="P1136" s="34"/>
      <c r="Q1136" s="34"/>
      <c r="R1136" s="34"/>
      <c r="S1136" s="34"/>
      <c r="T1136" s="34"/>
      <c r="U1136" s="34"/>
      <c r="V1136" s="34"/>
      <c r="W1136" s="34"/>
      <c r="X1136" s="34"/>
      <c r="Y1136" s="34"/>
      <c r="Z1136" s="34"/>
      <c r="AA1136" s="34"/>
      <c r="AB1136" s="34"/>
      <c r="AC1136" s="34"/>
      <c r="AD1136" s="34"/>
    </row>
    <row r="1137" spans="1:30" ht="15.75" customHeight="1" x14ac:dyDescent="0.25">
      <c r="A1137" s="34"/>
      <c r="B1137" s="34"/>
      <c r="C1137" s="34"/>
      <c r="D1137" s="34"/>
      <c r="E1137" s="34"/>
      <c r="F1137" s="34"/>
      <c r="G1137" s="34"/>
      <c r="H1137" s="34"/>
      <c r="I1137" s="34"/>
      <c r="J1137" s="34"/>
      <c r="K1137" s="34"/>
      <c r="L1137" s="34"/>
      <c r="M1137" s="34"/>
      <c r="N1137" s="34"/>
      <c r="O1137" s="34"/>
      <c r="P1137" s="34"/>
      <c r="Q1137" s="34"/>
      <c r="R1137" s="34"/>
      <c r="S1137" s="34"/>
      <c r="T1137" s="34"/>
      <c r="U1137" s="34"/>
      <c r="V1137" s="34"/>
      <c r="W1137" s="34"/>
      <c r="X1137" s="34"/>
      <c r="Y1137" s="34"/>
      <c r="Z1137" s="34"/>
      <c r="AA1137" s="34"/>
      <c r="AB1137" s="34"/>
      <c r="AC1137" s="34"/>
      <c r="AD1137" s="34"/>
    </row>
    <row r="1138" spans="1:30" ht="15.75" customHeight="1" x14ac:dyDescent="0.25">
      <c r="A1138" s="34"/>
      <c r="B1138" s="34"/>
      <c r="C1138" s="34"/>
      <c r="D1138" s="34"/>
      <c r="E1138" s="34"/>
      <c r="F1138" s="34"/>
      <c r="G1138" s="34"/>
      <c r="H1138" s="34"/>
      <c r="I1138" s="34"/>
      <c r="J1138" s="34"/>
      <c r="K1138" s="34"/>
      <c r="L1138" s="34"/>
      <c r="M1138" s="34"/>
      <c r="N1138" s="34"/>
      <c r="O1138" s="34"/>
      <c r="P1138" s="34"/>
      <c r="Q1138" s="34"/>
      <c r="R1138" s="34"/>
      <c r="S1138" s="34"/>
      <c r="T1138" s="34"/>
      <c r="U1138" s="34"/>
      <c r="V1138" s="34"/>
      <c r="W1138" s="34"/>
      <c r="X1138" s="34"/>
      <c r="Y1138" s="34"/>
      <c r="Z1138" s="34"/>
      <c r="AA1138" s="34"/>
      <c r="AB1138" s="34"/>
      <c r="AC1138" s="34"/>
      <c r="AD1138" s="34"/>
    </row>
    <row r="1139" spans="1:30" ht="15.75" customHeight="1" x14ac:dyDescent="0.25">
      <c r="A1139" s="34"/>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row>
    <row r="1140" spans="1:30" ht="15.75" customHeight="1" x14ac:dyDescent="0.25">
      <c r="A1140" s="34"/>
      <c r="B1140" s="34"/>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c r="AC1140" s="34"/>
      <c r="AD1140" s="34"/>
    </row>
    <row r="1141" spans="1:30" ht="15.75" customHeight="1" x14ac:dyDescent="0.25">
      <c r="A1141" s="34"/>
      <c r="B1141" s="34"/>
      <c r="C1141" s="34"/>
      <c r="D1141" s="34"/>
      <c r="E1141" s="34"/>
      <c r="F1141" s="34"/>
      <c r="G1141" s="34"/>
      <c r="H1141" s="34"/>
      <c r="I1141" s="34"/>
      <c r="J1141" s="34"/>
      <c r="K1141" s="34"/>
      <c r="L1141" s="34"/>
      <c r="M1141" s="34"/>
      <c r="N1141" s="34"/>
      <c r="O1141" s="34"/>
      <c r="P1141" s="34"/>
      <c r="Q1141" s="34"/>
      <c r="R1141" s="34"/>
      <c r="S1141" s="34"/>
      <c r="T1141" s="34"/>
      <c r="U1141" s="34"/>
      <c r="V1141" s="34"/>
      <c r="W1141" s="34"/>
      <c r="X1141" s="34"/>
      <c r="Y1141" s="34"/>
      <c r="Z1141" s="34"/>
      <c r="AA1141" s="34"/>
      <c r="AB1141" s="34"/>
      <c r="AC1141" s="34"/>
      <c r="AD1141" s="34"/>
    </row>
    <row r="1142" spans="1:30" ht="15.75" customHeight="1" x14ac:dyDescent="0.25">
      <c r="A1142" s="34"/>
      <c r="B1142" s="34"/>
      <c r="C1142" s="34"/>
      <c r="D1142" s="34"/>
      <c r="E1142" s="34"/>
      <c r="F1142" s="34"/>
      <c r="G1142" s="34"/>
      <c r="H1142" s="34"/>
      <c r="I1142" s="34"/>
      <c r="J1142" s="34"/>
      <c r="K1142" s="34"/>
      <c r="L1142" s="34"/>
      <c r="M1142" s="34"/>
      <c r="N1142" s="34"/>
      <c r="O1142" s="34"/>
      <c r="P1142" s="34"/>
      <c r="Q1142" s="34"/>
      <c r="R1142" s="34"/>
      <c r="S1142" s="34"/>
      <c r="T1142" s="34"/>
      <c r="U1142" s="34"/>
      <c r="V1142" s="34"/>
      <c r="W1142" s="34"/>
      <c r="X1142" s="34"/>
      <c r="Y1142" s="34"/>
      <c r="Z1142" s="34"/>
      <c r="AA1142" s="34"/>
      <c r="AB1142" s="34"/>
      <c r="AC1142" s="34"/>
      <c r="AD1142" s="34"/>
    </row>
    <row r="1143" spans="1:30" ht="15.75" customHeight="1" x14ac:dyDescent="0.25">
      <c r="A1143" s="34"/>
      <c r="B1143" s="34"/>
      <c r="C1143" s="34"/>
      <c r="D1143" s="34"/>
      <c r="E1143" s="34"/>
      <c r="F1143" s="34"/>
      <c r="G1143" s="34"/>
      <c r="H1143" s="34"/>
      <c r="I1143" s="34"/>
      <c r="J1143" s="34"/>
      <c r="K1143" s="34"/>
      <c r="L1143" s="34"/>
      <c r="M1143" s="34"/>
      <c r="N1143" s="34"/>
      <c r="O1143" s="34"/>
      <c r="P1143" s="34"/>
      <c r="Q1143" s="34"/>
      <c r="R1143" s="34"/>
      <c r="S1143" s="34"/>
      <c r="T1143" s="34"/>
      <c r="U1143" s="34"/>
      <c r="V1143" s="34"/>
      <c r="W1143" s="34"/>
      <c r="X1143" s="34"/>
      <c r="Y1143" s="34"/>
      <c r="Z1143" s="34"/>
      <c r="AA1143" s="34"/>
      <c r="AB1143" s="34"/>
      <c r="AC1143" s="34"/>
      <c r="AD1143" s="34"/>
    </row>
    <row r="1144" spans="1:30" ht="15.75" customHeight="1" x14ac:dyDescent="0.25">
      <c r="A1144" s="34"/>
      <c r="B1144" s="34"/>
      <c r="C1144" s="34"/>
      <c r="D1144" s="34"/>
      <c r="E1144" s="34"/>
      <c r="F1144" s="34"/>
      <c r="G1144" s="34"/>
      <c r="H1144" s="34"/>
      <c r="I1144" s="34"/>
      <c r="J1144" s="34"/>
      <c r="K1144" s="34"/>
      <c r="L1144" s="34"/>
      <c r="M1144" s="34"/>
      <c r="N1144" s="34"/>
      <c r="O1144" s="34"/>
      <c r="P1144" s="34"/>
      <c r="Q1144" s="34"/>
      <c r="R1144" s="34"/>
      <c r="S1144" s="34"/>
      <c r="T1144" s="34"/>
      <c r="U1144" s="34"/>
      <c r="V1144" s="34"/>
      <c r="W1144" s="34"/>
      <c r="X1144" s="34"/>
      <c r="Y1144" s="34"/>
      <c r="Z1144" s="34"/>
      <c r="AA1144" s="34"/>
      <c r="AB1144" s="34"/>
      <c r="AC1144" s="34"/>
      <c r="AD1144" s="34"/>
    </row>
    <row r="1145" spans="1:30" ht="15.75" customHeight="1" x14ac:dyDescent="0.25">
      <c r="A1145" s="34"/>
      <c r="B1145" s="34"/>
      <c r="C1145" s="34"/>
      <c r="D1145" s="34"/>
      <c r="E1145" s="34"/>
      <c r="F1145" s="34"/>
      <c r="G1145" s="34"/>
      <c r="H1145" s="34"/>
      <c r="I1145" s="34"/>
      <c r="J1145" s="34"/>
      <c r="K1145" s="34"/>
      <c r="L1145" s="34"/>
      <c r="M1145" s="34"/>
      <c r="N1145" s="34"/>
      <c r="O1145" s="34"/>
      <c r="P1145" s="34"/>
      <c r="Q1145" s="34"/>
      <c r="R1145" s="34"/>
      <c r="S1145" s="34"/>
      <c r="T1145" s="34"/>
      <c r="U1145" s="34"/>
      <c r="V1145" s="34"/>
      <c r="W1145" s="34"/>
      <c r="X1145" s="34"/>
      <c r="Y1145" s="34"/>
      <c r="Z1145" s="34"/>
      <c r="AA1145" s="34"/>
      <c r="AB1145" s="34"/>
      <c r="AC1145" s="34"/>
      <c r="AD1145" s="34"/>
    </row>
    <row r="1146" spans="1:30" ht="15.75" customHeight="1" x14ac:dyDescent="0.25">
      <c r="A1146" s="34"/>
      <c r="B1146" s="34"/>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row>
    <row r="1147" spans="1:30" ht="15.75" customHeight="1" x14ac:dyDescent="0.25">
      <c r="A1147" s="34"/>
      <c r="B1147" s="34"/>
      <c r="C1147" s="34"/>
      <c r="D1147" s="34"/>
      <c r="E1147" s="34"/>
      <c r="F1147" s="34"/>
      <c r="G1147" s="34"/>
      <c r="H1147" s="34"/>
      <c r="I1147" s="34"/>
      <c r="J1147" s="34"/>
      <c r="K1147" s="34"/>
      <c r="L1147" s="34"/>
      <c r="M1147" s="34"/>
      <c r="N1147" s="34"/>
      <c r="O1147" s="34"/>
      <c r="P1147" s="34"/>
      <c r="Q1147" s="34"/>
      <c r="R1147" s="34"/>
      <c r="S1147" s="34"/>
      <c r="T1147" s="34"/>
      <c r="U1147" s="34"/>
      <c r="V1147" s="34"/>
      <c r="W1147" s="34"/>
      <c r="X1147" s="34"/>
      <c r="Y1147" s="34"/>
      <c r="Z1147" s="34"/>
      <c r="AA1147" s="34"/>
      <c r="AB1147" s="34"/>
      <c r="AC1147" s="34"/>
      <c r="AD1147" s="34"/>
    </row>
    <row r="1148" spans="1:30" ht="15.75" customHeight="1" x14ac:dyDescent="0.25">
      <c r="A1148" s="34"/>
      <c r="B1148" s="34"/>
      <c r="C1148" s="34"/>
      <c r="D1148" s="34"/>
      <c r="E1148" s="34"/>
      <c r="F1148" s="34"/>
      <c r="G1148" s="34"/>
      <c r="H1148" s="34"/>
      <c r="I1148" s="34"/>
      <c r="J1148" s="34"/>
      <c r="K1148" s="34"/>
      <c r="L1148" s="34"/>
      <c r="M1148" s="34"/>
      <c r="N1148" s="34"/>
      <c r="O1148" s="34"/>
      <c r="P1148" s="34"/>
      <c r="Q1148" s="34"/>
      <c r="R1148" s="34"/>
      <c r="S1148" s="34"/>
      <c r="T1148" s="34"/>
      <c r="U1148" s="34"/>
      <c r="V1148" s="34"/>
      <c r="W1148" s="34"/>
      <c r="X1148" s="34"/>
      <c r="Y1148" s="34"/>
      <c r="Z1148" s="34"/>
      <c r="AA1148" s="34"/>
      <c r="AB1148" s="34"/>
      <c r="AC1148" s="34"/>
      <c r="AD1148" s="34"/>
    </row>
    <row r="1149" spans="1:30" ht="15.75" customHeight="1" x14ac:dyDescent="0.25">
      <c r="A1149" s="34"/>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c r="AD1149" s="34"/>
    </row>
    <row r="1150" spans="1:30" ht="15.75" customHeight="1" x14ac:dyDescent="0.25">
      <c r="A1150" s="34"/>
      <c r="B1150" s="34"/>
      <c r="C1150" s="34"/>
      <c r="D1150" s="34"/>
      <c r="E1150" s="34"/>
      <c r="F1150" s="34"/>
      <c r="G1150" s="34"/>
      <c r="H1150" s="34"/>
      <c r="I1150" s="34"/>
      <c r="J1150" s="34"/>
      <c r="K1150" s="34"/>
      <c r="L1150" s="34"/>
      <c r="M1150" s="34"/>
      <c r="N1150" s="34"/>
      <c r="O1150" s="34"/>
      <c r="P1150" s="34"/>
      <c r="Q1150" s="34"/>
      <c r="R1150" s="34"/>
      <c r="S1150" s="34"/>
      <c r="T1150" s="34"/>
      <c r="U1150" s="34"/>
      <c r="V1150" s="34"/>
      <c r="W1150" s="34"/>
      <c r="X1150" s="34"/>
      <c r="Y1150" s="34"/>
      <c r="Z1150" s="34"/>
      <c r="AA1150" s="34"/>
      <c r="AB1150" s="34"/>
      <c r="AC1150" s="34"/>
      <c r="AD1150" s="34"/>
    </row>
    <row r="1151" spans="1:30" ht="15.75" customHeight="1" x14ac:dyDescent="0.25">
      <c r="A1151" s="34"/>
      <c r="B1151" s="34"/>
      <c r="C1151" s="34"/>
      <c r="D1151" s="34"/>
      <c r="E1151" s="34"/>
      <c r="F1151" s="34"/>
      <c r="G1151" s="34"/>
      <c r="H1151" s="34"/>
      <c r="I1151" s="34"/>
      <c r="J1151" s="34"/>
      <c r="K1151" s="34"/>
      <c r="L1151" s="34"/>
      <c r="M1151" s="34"/>
      <c r="N1151" s="34"/>
      <c r="O1151" s="34"/>
      <c r="P1151" s="34"/>
      <c r="Q1151" s="34"/>
      <c r="R1151" s="34"/>
      <c r="S1151" s="34"/>
      <c r="T1151" s="34"/>
      <c r="U1151" s="34"/>
      <c r="V1151" s="34"/>
      <c r="W1151" s="34"/>
      <c r="X1151" s="34"/>
      <c r="Y1151" s="34"/>
      <c r="Z1151" s="34"/>
      <c r="AA1151" s="34"/>
      <c r="AB1151" s="34"/>
      <c r="AC1151" s="34"/>
      <c r="AD1151" s="34"/>
    </row>
    <row r="1152" spans="1:30" ht="15.75" customHeight="1" x14ac:dyDescent="0.25">
      <c r="A1152" s="34"/>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row>
    <row r="1153" spans="1:30" ht="15.75" customHeight="1" x14ac:dyDescent="0.25">
      <c r="A1153" s="34"/>
      <c r="B1153" s="34"/>
      <c r="C1153" s="34"/>
      <c r="D1153" s="34"/>
      <c r="E1153" s="34"/>
      <c r="F1153" s="34"/>
      <c r="G1153" s="34"/>
      <c r="H1153" s="34"/>
      <c r="I1153" s="34"/>
      <c r="J1153" s="34"/>
      <c r="K1153" s="34"/>
      <c r="L1153" s="34"/>
      <c r="M1153" s="34"/>
      <c r="N1153" s="34"/>
      <c r="O1153" s="34"/>
      <c r="P1153" s="34"/>
      <c r="Q1153" s="34"/>
      <c r="R1153" s="34"/>
      <c r="S1153" s="34"/>
      <c r="T1153" s="34"/>
      <c r="U1153" s="34"/>
      <c r="V1153" s="34"/>
      <c r="W1153" s="34"/>
      <c r="X1153" s="34"/>
      <c r="Y1153" s="34"/>
      <c r="Z1153" s="34"/>
      <c r="AA1153" s="34"/>
      <c r="AB1153" s="34"/>
      <c r="AC1153" s="34"/>
      <c r="AD1153" s="34"/>
    </row>
    <row r="1154" spans="1:30" ht="15.75" customHeight="1" x14ac:dyDescent="0.25">
      <c r="A1154" s="34"/>
      <c r="B1154" s="34"/>
      <c r="C1154" s="34"/>
      <c r="D1154" s="34"/>
      <c r="E1154" s="34"/>
      <c r="F1154" s="34"/>
      <c r="G1154" s="34"/>
      <c r="H1154" s="34"/>
      <c r="I1154" s="34"/>
      <c r="J1154" s="34"/>
      <c r="K1154" s="34"/>
      <c r="L1154" s="34"/>
      <c r="M1154" s="34"/>
      <c r="N1154" s="34"/>
      <c r="O1154" s="34"/>
      <c r="P1154" s="34"/>
      <c r="Q1154" s="34"/>
      <c r="R1154" s="34"/>
      <c r="S1154" s="34"/>
      <c r="T1154" s="34"/>
      <c r="U1154" s="34"/>
      <c r="V1154" s="34"/>
      <c r="W1154" s="34"/>
      <c r="X1154" s="34"/>
      <c r="Y1154" s="34"/>
      <c r="Z1154" s="34"/>
      <c r="AA1154" s="34"/>
      <c r="AB1154" s="34"/>
      <c r="AC1154" s="34"/>
      <c r="AD1154" s="34"/>
    </row>
    <row r="1155" spans="1:30" ht="15.75" customHeight="1" x14ac:dyDescent="0.25">
      <c r="A1155" s="34"/>
      <c r="B1155" s="34"/>
      <c r="C1155" s="34"/>
      <c r="D1155" s="34"/>
      <c r="E1155" s="34"/>
      <c r="F1155" s="34"/>
      <c r="G1155" s="34"/>
      <c r="H1155" s="34"/>
      <c r="I1155" s="34"/>
      <c r="J1155" s="34"/>
      <c r="K1155" s="34"/>
      <c r="L1155" s="34"/>
      <c r="M1155" s="34"/>
      <c r="N1155" s="34"/>
      <c r="O1155" s="34"/>
      <c r="P1155" s="34"/>
      <c r="Q1155" s="34"/>
      <c r="R1155" s="34"/>
      <c r="S1155" s="34"/>
      <c r="T1155" s="34"/>
      <c r="U1155" s="34"/>
      <c r="V1155" s="34"/>
      <c r="W1155" s="34"/>
      <c r="X1155" s="34"/>
      <c r="Y1155" s="34"/>
      <c r="Z1155" s="34"/>
      <c r="AA1155" s="34"/>
      <c r="AB1155" s="34"/>
      <c r="AC1155" s="34"/>
      <c r="AD1155" s="34"/>
    </row>
    <row r="1156" spans="1:30" ht="15.75" customHeight="1" x14ac:dyDescent="0.25">
      <c r="A1156" s="34"/>
      <c r="B1156" s="34"/>
      <c r="C1156" s="34"/>
      <c r="D1156" s="34"/>
      <c r="E1156" s="34"/>
      <c r="F1156" s="34"/>
      <c r="G1156" s="34"/>
      <c r="H1156" s="34"/>
      <c r="I1156" s="34"/>
      <c r="J1156" s="34"/>
      <c r="K1156" s="34"/>
      <c r="L1156" s="34"/>
      <c r="M1156" s="34"/>
      <c r="N1156" s="34"/>
      <c r="O1156" s="34"/>
      <c r="P1156" s="34"/>
      <c r="Q1156" s="34"/>
      <c r="R1156" s="34"/>
      <c r="S1156" s="34"/>
      <c r="T1156" s="34"/>
      <c r="U1156" s="34"/>
      <c r="V1156" s="34"/>
      <c r="W1156" s="34"/>
      <c r="X1156" s="34"/>
      <c r="Y1156" s="34"/>
      <c r="Z1156" s="34"/>
      <c r="AA1156" s="34"/>
      <c r="AB1156" s="34"/>
      <c r="AC1156" s="34"/>
      <c r="AD1156" s="34"/>
    </row>
    <row r="1157" spans="1:30" ht="15.75" customHeight="1" x14ac:dyDescent="0.25">
      <c r="A1157" s="34"/>
      <c r="B1157" s="34"/>
      <c r="C1157" s="34"/>
      <c r="D1157" s="34"/>
      <c r="E1157" s="34"/>
      <c r="F1157" s="34"/>
      <c r="G1157" s="34"/>
      <c r="H1157" s="34"/>
      <c r="I1157" s="34"/>
      <c r="J1157" s="34"/>
      <c r="K1157" s="34"/>
      <c r="L1157" s="34"/>
      <c r="M1157" s="34"/>
      <c r="N1157" s="34"/>
      <c r="O1157" s="34"/>
      <c r="P1157" s="34"/>
      <c r="Q1157" s="34"/>
      <c r="R1157" s="34"/>
      <c r="S1157" s="34"/>
      <c r="T1157" s="34"/>
      <c r="U1157" s="34"/>
      <c r="V1157" s="34"/>
      <c r="W1157" s="34"/>
      <c r="X1157" s="34"/>
      <c r="Y1157" s="34"/>
      <c r="Z1157" s="34"/>
      <c r="AA1157" s="34"/>
      <c r="AB1157" s="34"/>
      <c r="AC1157" s="34"/>
      <c r="AD1157" s="34"/>
    </row>
    <row r="1158" spans="1:30" ht="15.75" customHeight="1" x14ac:dyDescent="0.25">
      <c r="A1158" s="34"/>
      <c r="B1158" s="34"/>
      <c r="C1158" s="34"/>
      <c r="D1158" s="34"/>
      <c r="E1158" s="34"/>
      <c r="F1158" s="34"/>
      <c r="G1158" s="34"/>
      <c r="H1158" s="34"/>
      <c r="I1158" s="34"/>
      <c r="J1158" s="34"/>
      <c r="K1158" s="34"/>
      <c r="L1158" s="34"/>
      <c r="M1158" s="34"/>
      <c r="N1158" s="34"/>
      <c r="O1158" s="34"/>
      <c r="P1158" s="34"/>
      <c r="Q1158" s="34"/>
      <c r="R1158" s="34"/>
      <c r="S1158" s="34"/>
      <c r="T1158" s="34"/>
      <c r="U1158" s="34"/>
      <c r="V1158" s="34"/>
      <c r="W1158" s="34"/>
      <c r="X1158" s="34"/>
      <c r="Y1158" s="34"/>
      <c r="Z1158" s="34"/>
      <c r="AA1158" s="34"/>
      <c r="AB1158" s="34"/>
      <c r="AC1158" s="34"/>
      <c r="AD1158" s="34"/>
    </row>
    <row r="1159" spans="1:30" ht="15.75" customHeight="1" x14ac:dyDescent="0.25">
      <c r="A1159" s="34"/>
      <c r="B1159" s="34"/>
      <c r="C1159" s="34"/>
      <c r="D1159" s="34"/>
      <c r="E1159" s="34"/>
      <c r="F1159" s="34"/>
      <c r="G1159" s="34"/>
      <c r="H1159" s="34"/>
      <c r="I1159" s="34"/>
      <c r="J1159" s="34"/>
      <c r="K1159" s="34"/>
      <c r="L1159" s="34"/>
      <c r="M1159" s="34"/>
      <c r="N1159" s="34"/>
      <c r="O1159" s="34"/>
      <c r="P1159" s="34"/>
      <c r="Q1159" s="34"/>
      <c r="R1159" s="34"/>
      <c r="S1159" s="34"/>
      <c r="T1159" s="34"/>
      <c r="U1159" s="34"/>
      <c r="V1159" s="34"/>
      <c r="W1159" s="34"/>
      <c r="X1159" s="34"/>
      <c r="Y1159" s="34"/>
      <c r="Z1159" s="34"/>
      <c r="AA1159" s="34"/>
      <c r="AB1159" s="34"/>
      <c r="AC1159" s="34"/>
      <c r="AD1159" s="34"/>
    </row>
    <row r="1160" spans="1:30" ht="15.75" customHeight="1" x14ac:dyDescent="0.25">
      <c r="A1160" s="34"/>
      <c r="B1160" s="34"/>
      <c r="C1160" s="34"/>
      <c r="D1160" s="34"/>
      <c r="E1160" s="34"/>
      <c r="F1160" s="34"/>
      <c r="G1160" s="34"/>
      <c r="H1160" s="34"/>
      <c r="I1160" s="34"/>
      <c r="J1160" s="34"/>
      <c r="K1160" s="34"/>
      <c r="L1160" s="34"/>
      <c r="M1160" s="34"/>
      <c r="N1160" s="34"/>
      <c r="O1160" s="34"/>
      <c r="P1160" s="34"/>
      <c r="Q1160" s="34"/>
      <c r="R1160" s="34"/>
      <c r="S1160" s="34"/>
      <c r="T1160" s="34"/>
      <c r="U1160" s="34"/>
      <c r="V1160" s="34"/>
      <c r="W1160" s="34"/>
      <c r="X1160" s="34"/>
      <c r="Y1160" s="34"/>
      <c r="Z1160" s="34"/>
      <c r="AA1160" s="34"/>
      <c r="AB1160" s="34"/>
      <c r="AC1160" s="34"/>
      <c r="AD1160" s="34"/>
    </row>
    <row r="1161" spans="1:30" ht="15.75" customHeight="1" x14ac:dyDescent="0.25">
      <c r="A1161" s="34"/>
      <c r="B1161" s="34"/>
      <c r="C1161" s="34"/>
      <c r="D1161" s="34"/>
      <c r="E1161" s="34"/>
      <c r="F1161" s="34"/>
      <c r="G1161" s="34"/>
      <c r="H1161" s="34"/>
      <c r="I1161" s="34"/>
      <c r="J1161" s="34"/>
      <c r="K1161" s="34"/>
      <c r="L1161" s="34"/>
      <c r="M1161" s="34"/>
      <c r="N1161" s="34"/>
      <c r="O1161" s="34"/>
      <c r="P1161" s="34"/>
      <c r="Q1161" s="34"/>
      <c r="R1161" s="34"/>
      <c r="S1161" s="34"/>
      <c r="T1161" s="34"/>
      <c r="U1161" s="34"/>
      <c r="V1161" s="34"/>
      <c r="W1161" s="34"/>
      <c r="X1161" s="34"/>
      <c r="Y1161" s="34"/>
      <c r="Z1161" s="34"/>
      <c r="AA1161" s="34"/>
      <c r="AB1161" s="34"/>
      <c r="AC1161" s="34"/>
      <c r="AD1161" s="34"/>
    </row>
    <row r="1162" spans="1:30" ht="15.75" customHeight="1" x14ac:dyDescent="0.25">
      <c r="A1162" s="34"/>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row>
    <row r="1163" spans="1:30" ht="15.75" customHeight="1" x14ac:dyDescent="0.25">
      <c r="A1163" s="34"/>
      <c r="B1163" s="34"/>
      <c r="C1163" s="34"/>
      <c r="D1163" s="34"/>
      <c r="E1163" s="34"/>
      <c r="F1163" s="34"/>
      <c r="G1163" s="34"/>
      <c r="H1163" s="34"/>
      <c r="I1163" s="34"/>
      <c r="J1163" s="34"/>
      <c r="K1163" s="34"/>
      <c r="L1163" s="34"/>
      <c r="M1163" s="34"/>
      <c r="N1163" s="34"/>
      <c r="O1163" s="34"/>
      <c r="P1163" s="34"/>
      <c r="Q1163" s="34"/>
      <c r="R1163" s="34"/>
      <c r="S1163" s="34"/>
      <c r="T1163" s="34"/>
      <c r="U1163" s="34"/>
      <c r="V1163" s="34"/>
      <c r="W1163" s="34"/>
      <c r="X1163" s="34"/>
      <c r="Y1163" s="34"/>
      <c r="Z1163" s="34"/>
      <c r="AA1163" s="34"/>
      <c r="AB1163" s="34"/>
      <c r="AC1163" s="34"/>
      <c r="AD1163" s="34"/>
    </row>
    <row r="1164" spans="1:30" ht="15.75" customHeight="1" x14ac:dyDescent="0.25">
      <c r="A1164" s="34"/>
      <c r="B1164" s="34"/>
      <c r="C1164" s="34"/>
      <c r="D1164" s="34"/>
      <c r="E1164" s="34"/>
      <c r="F1164" s="34"/>
      <c r="G1164" s="34"/>
      <c r="H1164" s="34"/>
      <c r="I1164" s="34"/>
      <c r="J1164" s="34"/>
      <c r="K1164" s="34"/>
      <c r="L1164" s="34"/>
      <c r="M1164" s="34"/>
      <c r="N1164" s="34"/>
      <c r="O1164" s="34"/>
      <c r="P1164" s="34"/>
      <c r="Q1164" s="34"/>
      <c r="R1164" s="34"/>
      <c r="S1164" s="34"/>
      <c r="T1164" s="34"/>
      <c r="U1164" s="34"/>
      <c r="V1164" s="34"/>
      <c r="W1164" s="34"/>
      <c r="X1164" s="34"/>
      <c r="Y1164" s="34"/>
      <c r="Z1164" s="34"/>
      <c r="AA1164" s="34"/>
      <c r="AB1164" s="34"/>
      <c r="AC1164" s="34"/>
      <c r="AD1164" s="34"/>
    </row>
    <row r="1165" spans="1:30" ht="15.75" customHeight="1" x14ac:dyDescent="0.25">
      <c r="A1165" s="34"/>
      <c r="B1165" s="34"/>
      <c r="C1165" s="34"/>
      <c r="D1165" s="34"/>
      <c r="E1165" s="34"/>
      <c r="F1165" s="34"/>
      <c r="G1165" s="34"/>
      <c r="H1165" s="34"/>
      <c r="I1165" s="34"/>
      <c r="J1165" s="34"/>
      <c r="K1165" s="34"/>
      <c r="L1165" s="34"/>
      <c r="M1165" s="34"/>
      <c r="N1165" s="34"/>
      <c r="O1165" s="34"/>
      <c r="P1165" s="34"/>
      <c r="Q1165" s="34"/>
      <c r="R1165" s="34"/>
      <c r="S1165" s="34"/>
      <c r="T1165" s="34"/>
      <c r="U1165" s="34"/>
      <c r="V1165" s="34"/>
      <c r="W1165" s="34"/>
      <c r="X1165" s="34"/>
      <c r="Y1165" s="34"/>
      <c r="Z1165" s="34"/>
      <c r="AA1165" s="34"/>
      <c r="AB1165" s="34"/>
      <c r="AC1165" s="34"/>
      <c r="AD1165" s="34"/>
    </row>
    <row r="1166" spans="1:30" ht="15.75" customHeight="1" x14ac:dyDescent="0.25">
      <c r="A1166" s="34"/>
      <c r="B1166" s="34"/>
      <c r="C1166" s="34"/>
      <c r="D1166" s="34"/>
      <c r="E1166" s="34"/>
      <c r="F1166" s="34"/>
      <c r="G1166" s="34"/>
      <c r="H1166" s="34"/>
      <c r="I1166" s="34"/>
      <c r="J1166" s="34"/>
      <c r="K1166" s="34"/>
      <c r="L1166" s="34"/>
      <c r="M1166" s="34"/>
      <c r="N1166" s="34"/>
      <c r="O1166" s="34"/>
      <c r="P1166" s="34"/>
      <c r="Q1166" s="34"/>
      <c r="R1166" s="34"/>
      <c r="S1166" s="34"/>
      <c r="T1166" s="34"/>
      <c r="U1166" s="34"/>
      <c r="V1166" s="34"/>
      <c r="W1166" s="34"/>
      <c r="X1166" s="34"/>
      <c r="Y1166" s="34"/>
      <c r="Z1166" s="34"/>
      <c r="AA1166" s="34"/>
      <c r="AB1166" s="34"/>
      <c r="AC1166" s="34"/>
      <c r="AD1166" s="34"/>
    </row>
    <row r="1167" spans="1:30" ht="15.75" customHeight="1" x14ac:dyDescent="0.25">
      <c r="A1167" s="34"/>
      <c r="B1167" s="34"/>
      <c r="C1167" s="34"/>
      <c r="D1167" s="34"/>
      <c r="E1167" s="34"/>
      <c r="F1167" s="34"/>
      <c r="G1167" s="34"/>
      <c r="H1167" s="34"/>
      <c r="I1167" s="34"/>
      <c r="J1167" s="34"/>
      <c r="K1167" s="34"/>
      <c r="L1167" s="34"/>
      <c r="M1167" s="34"/>
      <c r="N1167" s="34"/>
      <c r="O1167" s="34"/>
      <c r="P1167" s="34"/>
      <c r="Q1167" s="34"/>
      <c r="R1167" s="34"/>
      <c r="S1167" s="34"/>
      <c r="T1167" s="34"/>
      <c r="U1167" s="34"/>
      <c r="V1167" s="34"/>
      <c r="W1167" s="34"/>
      <c r="X1167" s="34"/>
      <c r="Y1167" s="34"/>
      <c r="Z1167" s="34"/>
      <c r="AA1167" s="34"/>
      <c r="AB1167" s="34"/>
      <c r="AC1167" s="34"/>
      <c r="AD1167" s="34"/>
    </row>
    <row r="1168" spans="1:30" ht="15.75" customHeight="1" x14ac:dyDescent="0.25">
      <c r="A1168" s="34"/>
      <c r="B1168" s="34"/>
      <c r="C1168" s="34"/>
      <c r="D1168" s="34"/>
      <c r="E1168" s="34"/>
      <c r="F1168" s="34"/>
      <c r="G1168" s="34"/>
      <c r="H1168" s="34"/>
      <c r="I1168" s="34"/>
      <c r="J1168" s="34"/>
      <c r="K1168" s="34"/>
      <c r="L1168" s="34"/>
      <c r="M1168" s="34"/>
      <c r="N1168" s="34"/>
      <c r="O1168" s="34"/>
      <c r="P1168" s="34"/>
      <c r="Q1168" s="34"/>
      <c r="R1168" s="34"/>
      <c r="S1168" s="34"/>
      <c r="T1168" s="34"/>
      <c r="U1168" s="34"/>
      <c r="V1168" s="34"/>
      <c r="W1168" s="34"/>
      <c r="X1168" s="34"/>
      <c r="Y1168" s="34"/>
      <c r="Z1168" s="34"/>
      <c r="AA1168" s="34"/>
      <c r="AB1168" s="34"/>
      <c r="AC1168" s="34"/>
      <c r="AD1168" s="34"/>
    </row>
    <row r="1169" spans="1:30" ht="15.75" customHeight="1" x14ac:dyDescent="0.25">
      <c r="A1169" s="34"/>
      <c r="B1169" s="34"/>
      <c r="C1169" s="34"/>
      <c r="D1169" s="34"/>
      <c r="E1169" s="34"/>
      <c r="F1169" s="34"/>
      <c r="G1169" s="34"/>
      <c r="H1169" s="34"/>
      <c r="I1169" s="34"/>
      <c r="J1169" s="34"/>
      <c r="K1169" s="34"/>
      <c r="L1169" s="34"/>
      <c r="M1169" s="34"/>
      <c r="N1169" s="34"/>
      <c r="O1169" s="34"/>
      <c r="P1169" s="34"/>
      <c r="Q1169" s="34"/>
      <c r="R1169" s="34"/>
      <c r="S1169" s="34"/>
      <c r="T1169" s="34"/>
      <c r="U1169" s="34"/>
      <c r="V1169" s="34"/>
      <c r="W1169" s="34"/>
      <c r="X1169" s="34"/>
      <c r="Y1169" s="34"/>
      <c r="Z1169" s="34"/>
      <c r="AA1169" s="34"/>
      <c r="AB1169" s="34"/>
      <c r="AC1169" s="34"/>
      <c r="AD1169" s="34"/>
    </row>
    <row r="1170" spans="1:30" ht="15.75" customHeight="1" x14ac:dyDescent="0.25">
      <c r="A1170" s="34"/>
      <c r="B1170" s="34"/>
      <c r="C1170" s="34"/>
      <c r="D1170" s="34"/>
      <c r="E1170" s="34"/>
      <c r="F1170" s="34"/>
      <c r="G1170" s="34"/>
      <c r="H1170" s="34"/>
      <c r="I1170" s="34"/>
      <c r="J1170" s="34"/>
      <c r="K1170" s="34"/>
      <c r="L1170" s="34"/>
      <c r="M1170" s="34"/>
      <c r="N1170" s="34"/>
      <c r="O1170" s="34"/>
      <c r="P1170" s="34"/>
      <c r="Q1170" s="34"/>
      <c r="R1170" s="34"/>
      <c r="S1170" s="34"/>
      <c r="T1170" s="34"/>
      <c r="U1170" s="34"/>
      <c r="V1170" s="34"/>
      <c r="W1170" s="34"/>
      <c r="X1170" s="34"/>
      <c r="Y1170" s="34"/>
      <c r="Z1170" s="34"/>
      <c r="AA1170" s="34"/>
      <c r="AB1170" s="34"/>
      <c r="AC1170" s="34"/>
      <c r="AD1170" s="34"/>
    </row>
    <row r="1171" spans="1:30" ht="15.75" customHeight="1" x14ac:dyDescent="0.25">
      <c r="A1171" s="34"/>
      <c r="B1171" s="34"/>
      <c r="C1171" s="34"/>
      <c r="D1171" s="34"/>
      <c r="E1171" s="34"/>
      <c r="F1171" s="34"/>
      <c r="G1171" s="34"/>
      <c r="H1171" s="34"/>
      <c r="I1171" s="34"/>
      <c r="J1171" s="34"/>
      <c r="K1171" s="34"/>
      <c r="L1171" s="34"/>
      <c r="M1171" s="34"/>
      <c r="N1171" s="34"/>
      <c r="O1171" s="34"/>
      <c r="P1171" s="34"/>
      <c r="Q1171" s="34"/>
      <c r="R1171" s="34"/>
      <c r="S1171" s="34"/>
      <c r="T1171" s="34"/>
      <c r="U1171" s="34"/>
      <c r="V1171" s="34"/>
      <c r="W1171" s="34"/>
      <c r="X1171" s="34"/>
      <c r="Y1171" s="34"/>
      <c r="Z1171" s="34"/>
      <c r="AA1171" s="34"/>
      <c r="AB1171" s="34"/>
      <c r="AC1171" s="34"/>
      <c r="AD1171" s="34"/>
    </row>
    <row r="1172" spans="1:30" ht="15.75" customHeight="1" x14ac:dyDescent="0.25">
      <c r="A1172" s="34"/>
      <c r="B1172" s="34"/>
      <c r="C1172" s="34"/>
      <c r="D1172" s="34"/>
      <c r="E1172" s="34"/>
      <c r="F1172" s="34"/>
      <c r="G1172" s="34"/>
      <c r="H1172" s="34"/>
      <c r="I1172" s="34"/>
      <c r="J1172" s="34"/>
      <c r="K1172" s="34"/>
      <c r="L1172" s="34"/>
      <c r="M1172" s="34"/>
      <c r="N1172" s="34"/>
      <c r="O1172" s="34"/>
      <c r="P1172" s="34"/>
      <c r="Q1172" s="34"/>
      <c r="R1172" s="34"/>
      <c r="S1172" s="34"/>
      <c r="T1172" s="34"/>
      <c r="U1172" s="34"/>
      <c r="V1172" s="34"/>
      <c r="W1172" s="34"/>
      <c r="X1172" s="34"/>
      <c r="Y1172" s="34"/>
      <c r="Z1172" s="34"/>
      <c r="AA1172" s="34"/>
      <c r="AB1172" s="34"/>
      <c r="AC1172" s="34"/>
      <c r="AD1172" s="34"/>
    </row>
    <row r="1173" spans="1:30" ht="15.75" customHeight="1" x14ac:dyDescent="0.25">
      <c r="A1173" s="34"/>
      <c r="B1173" s="34"/>
      <c r="C1173" s="34"/>
      <c r="D1173" s="34"/>
      <c r="E1173" s="34"/>
      <c r="F1173" s="34"/>
      <c r="G1173" s="34"/>
      <c r="H1173" s="34"/>
      <c r="I1173" s="34"/>
      <c r="J1173" s="34"/>
      <c r="K1173" s="34"/>
      <c r="L1173" s="34"/>
      <c r="M1173" s="34"/>
      <c r="N1173" s="34"/>
      <c r="O1173" s="34"/>
      <c r="P1173" s="34"/>
      <c r="Q1173" s="34"/>
      <c r="R1173" s="34"/>
      <c r="S1173" s="34"/>
      <c r="T1173" s="34"/>
      <c r="U1173" s="34"/>
      <c r="V1173" s="34"/>
      <c r="W1173" s="34"/>
      <c r="X1173" s="34"/>
      <c r="Y1173" s="34"/>
      <c r="Z1173" s="34"/>
      <c r="AA1173" s="34"/>
      <c r="AB1173" s="34"/>
      <c r="AC1173" s="34"/>
      <c r="AD1173" s="34"/>
    </row>
    <row r="1174" spans="1:30" ht="15.75" customHeight="1" x14ac:dyDescent="0.25">
      <c r="A1174" s="34"/>
      <c r="B1174" s="34"/>
      <c r="C1174" s="34"/>
      <c r="D1174" s="34"/>
      <c r="E1174" s="34"/>
      <c r="F1174" s="34"/>
      <c r="G1174" s="34"/>
      <c r="H1174" s="34"/>
      <c r="I1174" s="34"/>
      <c r="J1174" s="34"/>
      <c r="K1174" s="34"/>
      <c r="L1174" s="34"/>
      <c r="M1174" s="34"/>
      <c r="N1174" s="34"/>
      <c r="O1174" s="34"/>
      <c r="P1174" s="34"/>
      <c r="Q1174" s="34"/>
      <c r="R1174" s="34"/>
      <c r="S1174" s="34"/>
      <c r="T1174" s="34"/>
      <c r="U1174" s="34"/>
      <c r="V1174" s="34"/>
      <c r="W1174" s="34"/>
      <c r="X1174" s="34"/>
      <c r="Y1174" s="34"/>
      <c r="Z1174" s="34"/>
      <c r="AA1174" s="34"/>
      <c r="AB1174" s="34"/>
      <c r="AC1174" s="34"/>
      <c r="AD1174" s="34"/>
    </row>
    <row r="1175" spans="1:30" ht="15.75" customHeight="1" x14ac:dyDescent="0.25">
      <c r="A1175" s="34"/>
      <c r="B1175" s="34"/>
      <c r="C1175" s="34"/>
      <c r="D1175" s="34"/>
      <c r="E1175" s="34"/>
      <c r="F1175" s="34"/>
      <c r="G1175" s="34"/>
      <c r="H1175" s="34"/>
      <c r="I1175" s="34"/>
      <c r="J1175" s="34"/>
      <c r="K1175" s="34"/>
      <c r="L1175" s="34"/>
      <c r="M1175" s="34"/>
      <c r="N1175" s="34"/>
      <c r="O1175" s="34"/>
      <c r="P1175" s="34"/>
      <c r="Q1175" s="34"/>
      <c r="R1175" s="34"/>
      <c r="S1175" s="34"/>
      <c r="T1175" s="34"/>
      <c r="U1175" s="34"/>
      <c r="V1175" s="34"/>
      <c r="W1175" s="34"/>
      <c r="X1175" s="34"/>
      <c r="Y1175" s="34"/>
      <c r="Z1175" s="34"/>
      <c r="AA1175" s="34"/>
      <c r="AB1175" s="34"/>
      <c r="AC1175" s="34"/>
      <c r="AD1175" s="34"/>
    </row>
    <row r="1176" spans="1:30" ht="15.75" customHeight="1" x14ac:dyDescent="0.25">
      <c r="A1176" s="34"/>
      <c r="B1176" s="34"/>
      <c r="C1176" s="34"/>
      <c r="D1176" s="34"/>
      <c r="E1176" s="34"/>
      <c r="F1176" s="34"/>
      <c r="G1176" s="34"/>
      <c r="H1176" s="34"/>
      <c r="I1176" s="34"/>
      <c r="J1176" s="34"/>
      <c r="K1176" s="34"/>
      <c r="L1176" s="34"/>
      <c r="M1176" s="34"/>
      <c r="N1176" s="34"/>
      <c r="O1176" s="34"/>
      <c r="P1176" s="34"/>
      <c r="Q1176" s="34"/>
      <c r="R1176" s="34"/>
      <c r="S1176" s="34"/>
      <c r="T1176" s="34"/>
      <c r="U1176" s="34"/>
      <c r="V1176" s="34"/>
      <c r="W1176" s="34"/>
      <c r="X1176" s="34"/>
      <c r="Y1176" s="34"/>
      <c r="Z1176" s="34"/>
      <c r="AA1176" s="34"/>
      <c r="AB1176" s="34"/>
      <c r="AC1176" s="34"/>
      <c r="AD1176" s="34"/>
    </row>
    <row r="1177" spans="1:30" ht="15.75" customHeight="1" x14ac:dyDescent="0.25">
      <c r="A1177" s="34"/>
      <c r="B1177" s="34"/>
      <c r="C1177" s="34"/>
      <c r="D1177" s="34"/>
      <c r="E1177" s="34"/>
      <c r="F1177" s="34"/>
      <c r="G1177" s="34"/>
      <c r="H1177" s="34"/>
      <c r="I1177" s="34"/>
      <c r="J1177" s="34"/>
      <c r="K1177" s="34"/>
      <c r="L1177" s="34"/>
      <c r="M1177" s="34"/>
      <c r="N1177" s="34"/>
      <c r="O1177" s="34"/>
      <c r="P1177" s="34"/>
      <c r="Q1177" s="34"/>
      <c r="R1177" s="34"/>
      <c r="S1177" s="34"/>
      <c r="T1177" s="34"/>
      <c r="U1177" s="34"/>
      <c r="V1177" s="34"/>
      <c r="W1177" s="34"/>
      <c r="X1177" s="34"/>
      <c r="Y1177" s="34"/>
      <c r="Z1177" s="34"/>
      <c r="AA1177" s="34"/>
      <c r="AB1177" s="34"/>
      <c r="AC1177" s="34"/>
      <c r="AD1177" s="34"/>
    </row>
    <row r="1178" spans="1:30" ht="15.75" customHeight="1" x14ac:dyDescent="0.25">
      <c r="A1178" s="34"/>
      <c r="B1178" s="34"/>
      <c r="C1178" s="34"/>
      <c r="D1178" s="34"/>
      <c r="E1178" s="34"/>
      <c r="F1178" s="34"/>
      <c r="G1178" s="34"/>
      <c r="H1178" s="34"/>
      <c r="I1178" s="34"/>
      <c r="J1178" s="34"/>
      <c r="K1178" s="34"/>
      <c r="L1178" s="34"/>
      <c r="M1178" s="34"/>
      <c r="N1178" s="34"/>
      <c r="O1178" s="34"/>
      <c r="P1178" s="34"/>
      <c r="Q1178" s="34"/>
      <c r="R1178" s="34"/>
      <c r="S1178" s="34"/>
      <c r="T1178" s="34"/>
      <c r="U1178" s="34"/>
      <c r="V1178" s="34"/>
      <c r="W1178" s="34"/>
      <c r="X1178" s="34"/>
      <c r="Y1178" s="34"/>
      <c r="Z1178" s="34"/>
      <c r="AA1178" s="34"/>
      <c r="AB1178" s="34"/>
      <c r="AC1178" s="34"/>
      <c r="AD1178" s="34"/>
    </row>
    <row r="1179" spans="1:30" ht="15.75" customHeight="1" x14ac:dyDescent="0.25">
      <c r="A1179" s="34"/>
      <c r="B1179" s="34"/>
      <c r="C1179" s="34"/>
      <c r="D1179" s="34"/>
      <c r="E1179" s="34"/>
      <c r="F1179" s="34"/>
      <c r="G1179" s="34"/>
      <c r="H1179" s="34"/>
      <c r="I1179" s="34"/>
      <c r="J1179" s="34"/>
      <c r="K1179" s="34"/>
      <c r="L1179" s="34"/>
      <c r="M1179" s="34"/>
      <c r="N1179" s="34"/>
      <c r="O1179" s="34"/>
      <c r="P1179" s="34"/>
      <c r="Q1179" s="34"/>
      <c r="R1179" s="34"/>
      <c r="S1179" s="34"/>
      <c r="T1179" s="34"/>
      <c r="U1179" s="34"/>
      <c r="V1179" s="34"/>
      <c r="W1179" s="34"/>
      <c r="X1179" s="34"/>
      <c r="Y1179" s="34"/>
      <c r="Z1179" s="34"/>
      <c r="AA1179" s="34"/>
      <c r="AB1179" s="34"/>
      <c r="AC1179" s="34"/>
      <c r="AD1179" s="34"/>
    </row>
    <row r="1180" spans="1:30" ht="15.75" customHeight="1" x14ac:dyDescent="0.25">
      <c r="A1180" s="34"/>
      <c r="B1180" s="34"/>
      <c r="C1180" s="34"/>
      <c r="D1180" s="34"/>
      <c r="E1180" s="34"/>
      <c r="F1180" s="34"/>
      <c r="G1180" s="34"/>
      <c r="H1180" s="34"/>
      <c r="I1180" s="34"/>
      <c r="J1180" s="34"/>
      <c r="K1180" s="34"/>
      <c r="L1180" s="34"/>
      <c r="M1180" s="34"/>
      <c r="N1180" s="34"/>
      <c r="O1180" s="34"/>
      <c r="P1180" s="34"/>
      <c r="Q1180" s="34"/>
      <c r="R1180" s="34"/>
      <c r="S1180" s="34"/>
      <c r="T1180" s="34"/>
      <c r="U1180" s="34"/>
      <c r="V1180" s="34"/>
      <c r="W1180" s="34"/>
      <c r="X1180" s="34"/>
      <c r="Y1180" s="34"/>
      <c r="Z1180" s="34"/>
      <c r="AA1180" s="34"/>
      <c r="AB1180" s="34"/>
      <c r="AC1180" s="34"/>
      <c r="AD1180" s="34"/>
    </row>
    <row r="1181" spans="1:30" ht="15.75" customHeight="1" x14ac:dyDescent="0.25">
      <c r="A1181" s="34"/>
      <c r="B1181" s="34"/>
      <c r="C1181" s="34"/>
      <c r="D1181" s="34"/>
      <c r="E1181" s="34"/>
      <c r="F1181" s="34"/>
      <c r="G1181" s="34"/>
      <c r="H1181" s="34"/>
      <c r="I1181" s="34"/>
      <c r="J1181" s="34"/>
      <c r="K1181" s="34"/>
      <c r="L1181" s="34"/>
      <c r="M1181" s="34"/>
      <c r="N1181" s="34"/>
      <c r="O1181" s="34"/>
      <c r="P1181" s="34"/>
      <c r="Q1181" s="34"/>
      <c r="R1181" s="34"/>
      <c r="S1181" s="34"/>
      <c r="T1181" s="34"/>
      <c r="U1181" s="34"/>
      <c r="V1181" s="34"/>
      <c r="W1181" s="34"/>
      <c r="X1181" s="34"/>
      <c r="Y1181" s="34"/>
      <c r="Z1181" s="34"/>
      <c r="AA1181" s="34"/>
      <c r="AB1181" s="34"/>
      <c r="AC1181" s="34"/>
      <c r="AD1181" s="34"/>
    </row>
    <row r="1182" spans="1:30" ht="15.75" customHeight="1" x14ac:dyDescent="0.25">
      <c r="A1182" s="34"/>
      <c r="B1182" s="34"/>
      <c r="C1182" s="34"/>
      <c r="D1182" s="34"/>
      <c r="E1182" s="34"/>
      <c r="F1182" s="34"/>
      <c r="G1182" s="34"/>
      <c r="H1182" s="34"/>
      <c r="I1182" s="34"/>
      <c r="J1182" s="34"/>
      <c r="K1182" s="34"/>
      <c r="L1182" s="34"/>
      <c r="M1182" s="34"/>
      <c r="N1182" s="34"/>
      <c r="O1182" s="34"/>
      <c r="P1182" s="34"/>
      <c r="Q1182" s="34"/>
      <c r="R1182" s="34"/>
      <c r="S1182" s="34"/>
      <c r="T1182" s="34"/>
      <c r="U1182" s="34"/>
      <c r="V1182" s="34"/>
      <c r="W1182" s="34"/>
      <c r="X1182" s="34"/>
      <c r="Y1182" s="34"/>
      <c r="Z1182" s="34"/>
      <c r="AA1182" s="34"/>
      <c r="AB1182" s="34"/>
      <c r="AC1182" s="34"/>
      <c r="AD1182" s="34"/>
    </row>
    <row r="1183" spans="1:30" ht="15.75" customHeight="1" x14ac:dyDescent="0.25">
      <c r="A1183" s="34"/>
      <c r="B1183" s="34"/>
      <c r="C1183" s="34"/>
      <c r="D1183" s="34"/>
      <c r="E1183" s="34"/>
      <c r="F1183" s="34"/>
      <c r="G1183" s="34"/>
      <c r="H1183" s="34"/>
      <c r="I1183" s="34"/>
      <c r="J1183" s="34"/>
      <c r="K1183" s="34"/>
      <c r="L1183" s="34"/>
      <c r="M1183" s="34"/>
      <c r="N1183" s="34"/>
      <c r="O1183" s="34"/>
      <c r="P1183" s="34"/>
      <c r="Q1183" s="34"/>
      <c r="R1183" s="34"/>
      <c r="S1183" s="34"/>
      <c r="T1183" s="34"/>
      <c r="U1183" s="34"/>
      <c r="V1183" s="34"/>
      <c r="W1183" s="34"/>
      <c r="X1183" s="34"/>
      <c r="Y1183" s="34"/>
      <c r="Z1183" s="34"/>
      <c r="AA1183" s="34"/>
      <c r="AB1183" s="34"/>
      <c r="AC1183" s="34"/>
      <c r="AD1183" s="34"/>
    </row>
    <row r="1184" spans="1:30" ht="15.75" customHeight="1" x14ac:dyDescent="0.25">
      <c r="A1184" s="34"/>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row>
    <row r="1185" spans="1:30" ht="15.75" customHeight="1" x14ac:dyDescent="0.25">
      <c r="A1185" s="34"/>
      <c r="B1185" s="34"/>
      <c r="C1185" s="34"/>
      <c r="D1185" s="34"/>
      <c r="E1185" s="34"/>
      <c r="F1185" s="34"/>
      <c r="G1185" s="34"/>
      <c r="H1185" s="34"/>
      <c r="I1185" s="34"/>
      <c r="J1185" s="34"/>
      <c r="K1185" s="34"/>
      <c r="L1185" s="34"/>
      <c r="M1185" s="34"/>
      <c r="N1185" s="34"/>
      <c r="O1185" s="34"/>
      <c r="P1185" s="34"/>
      <c r="Q1185" s="34"/>
      <c r="R1185" s="34"/>
      <c r="S1185" s="34"/>
      <c r="T1185" s="34"/>
      <c r="U1185" s="34"/>
      <c r="V1185" s="34"/>
      <c r="W1185" s="34"/>
      <c r="X1185" s="34"/>
      <c r="Y1185" s="34"/>
      <c r="Z1185" s="34"/>
      <c r="AA1185" s="34"/>
      <c r="AB1185" s="34"/>
      <c r="AC1185" s="34"/>
      <c r="AD1185" s="34"/>
    </row>
    <row r="1186" spans="1:30" ht="15.75" customHeight="1" x14ac:dyDescent="0.25">
      <c r="A1186" s="34"/>
      <c r="B1186" s="34"/>
      <c r="C1186" s="34"/>
      <c r="D1186" s="34"/>
      <c r="E1186" s="34"/>
      <c r="F1186" s="34"/>
      <c r="G1186" s="34"/>
      <c r="H1186" s="34"/>
      <c r="I1186" s="34"/>
      <c r="J1186" s="34"/>
      <c r="K1186" s="34"/>
      <c r="L1186" s="34"/>
      <c r="M1186" s="34"/>
      <c r="N1186" s="34"/>
      <c r="O1186" s="34"/>
      <c r="P1186" s="34"/>
      <c r="Q1186" s="34"/>
      <c r="R1186" s="34"/>
      <c r="S1186" s="34"/>
      <c r="T1186" s="34"/>
      <c r="U1186" s="34"/>
      <c r="V1186" s="34"/>
      <c r="W1186" s="34"/>
      <c r="X1186" s="34"/>
      <c r="Y1186" s="34"/>
      <c r="Z1186" s="34"/>
      <c r="AA1186" s="34"/>
      <c r="AB1186" s="34"/>
      <c r="AC1186" s="34"/>
      <c r="AD1186" s="34"/>
    </row>
    <row r="1187" spans="1:30" ht="15.75" customHeight="1" x14ac:dyDescent="0.25">
      <c r="A1187" s="34"/>
      <c r="B1187" s="34"/>
      <c r="C1187" s="34"/>
      <c r="D1187" s="34"/>
      <c r="E1187" s="34"/>
      <c r="F1187" s="34"/>
      <c r="G1187" s="34"/>
      <c r="H1187" s="34"/>
      <c r="I1187" s="34"/>
      <c r="J1187" s="34"/>
      <c r="K1187" s="34"/>
      <c r="L1187" s="34"/>
      <c r="M1187" s="34"/>
      <c r="N1187" s="34"/>
      <c r="O1187" s="34"/>
      <c r="P1187" s="34"/>
      <c r="Q1187" s="34"/>
      <c r="R1187" s="34"/>
      <c r="S1187" s="34"/>
      <c r="T1187" s="34"/>
      <c r="U1187" s="34"/>
      <c r="V1187" s="34"/>
      <c r="W1187" s="34"/>
      <c r="X1187" s="34"/>
      <c r="Y1187" s="34"/>
      <c r="Z1187" s="34"/>
      <c r="AA1187" s="34"/>
      <c r="AB1187" s="34"/>
      <c r="AC1187" s="34"/>
      <c r="AD1187" s="34"/>
    </row>
  </sheetData>
  <mergeCells count="137">
    <mergeCell ref="B2:K2"/>
    <mergeCell ref="B4:K4"/>
    <mergeCell ref="B5:K5"/>
    <mergeCell ref="B6:K6"/>
    <mergeCell ref="C8:K8"/>
    <mergeCell ref="C9:L9"/>
    <mergeCell ref="C10:L10"/>
    <mergeCell ref="D12:L12"/>
    <mergeCell ref="D13:L13"/>
    <mergeCell ref="D14:L14"/>
    <mergeCell ref="D15:L15"/>
    <mergeCell ref="D16:L16"/>
    <mergeCell ref="C21:K21"/>
    <mergeCell ref="D34:L34"/>
    <mergeCell ref="D36:L36"/>
    <mergeCell ref="D38:L38"/>
    <mergeCell ref="D40:L40"/>
    <mergeCell ref="D42:L42"/>
    <mergeCell ref="C44:K44"/>
    <mergeCell ref="D47:K47"/>
    <mergeCell ref="D48:K48"/>
    <mergeCell ref="C50:M50"/>
    <mergeCell ref="C51:F51"/>
    <mergeCell ref="E54:M54"/>
    <mergeCell ref="F55:M55"/>
    <mergeCell ref="E57:M57"/>
    <mergeCell ref="F58:M58"/>
    <mergeCell ref="C62:K62"/>
    <mergeCell ref="D64:K64"/>
    <mergeCell ref="D67:K67"/>
    <mergeCell ref="D68:K68"/>
    <mergeCell ref="C72:K72"/>
    <mergeCell ref="D73:K73"/>
    <mergeCell ref="C75:K75"/>
    <mergeCell ref="D76:K76"/>
    <mergeCell ref="C78:K78"/>
    <mergeCell ref="D79:K79"/>
    <mergeCell ref="C81:K81"/>
    <mergeCell ref="D82:K82"/>
    <mergeCell ref="D83:K83"/>
    <mergeCell ref="D84:K84"/>
    <mergeCell ref="D87:K87"/>
    <mergeCell ref="C89:K89"/>
    <mergeCell ref="D90:K90"/>
    <mergeCell ref="D91:K91"/>
    <mergeCell ref="C93:K93"/>
    <mergeCell ref="D94:K94"/>
    <mergeCell ref="D95:K95"/>
    <mergeCell ref="D96:K96"/>
    <mergeCell ref="D224:K224"/>
    <mergeCell ref="B226:L226"/>
    <mergeCell ref="D233:L233"/>
    <mergeCell ref="E234:L234"/>
    <mergeCell ref="E235:L235"/>
    <mergeCell ref="D99:L99"/>
    <mergeCell ref="D102:K102"/>
    <mergeCell ref="D105:K105"/>
    <mergeCell ref="D108:K108"/>
    <mergeCell ref="C110:K110"/>
    <mergeCell ref="D111:K111"/>
    <mergeCell ref="C113:K113"/>
    <mergeCell ref="D114:K114"/>
    <mergeCell ref="D115:K115"/>
    <mergeCell ref="C117:K117"/>
    <mergeCell ref="D118:L118"/>
    <mergeCell ref="D119:K119"/>
    <mergeCell ref="D120:K120"/>
    <mergeCell ref="D123:K123"/>
    <mergeCell ref="D126:K127"/>
    <mergeCell ref="E236:L236"/>
    <mergeCell ref="D240:L240"/>
    <mergeCell ref="D242:L242"/>
    <mergeCell ref="D244:L244"/>
    <mergeCell ref="E245:L245"/>
    <mergeCell ref="E246:L246"/>
    <mergeCell ref="D248:L248"/>
    <mergeCell ref="E249:L249"/>
    <mergeCell ref="E250:L250"/>
    <mergeCell ref="D252:L252"/>
    <mergeCell ref="E254:L254"/>
    <mergeCell ref="E255:L255"/>
    <mergeCell ref="D257:L257"/>
    <mergeCell ref="E265:L265"/>
    <mergeCell ref="D270:K270"/>
    <mergeCell ref="B272:L272"/>
    <mergeCell ref="D276:L276"/>
    <mergeCell ref="E277:L277"/>
    <mergeCell ref="E278:L278"/>
    <mergeCell ref="D280:L280"/>
    <mergeCell ref="E281:L281"/>
    <mergeCell ref="E282:L282"/>
    <mergeCell ref="D284:L284"/>
    <mergeCell ref="D302:L302"/>
    <mergeCell ref="E303:L303"/>
    <mergeCell ref="E304:L304"/>
    <mergeCell ref="E305:L305"/>
    <mergeCell ref="E285:L285"/>
    <mergeCell ref="D287:L287"/>
    <mergeCell ref="D289:L289"/>
    <mergeCell ref="D292:K292"/>
    <mergeCell ref="B294:L294"/>
    <mergeCell ref="D298:L298"/>
    <mergeCell ref="D300:L300"/>
    <mergeCell ref="C129:K129"/>
    <mergeCell ref="D130:K130"/>
    <mergeCell ref="D142:L142"/>
    <mergeCell ref="D144:L144"/>
    <mergeCell ref="E145:L145"/>
    <mergeCell ref="E146:L146"/>
    <mergeCell ref="D148:L148"/>
    <mergeCell ref="E151:L151"/>
    <mergeCell ref="D154:L154"/>
    <mergeCell ref="D158:L158"/>
    <mergeCell ref="D162:L162"/>
    <mergeCell ref="D165:L165"/>
    <mergeCell ref="D167:K167"/>
    <mergeCell ref="B169:L169"/>
    <mergeCell ref="B171:L171"/>
    <mergeCell ref="D173:L173"/>
    <mergeCell ref="D180:L180"/>
    <mergeCell ref="D182:L182"/>
    <mergeCell ref="D206:L206"/>
    <mergeCell ref="E207:L207"/>
    <mergeCell ref="D211:L211"/>
    <mergeCell ref="B212:L212"/>
    <mergeCell ref="D213:L213"/>
    <mergeCell ref="D215:L215"/>
    <mergeCell ref="D219:L219"/>
    <mergeCell ref="D184:L184"/>
    <mergeCell ref="D186:L186"/>
    <mergeCell ref="D188:L188"/>
    <mergeCell ref="D191:K191"/>
    <mergeCell ref="B193:L193"/>
    <mergeCell ref="D197:L197"/>
    <mergeCell ref="D199:L199"/>
    <mergeCell ref="D202:L202"/>
    <mergeCell ref="D204:L204"/>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C606"/>
  <sheetViews>
    <sheetView showGridLines="0" zoomScale="45" zoomScaleNormal="45" workbookViewId="0">
      <selection activeCell="B6" sqref="B6:Z6"/>
    </sheetView>
  </sheetViews>
  <sheetFormatPr defaultColWidth="12.6640625" defaultRowHeight="15" customHeight="1" x14ac:dyDescent="0.25"/>
  <cols>
    <col min="1" max="1" width="3.21875" customWidth="1"/>
    <col min="2" max="2" width="36.33203125" customWidth="1"/>
    <col min="3" max="3" width="7.77734375" customWidth="1"/>
    <col min="4" max="4" width="29.88671875" customWidth="1"/>
    <col min="5" max="5" width="17.6640625" customWidth="1"/>
    <col min="6" max="6" width="4.6640625" customWidth="1"/>
    <col min="7" max="7" width="32.88671875" customWidth="1"/>
    <col min="8" max="8" width="16.6640625" customWidth="1"/>
    <col min="9" max="9" width="50.109375" customWidth="1"/>
    <col min="10" max="10" width="13.6640625" customWidth="1"/>
    <col min="11" max="11" width="111.77734375" customWidth="1"/>
    <col min="12" max="12" width="8.88671875" customWidth="1"/>
  </cols>
  <sheetData>
    <row r="1" spans="1:55" x14ac:dyDescent="0.2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row>
    <row r="2" spans="1:55" ht="63" customHeight="1" x14ac:dyDescent="0.25">
      <c r="A2" s="39"/>
      <c r="B2" s="316" t="e" vm="6">
        <v>#VALUE!</v>
      </c>
      <c r="C2" s="305"/>
      <c r="D2" s="305"/>
      <c r="E2" s="305"/>
      <c r="F2" s="305"/>
      <c r="G2" s="305"/>
      <c r="H2" s="305"/>
      <c r="I2" s="305"/>
      <c r="J2" s="305"/>
      <c r="K2" s="305"/>
      <c r="L2" s="305"/>
      <c r="M2" s="305"/>
      <c r="N2" s="305"/>
      <c r="O2" s="305"/>
      <c r="P2" s="305"/>
      <c r="Q2" s="305"/>
      <c r="R2" s="305"/>
      <c r="S2" s="305"/>
      <c r="T2" s="305"/>
      <c r="U2" s="305"/>
      <c r="V2" s="305"/>
      <c r="W2" s="305"/>
      <c r="X2" s="305"/>
      <c r="Y2" s="305"/>
      <c r="Z2" s="305"/>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row>
    <row r="3" spans="1:55" x14ac:dyDescent="0.2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row>
    <row r="4" spans="1:55" ht="21.75" customHeight="1" x14ac:dyDescent="0.4">
      <c r="A4" s="39"/>
      <c r="B4" s="345" t="s">
        <v>0</v>
      </c>
      <c r="C4" s="318"/>
      <c r="D4" s="318"/>
      <c r="E4" s="318"/>
      <c r="F4" s="318"/>
      <c r="G4" s="318"/>
      <c r="H4" s="318"/>
      <c r="I4" s="318"/>
      <c r="J4" s="318"/>
      <c r="K4" s="318"/>
      <c r="L4" s="318"/>
      <c r="M4" s="318"/>
      <c r="N4" s="318"/>
      <c r="O4" s="318"/>
      <c r="P4" s="318"/>
      <c r="Q4" s="318"/>
      <c r="R4" s="318"/>
      <c r="S4" s="318"/>
      <c r="T4" s="318"/>
      <c r="U4" s="318"/>
      <c r="V4" s="318"/>
      <c r="W4" s="318"/>
      <c r="X4" s="318"/>
      <c r="Y4" s="318"/>
      <c r="Z4" s="318"/>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row>
    <row r="5" spans="1:55" ht="22.5" customHeight="1" x14ac:dyDescent="0.4">
      <c r="A5" s="39"/>
      <c r="B5" s="319" t="s">
        <v>1182</v>
      </c>
      <c r="C5" s="318"/>
      <c r="D5" s="318"/>
      <c r="E5" s="318"/>
      <c r="F5" s="318"/>
      <c r="G5" s="318"/>
      <c r="H5" s="318"/>
      <c r="I5" s="318"/>
      <c r="J5" s="318"/>
      <c r="K5" s="318"/>
      <c r="L5" s="318"/>
      <c r="M5" s="318"/>
      <c r="N5" s="318"/>
      <c r="O5" s="318"/>
      <c r="P5" s="318"/>
      <c r="Q5" s="318"/>
      <c r="R5" s="318"/>
      <c r="S5" s="318"/>
      <c r="T5" s="318"/>
      <c r="U5" s="318"/>
      <c r="V5" s="318"/>
      <c r="W5" s="318"/>
      <c r="X5" s="318"/>
      <c r="Y5" s="318"/>
      <c r="Z5" s="318"/>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row>
    <row r="6" spans="1:55" ht="22.5" customHeight="1" x14ac:dyDescent="0.4">
      <c r="A6" s="39"/>
      <c r="B6" s="351" t="s">
        <v>190</v>
      </c>
      <c r="C6" s="318"/>
      <c r="D6" s="318"/>
      <c r="E6" s="318"/>
      <c r="F6" s="318"/>
      <c r="G6" s="318"/>
      <c r="H6" s="318"/>
      <c r="I6" s="318"/>
      <c r="J6" s="318"/>
      <c r="K6" s="318"/>
      <c r="L6" s="318"/>
      <c r="M6" s="318"/>
      <c r="N6" s="318"/>
      <c r="O6" s="318"/>
      <c r="P6" s="318"/>
      <c r="Q6" s="318"/>
      <c r="R6" s="318"/>
      <c r="S6" s="318"/>
      <c r="T6" s="318"/>
      <c r="U6" s="318"/>
      <c r="V6" s="318"/>
      <c r="W6" s="318"/>
      <c r="X6" s="318"/>
      <c r="Y6" s="318"/>
      <c r="Z6" s="318"/>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row>
    <row r="7" spans="1:55" x14ac:dyDescent="0.25">
      <c r="A7" s="39"/>
      <c r="B7" s="79"/>
      <c r="C7" s="79"/>
      <c r="D7" s="79"/>
      <c r="E7" s="79"/>
      <c r="F7" s="79"/>
      <c r="G7" s="79"/>
      <c r="H7" s="79"/>
      <c r="I7" s="79"/>
      <c r="J7" s="79"/>
      <c r="K7" s="7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row>
    <row r="8" spans="1:55" ht="15.6" x14ac:dyDescent="0.3">
      <c r="A8" s="39"/>
      <c r="B8" s="127" t="s">
        <v>723</v>
      </c>
      <c r="C8" s="390" t="s">
        <v>724</v>
      </c>
      <c r="D8" s="373"/>
      <c r="E8" s="393" t="s">
        <v>725</v>
      </c>
      <c r="F8" s="355"/>
      <c r="G8" s="355"/>
      <c r="H8" s="355"/>
      <c r="I8" s="394"/>
      <c r="J8" s="128" t="s">
        <v>726</v>
      </c>
      <c r="K8" s="128" t="s">
        <v>727</v>
      </c>
      <c r="L8" s="390" t="s">
        <v>728</v>
      </c>
      <c r="M8" s="372"/>
      <c r="N8" s="373"/>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row>
    <row r="9" spans="1:55" ht="15.6" x14ac:dyDescent="0.3">
      <c r="A9" s="39"/>
      <c r="B9" s="385" t="s">
        <v>729</v>
      </c>
      <c r="C9" s="355"/>
      <c r="D9" s="355"/>
      <c r="E9" s="355"/>
      <c r="F9" s="355"/>
      <c r="G9" s="355"/>
      <c r="H9" s="355"/>
      <c r="I9" s="355"/>
      <c r="J9" s="355"/>
      <c r="K9" s="355"/>
      <c r="L9" s="355"/>
      <c r="M9" s="355"/>
      <c r="N9" s="355"/>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row>
    <row r="10" spans="1:55" ht="20.25" customHeight="1" x14ac:dyDescent="0.3">
      <c r="A10" s="1"/>
      <c r="B10" s="386" t="s">
        <v>537</v>
      </c>
      <c r="C10" s="379" t="s">
        <v>730</v>
      </c>
      <c r="D10" s="373"/>
      <c r="E10" s="380" t="s">
        <v>731</v>
      </c>
      <c r="F10" s="305"/>
      <c r="G10" s="305"/>
      <c r="H10" s="305"/>
      <c r="I10" s="305"/>
      <c r="J10" s="299" t="b">
        <v>0</v>
      </c>
      <c r="K10" s="391"/>
      <c r="L10" s="370"/>
      <c r="M10" s="372"/>
      <c r="N10" s="373"/>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row>
    <row r="11" spans="1:55" ht="17.399999999999999" x14ac:dyDescent="0.3">
      <c r="A11" s="1"/>
      <c r="B11" s="334"/>
      <c r="C11" s="368"/>
      <c r="D11" s="374"/>
      <c r="E11" s="375" t="s">
        <v>732</v>
      </c>
      <c r="F11" s="305"/>
      <c r="G11" s="305"/>
      <c r="H11" s="305"/>
      <c r="I11" s="305"/>
      <c r="J11" s="130"/>
      <c r="K11" s="334"/>
      <c r="L11" s="368"/>
      <c r="M11" s="305"/>
      <c r="N11" s="374"/>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row>
    <row r="12" spans="1:55" ht="17.399999999999999" x14ac:dyDescent="0.3">
      <c r="A12" s="1"/>
      <c r="B12" s="334"/>
      <c r="C12" s="368"/>
      <c r="D12" s="374"/>
      <c r="E12" s="376" t="s">
        <v>733</v>
      </c>
      <c r="F12" s="305"/>
      <c r="G12" s="305"/>
      <c r="H12" s="305"/>
      <c r="I12" s="305"/>
      <c r="J12" s="300" t="b">
        <v>0</v>
      </c>
      <c r="K12" s="334"/>
      <c r="L12" s="368"/>
      <c r="M12" s="305"/>
      <c r="N12" s="374"/>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row>
    <row r="13" spans="1:55" ht="17.399999999999999" x14ac:dyDescent="0.3">
      <c r="A13" s="1"/>
      <c r="B13" s="334"/>
      <c r="C13" s="368"/>
      <c r="D13" s="374"/>
      <c r="E13" s="376" t="s">
        <v>734</v>
      </c>
      <c r="F13" s="305"/>
      <c r="G13" s="305"/>
      <c r="H13" s="305"/>
      <c r="I13" s="305"/>
      <c r="J13" s="300" t="b">
        <v>0</v>
      </c>
      <c r="K13" s="334"/>
      <c r="L13" s="368"/>
      <c r="M13" s="305"/>
      <c r="N13" s="374"/>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row>
    <row r="14" spans="1:55" ht="17.399999999999999" x14ac:dyDescent="0.3">
      <c r="A14" s="1"/>
      <c r="B14" s="334"/>
      <c r="C14" s="368"/>
      <c r="D14" s="374"/>
      <c r="E14" s="376" t="s">
        <v>735</v>
      </c>
      <c r="F14" s="305"/>
      <c r="G14" s="305"/>
      <c r="H14" s="305"/>
      <c r="I14" s="305"/>
      <c r="J14" s="300" t="b">
        <v>0</v>
      </c>
      <c r="K14" s="334"/>
      <c r="L14" s="368"/>
      <c r="M14" s="305"/>
      <c r="N14" s="374"/>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row>
    <row r="15" spans="1:55" ht="17.399999999999999" x14ac:dyDescent="0.3">
      <c r="A15" s="1"/>
      <c r="B15" s="334"/>
      <c r="C15" s="368"/>
      <c r="D15" s="374"/>
      <c r="E15" s="375" t="s">
        <v>736</v>
      </c>
      <c r="F15" s="305"/>
      <c r="G15" s="305"/>
      <c r="H15" s="305"/>
      <c r="I15" s="305"/>
      <c r="J15" s="131"/>
      <c r="K15" s="334"/>
      <c r="L15" s="368"/>
      <c r="M15" s="305"/>
      <c r="N15" s="374"/>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row>
    <row r="16" spans="1:55" ht="17.399999999999999" x14ac:dyDescent="0.3">
      <c r="A16" s="1"/>
      <c r="B16" s="334"/>
      <c r="C16" s="368"/>
      <c r="D16" s="374"/>
      <c r="E16" s="376" t="s">
        <v>737</v>
      </c>
      <c r="F16" s="305"/>
      <c r="G16" s="305"/>
      <c r="H16" s="305"/>
      <c r="I16" s="305"/>
      <c r="J16" s="300" t="b">
        <v>0</v>
      </c>
      <c r="K16" s="334"/>
      <c r="L16" s="368"/>
      <c r="M16" s="305"/>
      <c r="N16" s="374"/>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row>
    <row r="17" spans="1:55" ht="17.399999999999999" x14ac:dyDescent="0.3">
      <c r="A17" s="1"/>
      <c r="B17" s="334"/>
      <c r="C17" s="363"/>
      <c r="D17" s="349"/>
      <c r="E17" s="377" t="s">
        <v>738</v>
      </c>
      <c r="F17" s="331"/>
      <c r="G17" s="331"/>
      <c r="H17" s="331"/>
      <c r="I17" s="331"/>
      <c r="J17" s="301" t="b">
        <v>0</v>
      </c>
      <c r="K17" s="335"/>
      <c r="L17" s="363"/>
      <c r="M17" s="331"/>
      <c r="N17" s="34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row>
    <row r="18" spans="1:55" ht="17.399999999999999" x14ac:dyDescent="0.3">
      <c r="A18" s="1"/>
      <c r="B18" s="334"/>
      <c r="C18" s="379" t="s">
        <v>739</v>
      </c>
      <c r="D18" s="373"/>
      <c r="E18" s="380" t="s">
        <v>740</v>
      </c>
      <c r="F18" s="305"/>
      <c r="G18" s="305"/>
      <c r="H18" s="305"/>
      <c r="I18" s="305"/>
      <c r="J18" s="299" t="b">
        <v>0</v>
      </c>
      <c r="K18" s="384"/>
      <c r="L18" s="370"/>
      <c r="M18" s="372"/>
      <c r="N18" s="373"/>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row>
    <row r="19" spans="1:55" ht="17.399999999999999" x14ac:dyDescent="0.3">
      <c r="A19" s="1"/>
      <c r="B19" s="334"/>
      <c r="C19" s="368"/>
      <c r="D19" s="374"/>
      <c r="E19" s="375" t="s">
        <v>732</v>
      </c>
      <c r="F19" s="305"/>
      <c r="G19" s="305"/>
      <c r="H19" s="305"/>
      <c r="I19" s="305"/>
      <c r="J19" s="130"/>
      <c r="K19" s="368"/>
      <c r="L19" s="368"/>
      <c r="M19" s="305"/>
      <c r="N19" s="374"/>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row>
    <row r="20" spans="1:55" ht="17.399999999999999" x14ac:dyDescent="0.3">
      <c r="A20" s="1"/>
      <c r="B20" s="334"/>
      <c r="C20" s="368"/>
      <c r="D20" s="374"/>
      <c r="E20" s="376" t="s">
        <v>741</v>
      </c>
      <c r="F20" s="305"/>
      <c r="G20" s="305"/>
      <c r="H20" s="305"/>
      <c r="I20" s="305"/>
      <c r="J20" s="300" t="b">
        <v>0</v>
      </c>
      <c r="K20" s="368"/>
      <c r="L20" s="368"/>
      <c r="M20" s="305"/>
      <c r="N20" s="374"/>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row>
    <row r="21" spans="1:55" ht="17.399999999999999" x14ac:dyDescent="0.3">
      <c r="A21" s="1"/>
      <c r="B21" s="334"/>
      <c r="C21" s="368"/>
      <c r="D21" s="374"/>
      <c r="E21" s="376" t="s">
        <v>742</v>
      </c>
      <c r="F21" s="305"/>
      <c r="G21" s="305"/>
      <c r="H21" s="305"/>
      <c r="I21" s="305"/>
      <c r="J21" s="300" t="b">
        <v>0</v>
      </c>
      <c r="K21" s="368"/>
      <c r="L21" s="368"/>
      <c r="M21" s="305"/>
      <c r="N21" s="374"/>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row>
    <row r="22" spans="1:55" ht="17.399999999999999" x14ac:dyDescent="0.3">
      <c r="A22" s="1"/>
      <c r="B22" s="334"/>
      <c r="C22" s="368"/>
      <c r="D22" s="374"/>
      <c r="E22" s="376" t="s">
        <v>743</v>
      </c>
      <c r="F22" s="305"/>
      <c r="G22" s="305"/>
      <c r="H22" s="305"/>
      <c r="I22" s="305"/>
      <c r="J22" s="300" t="b">
        <v>0</v>
      </c>
      <c r="K22" s="368"/>
      <c r="L22" s="368"/>
      <c r="M22" s="305"/>
      <c r="N22" s="374"/>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row>
    <row r="23" spans="1:55" ht="17.399999999999999" x14ac:dyDescent="0.3">
      <c r="A23" s="1"/>
      <c r="B23" s="334"/>
      <c r="C23" s="368"/>
      <c r="D23" s="374"/>
      <c r="E23" s="375" t="s">
        <v>736</v>
      </c>
      <c r="F23" s="305"/>
      <c r="G23" s="305"/>
      <c r="H23" s="305"/>
      <c r="I23" s="305"/>
      <c r="J23" s="131"/>
      <c r="K23" s="368"/>
      <c r="L23" s="368"/>
      <c r="M23" s="305"/>
      <c r="N23" s="374"/>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row>
    <row r="24" spans="1:55" ht="17.399999999999999" x14ac:dyDescent="0.3">
      <c r="A24" s="1"/>
      <c r="B24" s="334"/>
      <c r="C24" s="368"/>
      <c r="D24" s="374"/>
      <c r="E24" s="376" t="s">
        <v>744</v>
      </c>
      <c r="F24" s="305"/>
      <c r="G24" s="305"/>
      <c r="H24" s="305"/>
      <c r="I24" s="305"/>
      <c r="J24" s="300" t="b">
        <v>0</v>
      </c>
      <c r="K24" s="368"/>
      <c r="L24" s="368"/>
      <c r="M24" s="305"/>
      <c r="N24" s="374"/>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row>
    <row r="25" spans="1:55" ht="17.399999999999999" x14ac:dyDescent="0.3">
      <c r="A25" s="1"/>
      <c r="B25" s="334"/>
      <c r="C25" s="363"/>
      <c r="D25" s="349"/>
      <c r="E25" s="377" t="s">
        <v>745</v>
      </c>
      <c r="F25" s="331"/>
      <c r="G25" s="331"/>
      <c r="H25" s="331"/>
      <c r="I25" s="331"/>
      <c r="J25" s="301" t="b">
        <v>0</v>
      </c>
      <c r="K25" s="363"/>
      <c r="L25" s="363"/>
      <c r="M25" s="331"/>
      <c r="N25" s="34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row>
    <row r="26" spans="1:55" ht="17.399999999999999" x14ac:dyDescent="0.3">
      <c r="A26" s="1"/>
      <c r="B26" s="334"/>
      <c r="C26" s="379" t="s">
        <v>746</v>
      </c>
      <c r="D26" s="373"/>
      <c r="E26" s="380" t="s">
        <v>747</v>
      </c>
      <c r="F26" s="305"/>
      <c r="G26" s="305"/>
      <c r="H26" s="305"/>
      <c r="I26" s="305"/>
      <c r="J26" s="299" t="b">
        <v>0</v>
      </c>
      <c r="K26" s="384"/>
      <c r="L26" s="370"/>
      <c r="M26" s="372"/>
      <c r="N26" s="373"/>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row>
    <row r="27" spans="1:55" ht="17.399999999999999" x14ac:dyDescent="0.3">
      <c r="A27" s="1"/>
      <c r="B27" s="334"/>
      <c r="C27" s="368"/>
      <c r="D27" s="374"/>
      <c r="E27" s="375" t="s">
        <v>732</v>
      </c>
      <c r="F27" s="305"/>
      <c r="G27" s="305"/>
      <c r="H27" s="305"/>
      <c r="I27" s="305"/>
      <c r="J27" s="130"/>
      <c r="K27" s="368"/>
      <c r="L27" s="368"/>
      <c r="M27" s="305"/>
      <c r="N27" s="374"/>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row>
    <row r="28" spans="1:55" ht="17.399999999999999" x14ac:dyDescent="0.3">
      <c r="A28" s="1"/>
      <c r="B28" s="334"/>
      <c r="C28" s="368"/>
      <c r="D28" s="374"/>
      <c r="E28" s="376" t="s">
        <v>748</v>
      </c>
      <c r="F28" s="305"/>
      <c r="G28" s="305"/>
      <c r="H28" s="305"/>
      <c r="I28" s="305"/>
      <c r="J28" s="300" t="b">
        <v>0</v>
      </c>
      <c r="K28" s="368"/>
      <c r="L28" s="368"/>
      <c r="M28" s="305"/>
      <c r="N28" s="374"/>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row>
    <row r="29" spans="1:55" ht="17.399999999999999" x14ac:dyDescent="0.3">
      <c r="A29" s="1"/>
      <c r="B29" s="334"/>
      <c r="C29" s="368"/>
      <c r="D29" s="374"/>
      <c r="E29" s="376" t="s">
        <v>749</v>
      </c>
      <c r="F29" s="305"/>
      <c r="G29" s="305"/>
      <c r="H29" s="305"/>
      <c r="I29" s="305"/>
      <c r="J29" s="300" t="b">
        <v>0</v>
      </c>
      <c r="K29" s="368"/>
      <c r="L29" s="368"/>
      <c r="M29" s="305"/>
      <c r="N29" s="374"/>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row>
    <row r="30" spans="1:55" ht="17.399999999999999" x14ac:dyDescent="0.3">
      <c r="A30" s="1"/>
      <c r="B30" s="334"/>
      <c r="C30" s="368"/>
      <c r="D30" s="374"/>
      <c r="E30" s="376" t="s">
        <v>750</v>
      </c>
      <c r="F30" s="305"/>
      <c r="G30" s="305"/>
      <c r="H30" s="305"/>
      <c r="I30" s="305"/>
      <c r="J30" s="300" t="b">
        <v>0</v>
      </c>
      <c r="K30" s="368"/>
      <c r="L30" s="368"/>
      <c r="M30" s="305"/>
      <c r="N30" s="374"/>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row>
    <row r="31" spans="1:55" ht="17.399999999999999" x14ac:dyDescent="0.3">
      <c r="A31" s="1"/>
      <c r="B31" s="334"/>
      <c r="C31" s="368"/>
      <c r="D31" s="374"/>
      <c r="E31" s="375" t="s">
        <v>736</v>
      </c>
      <c r="F31" s="305"/>
      <c r="G31" s="305"/>
      <c r="H31" s="305"/>
      <c r="I31" s="305"/>
      <c r="J31" s="131"/>
      <c r="K31" s="368"/>
      <c r="L31" s="368"/>
      <c r="M31" s="305"/>
      <c r="N31" s="374"/>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row>
    <row r="32" spans="1:55" ht="17.399999999999999" x14ac:dyDescent="0.3">
      <c r="A32" s="1"/>
      <c r="B32" s="334"/>
      <c r="C32" s="368"/>
      <c r="D32" s="374"/>
      <c r="E32" s="376" t="s">
        <v>751</v>
      </c>
      <c r="F32" s="305"/>
      <c r="G32" s="305"/>
      <c r="H32" s="305"/>
      <c r="I32" s="305"/>
      <c r="J32" s="300" t="b">
        <v>0</v>
      </c>
      <c r="K32" s="368"/>
      <c r="L32" s="368"/>
      <c r="M32" s="305"/>
      <c r="N32" s="374"/>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row>
    <row r="33" spans="1:55" ht="17.399999999999999" x14ac:dyDescent="0.3">
      <c r="A33" s="1"/>
      <c r="B33" s="334"/>
      <c r="C33" s="363"/>
      <c r="D33" s="349"/>
      <c r="E33" s="377" t="s">
        <v>752</v>
      </c>
      <c r="F33" s="331"/>
      <c r="G33" s="331"/>
      <c r="H33" s="331"/>
      <c r="I33" s="331"/>
      <c r="J33" s="301" t="b">
        <v>0</v>
      </c>
      <c r="K33" s="363"/>
      <c r="L33" s="363"/>
      <c r="M33" s="331"/>
      <c r="N33" s="34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row>
    <row r="34" spans="1:55" ht="17.399999999999999" x14ac:dyDescent="0.3">
      <c r="A34" s="1"/>
      <c r="B34" s="334"/>
      <c r="C34" s="379" t="s">
        <v>753</v>
      </c>
      <c r="D34" s="373"/>
      <c r="E34" s="380" t="s">
        <v>754</v>
      </c>
      <c r="F34" s="305"/>
      <c r="G34" s="305"/>
      <c r="H34" s="305"/>
      <c r="I34" s="305"/>
      <c r="J34" s="299" t="b">
        <v>0</v>
      </c>
      <c r="K34" s="388"/>
      <c r="L34" s="370"/>
      <c r="M34" s="372"/>
      <c r="N34" s="373"/>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row>
    <row r="35" spans="1:55" ht="17.399999999999999" x14ac:dyDescent="0.3">
      <c r="A35" s="1"/>
      <c r="B35" s="334"/>
      <c r="C35" s="368"/>
      <c r="D35" s="374"/>
      <c r="E35" s="375" t="s">
        <v>732</v>
      </c>
      <c r="F35" s="305"/>
      <c r="G35" s="305"/>
      <c r="H35" s="305"/>
      <c r="I35" s="305"/>
      <c r="J35" s="130"/>
      <c r="K35" s="368"/>
      <c r="L35" s="368"/>
      <c r="M35" s="305"/>
      <c r="N35" s="374"/>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row>
    <row r="36" spans="1:55" ht="17.399999999999999" x14ac:dyDescent="0.3">
      <c r="A36" s="1"/>
      <c r="B36" s="334"/>
      <c r="C36" s="368"/>
      <c r="D36" s="374"/>
      <c r="E36" s="376" t="s">
        <v>755</v>
      </c>
      <c r="F36" s="305"/>
      <c r="G36" s="305"/>
      <c r="H36" s="305"/>
      <c r="I36" s="305"/>
      <c r="J36" s="300" t="b">
        <v>0</v>
      </c>
      <c r="K36" s="368"/>
      <c r="L36" s="368"/>
      <c r="M36" s="305"/>
      <c r="N36" s="374"/>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row>
    <row r="37" spans="1:55" ht="17.399999999999999" x14ac:dyDescent="0.3">
      <c r="A37" s="1"/>
      <c r="B37" s="334"/>
      <c r="C37" s="368"/>
      <c r="D37" s="374"/>
      <c r="E37" s="376" t="s">
        <v>756</v>
      </c>
      <c r="F37" s="305"/>
      <c r="G37" s="305"/>
      <c r="H37" s="305"/>
      <c r="I37" s="305"/>
      <c r="J37" s="300" t="b">
        <v>0</v>
      </c>
      <c r="K37" s="368"/>
      <c r="L37" s="368"/>
      <c r="M37" s="305"/>
      <c r="N37" s="374"/>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row>
    <row r="38" spans="1:55" ht="17.399999999999999" x14ac:dyDescent="0.3">
      <c r="A38" s="1"/>
      <c r="B38" s="334"/>
      <c r="C38" s="368"/>
      <c r="D38" s="374"/>
      <c r="E38" s="376" t="s">
        <v>757</v>
      </c>
      <c r="F38" s="305"/>
      <c r="G38" s="305"/>
      <c r="H38" s="305"/>
      <c r="I38" s="305"/>
      <c r="J38" s="300" t="b">
        <v>0</v>
      </c>
      <c r="K38" s="368"/>
      <c r="L38" s="368"/>
      <c r="M38" s="305"/>
      <c r="N38" s="374"/>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row>
    <row r="39" spans="1:55" ht="17.399999999999999" x14ac:dyDescent="0.3">
      <c r="A39" s="1"/>
      <c r="B39" s="334"/>
      <c r="C39" s="368"/>
      <c r="D39" s="374"/>
      <c r="E39" s="375" t="s">
        <v>736</v>
      </c>
      <c r="F39" s="305"/>
      <c r="G39" s="305"/>
      <c r="H39" s="305"/>
      <c r="I39" s="305"/>
      <c r="J39" s="131"/>
      <c r="K39" s="368"/>
      <c r="L39" s="368"/>
      <c r="M39" s="305"/>
      <c r="N39" s="374"/>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row>
    <row r="40" spans="1:55" ht="17.399999999999999" x14ac:dyDescent="0.3">
      <c r="A40" s="1"/>
      <c r="B40" s="334"/>
      <c r="C40" s="363"/>
      <c r="D40" s="349"/>
      <c r="E40" s="376" t="s">
        <v>758</v>
      </c>
      <c r="F40" s="305"/>
      <c r="G40" s="305"/>
      <c r="H40" s="305"/>
      <c r="I40" s="374"/>
      <c r="J40" s="302" t="b">
        <v>0</v>
      </c>
      <c r="K40" s="363"/>
      <c r="L40" s="363"/>
      <c r="M40" s="331"/>
      <c r="N40" s="34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row>
    <row r="41" spans="1:55" ht="17.399999999999999" x14ac:dyDescent="0.3">
      <c r="A41" s="1"/>
      <c r="B41" s="334"/>
      <c r="C41" s="392" t="s">
        <v>759</v>
      </c>
      <c r="D41" s="374"/>
      <c r="E41" s="378" t="s">
        <v>760</v>
      </c>
      <c r="F41" s="372"/>
      <c r="G41" s="372"/>
      <c r="H41" s="372"/>
      <c r="I41" s="372"/>
      <c r="J41" s="303" t="b">
        <v>0</v>
      </c>
      <c r="K41" s="384"/>
      <c r="L41" s="389"/>
      <c r="M41" s="305"/>
      <c r="N41" s="374"/>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row>
    <row r="42" spans="1:55" ht="17.399999999999999" x14ac:dyDescent="0.3">
      <c r="A42" s="1"/>
      <c r="B42" s="334"/>
      <c r="C42" s="368"/>
      <c r="D42" s="374"/>
      <c r="E42" s="375" t="s">
        <v>732</v>
      </c>
      <c r="F42" s="305"/>
      <c r="G42" s="305"/>
      <c r="H42" s="305"/>
      <c r="I42" s="305"/>
      <c r="J42" s="130"/>
      <c r="K42" s="368"/>
      <c r="L42" s="368"/>
      <c r="M42" s="305"/>
      <c r="N42" s="374"/>
      <c r="O42" s="39"/>
      <c r="P42" s="39"/>
      <c r="Q42" s="39"/>
    </row>
    <row r="43" spans="1:55" ht="17.399999999999999" x14ac:dyDescent="0.3">
      <c r="A43" s="1"/>
      <c r="B43" s="334"/>
      <c r="C43" s="368"/>
      <c r="D43" s="374"/>
      <c r="E43" s="376" t="s">
        <v>761</v>
      </c>
      <c r="F43" s="305"/>
      <c r="G43" s="305"/>
      <c r="H43" s="305"/>
      <c r="I43" s="305"/>
      <c r="J43" s="300" t="b">
        <v>0</v>
      </c>
      <c r="K43" s="368"/>
      <c r="L43" s="368"/>
      <c r="M43" s="305"/>
      <c r="N43" s="374"/>
      <c r="O43" s="39"/>
      <c r="P43" s="39"/>
      <c r="Q43" s="39"/>
    </row>
    <row r="44" spans="1:55" ht="17.399999999999999" x14ac:dyDescent="0.3">
      <c r="A44" s="1"/>
      <c r="B44" s="334"/>
      <c r="C44" s="368"/>
      <c r="D44" s="374"/>
      <c r="E44" s="376" t="s">
        <v>762</v>
      </c>
      <c r="F44" s="305"/>
      <c r="G44" s="305"/>
      <c r="H44" s="305"/>
      <c r="I44" s="305"/>
      <c r="J44" s="300" t="b">
        <v>0</v>
      </c>
      <c r="K44" s="368"/>
      <c r="L44" s="368"/>
      <c r="M44" s="305"/>
      <c r="N44" s="374"/>
      <c r="O44" s="39"/>
      <c r="P44" s="39"/>
      <c r="Q44" s="39"/>
    </row>
    <row r="45" spans="1:55" ht="17.399999999999999" x14ac:dyDescent="0.3">
      <c r="A45" s="1"/>
      <c r="B45" s="334"/>
      <c r="C45" s="368"/>
      <c r="D45" s="374"/>
      <c r="E45" s="376" t="s">
        <v>763</v>
      </c>
      <c r="F45" s="305"/>
      <c r="G45" s="305"/>
      <c r="H45" s="305"/>
      <c r="I45" s="305"/>
      <c r="J45" s="300" t="b">
        <v>0</v>
      </c>
      <c r="K45" s="368"/>
      <c r="L45" s="368"/>
      <c r="M45" s="305"/>
      <c r="N45" s="374"/>
      <c r="O45" s="39"/>
      <c r="P45" s="39"/>
      <c r="Q45" s="39"/>
    </row>
    <row r="46" spans="1:55" ht="17.399999999999999" x14ac:dyDescent="0.3">
      <c r="A46" s="1"/>
      <c r="B46" s="334"/>
      <c r="C46" s="368"/>
      <c r="D46" s="374"/>
      <c r="E46" s="375" t="s">
        <v>736</v>
      </c>
      <c r="F46" s="305"/>
      <c r="G46" s="305"/>
      <c r="H46" s="305"/>
      <c r="I46" s="305"/>
      <c r="J46" s="131"/>
      <c r="K46" s="368"/>
      <c r="L46" s="368"/>
      <c r="M46" s="305"/>
      <c r="N46" s="374"/>
      <c r="O46" s="39"/>
      <c r="P46" s="39"/>
      <c r="Q46" s="39"/>
    </row>
    <row r="47" spans="1:55" ht="17.399999999999999" x14ac:dyDescent="0.3">
      <c r="A47" s="1"/>
      <c r="B47" s="334"/>
      <c r="C47" s="368"/>
      <c r="D47" s="374"/>
      <c r="E47" s="376" t="s">
        <v>764</v>
      </c>
      <c r="F47" s="305"/>
      <c r="G47" s="305"/>
      <c r="H47" s="305"/>
      <c r="I47" s="305"/>
      <c r="J47" s="300" t="b">
        <v>0</v>
      </c>
      <c r="K47" s="368"/>
      <c r="L47" s="368"/>
      <c r="M47" s="305"/>
      <c r="N47" s="374"/>
      <c r="O47" s="39"/>
      <c r="P47" s="39"/>
      <c r="Q47" s="39"/>
    </row>
    <row r="48" spans="1:55" ht="17.399999999999999" x14ac:dyDescent="0.3">
      <c r="A48" s="1"/>
      <c r="B48" s="335"/>
      <c r="C48" s="363"/>
      <c r="D48" s="349"/>
      <c r="E48" s="377" t="s">
        <v>765</v>
      </c>
      <c r="F48" s="331"/>
      <c r="G48" s="331"/>
      <c r="H48" s="331"/>
      <c r="I48" s="331"/>
      <c r="J48" s="301" t="b">
        <v>0</v>
      </c>
      <c r="K48" s="363"/>
      <c r="L48" s="363"/>
      <c r="M48" s="331"/>
      <c r="N48" s="349"/>
      <c r="O48" s="39"/>
      <c r="P48" s="39"/>
      <c r="Q48" s="39"/>
    </row>
    <row r="49" spans="1:17" ht="17.399999999999999" x14ac:dyDescent="0.3">
      <c r="A49" s="1"/>
      <c r="B49" s="386" t="s">
        <v>441</v>
      </c>
      <c r="C49" s="379" t="s">
        <v>102</v>
      </c>
      <c r="D49" s="373"/>
      <c r="E49" s="380" t="s">
        <v>766</v>
      </c>
      <c r="F49" s="305"/>
      <c r="G49" s="305"/>
      <c r="H49" s="305"/>
      <c r="I49" s="305"/>
      <c r="J49" s="299" t="b">
        <v>0</v>
      </c>
      <c r="K49" s="384"/>
      <c r="L49" s="370"/>
      <c r="M49" s="372"/>
      <c r="N49" s="373"/>
      <c r="O49" s="39"/>
      <c r="P49" s="39"/>
      <c r="Q49" s="39"/>
    </row>
    <row r="50" spans="1:17" ht="17.399999999999999" x14ac:dyDescent="0.3">
      <c r="A50" s="1"/>
      <c r="B50" s="334"/>
      <c r="C50" s="368"/>
      <c r="D50" s="374"/>
      <c r="E50" s="375" t="s">
        <v>767</v>
      </c>
      <c r="F50" s="305"/>
      <c r="G50" s="305"/>
      <c r="H50" s="305"/>
      <c r="I50" s="305"/>
      <c r="J50" s="130"/>
      <c r="K50" s="368"/>
      <c r="L50" s="368"/>
      <c r="M50" s="305"/>
      <c r="N50" s="374"/>
      <c r="O50" s="39"/>
      <c r="P50" s="39"/>
      <c r="Q50" s="39"/>
    </row>
    <row r="51" spans="1:17" ht="17.399999999999999" x14ac:dyDescent="0.3">
      <c r="A51" s="1"/>
      <c r="B51" s="334"/>
      <c r="C51" s="368"/>
      <c r="D51" s="374"/>
      <c r="E51" s="376" t="s">
        <v>768</v>
      </c>
      <c r="F51" s="305"/>
      <c r="G51" s="305"/>
      <c r="H51" s="305"/>
      <c r="I51" s="305"/>
      <c r="J51" s="300" t="b">
        <v>0</v>
      </c>
      <c r="K51" s="368"/>
      <c r="L51" s="368"/>
      <c r="M51" s="305"/>
      <c r="N51" s="374"/>
      <c r="O51" s="39"/>
      <c r="P51" s="39"/>
      <c r="Q51" s="39"/>
    </row>
    <row r="52" spans="1:17" ht="17.399999999999999" x14ac:dyDescent="0.3">
      <c r="A52" s="1"/>
      <c r="B52" s="334"/>
      <c r="C52" s="368"/>
      <c r="D52" s="374"/>
      <c r="E52" s="376" t="s">
        <v>769</v>
      </c>
      <c r="F52" s="305"/>
      <c r="G52" s="305"/>
      <c r="H52" s="305"/>
      <c r="I52" s="305"/>
      <c r="J52" s="300" t="b">
        <v>0</v>
      </c>
      <c r="K52" s="368"/>
      <c r="L52" s="368"/>
      <c r="M52" s="305"/>
      <c r="N52" s="374"/>
      <c r="O52" s="39"/>
      <c r="P52" s="39"/>
      <c r="Q52" s="39"/>
    </row>
    <row r="53" spans="1:17" ht="17.399999999999999" x14ac:dyDescent="0.3">
      <c r="A53" s="1"/>
      <c r="B53" s="334"/>
      <c r="C53" s="368"/>
      <c r="D53" s="374"/>
      <c r="E53" s="376" t="s">
        <v>770</v>
      </c>
      <c r="F53" s="305"/>
      <c r="G53" s="305"/>
      <c r="H53" s="305"/>
      <c r="I53" s="305"/>
      <c r="J53" s="300" t="b">
        <v>0</v>
      </c>
      <c r="K53" s="368"/>
      <c r="L53" s="368"/>
      <c r="M53" s="305"/>
      <c r="N53" s="374"/>
      <c r="O53" s="39"/>
      <c r="P53" s="39"/>
      <c r="Q53" s="39"/>
    </row>
    <row r="54" spans="1:17" ht="17.399999999999999" x14ac:dyDescent="0.3">
      <c r="A54" s="1"/>
      <c r="B54" s="334"/>
      <c r="C54" s="368"/>
      <c r="D54" s="374"/>
      <c r="E54" s="375" t="s">
        <v>771</v>
      </c>
      <c r="F54" s="305"/>
      <c r="G54" s="305"/>
      <c r="H54" s="305"/>
      <c r="I54" s="305"/>
      <c r="J54" s="131"/>
      <c r="K54" s="368"/>
      <c r="L54" s="368"/>
      <c r="M54" s="305"/>
      <c r="N54" s="374"/>
      <c r="O54" s="39"/>
      <c r="P54" s="39"/>
      <c r="Q54" s="39"/>
    </row>
    <row r="55" spans="1:17" ht="17.399999999999999" x14ac:dyDescent="0.3">
      <c r="A55" s="1"/>
      <c r="B55" s="334"/>
      <c r="C55" s="368"/>
      <c r="D55" s="374"/>
      <c r="E55" s="376" t="s">
        <v>772</v>
      </c>
      <c r="F55" s="305"/>
      <c r="G55" s="305"/>
      <c r="H55" s="305"/>
      <c r="I55" s="305"/>
      <c r="J55" s="300" t="b">
        <v>0</v>
      </c>
      <c r="K55" s="368"/>
      <c r="L55" s="368"/>
      <c r="M55" s="305"/>
      <c r="N55" s="374"/>
      <c r="O55" s="39"/>
      <c r="P55" s="39"/>
      <c r="Q55" s="39"/>
    </row>
    <row r="56" spans="1:17" ht="17.399999999999999" x14ac:dyDescent="0.3">
      <c r="A56" s="1"/>
      <c r="B56" s="334"/>
      <c r="C56" s="368"/>
      <c r="D56" s="374"/>
      <c r="E56" s="376" t="s">
        <v>773</v>
      </c>
      <c r="F56" s="305"/>
      <c r="G56" s="305"/>
      <c r="H56" s="305"/>
      <c r="I56" s="305"/>
      <c r="J56" s="300" t="b">
        <v>0</v>
      </c>
      <c r="K56" s="368"/>
      <c r="L56" s="368"/>
      <c r="M56" s="305"/>
      <c r="N56" s="374"/>
      <c r="O56" s="39"/>
      <c r="P56" s="39"/>
      <c r="Q56" s="39"/>
    </row>
    <row r="57" spans="1:17" ht="17.399999999999999" x14ac:dyDescent="0.3">
      <c r="A57" s="1"/>
      <c r="B57" s="334"/>
      <c r="C57" s="368"/>
      <c r="D57" s="374"/>
      <c r="E57" s="376" t="s">
        <v>774</v>
      </c>
      <c r="F57" s="305"/>
      <c r="G57" s="305"/>
      <c r="H57" s="305"/>
      <c r="I57" s="305"/>
      <c r="J57" s="300" t="b">
        <v>0</v>
      </c>
      <c r="K57" s="368"/>
      <c r="L57" s="368"/>
      <c r="M57" s="305"/>
      <c r="N57" s="374"/>
      <c r="O57" s="39"/>
      <c r="P57" s="39"/>
      <c r="Q57" s="39"/>
    </row>
    <row r="58" spans="1:17" ht="17.399999999999999" x14ac:dyDescent="0.3">
      <c r="A58" s="1"/>
      <c r="B58" s="334"/>
      <c r="C58" s="368"/>
      <c r="D58" s="374"/>
      <c r="E58" s="375" t="s">
        <v>736</v>
      </c>
      <c r="F58" s="305"/>
      <c r="G58" s="305"/>
      <c r="H58" s="305"/>
      <c r="I58" s="305"/>
      <c r="J58" s="131"/>
      <c r="K58" s="368"/>
      <c r="L58" s="368"/>
      <c r="M58" s="305"/>
      <c r="N58" s="374"/>
      <c r="O58" s="39"/>
      <c r="P58" s="39"/>
      <c r="Q58" s="39"/>
    </row>
    <row r="59" spans="1:17" ht="17.399999999999999" x14ac:dyDescent="0.3">
      <c r="A59" s="1"/>
      <c r="B59" s="334"/>
      <c r="C59" s="368"/>
      <c r="D59" s="374"/>
      <c r="E59" s="376" t="s">
        <v>775</v>
      </c>
      <c r="F59" s="305"/>
      <c r="G59" s="305"/>
      <c r="H59" s="305"/>
      <c r="I59" s="305"/>
      <c r="J59" s="300" t="b">
        <v>0</v>
      </c>
      <c r="K59" s="368"/>
      <c r="L59" s="368"/>
      <c r="M59" s="305"/>
      <c r="N59" s="374"/>
      <c r="O59" s="39"/>
      <c r="P59" s="39"/>
      <c r="Q59" s="39"/>
    </row>
    <row r="60" spans="1:17" ht="17.399999999999999" x14ac:dyDescent="0.3">
      <c r="A60" s="1"/>
      <c r="B60" s="334"/>
      <c r="C60" s="363"/>
      <c r="D60" s="349"/>
      <c r="E60" s="377" t="s">
        <v>776</v>
      </c>
      <c r="F60" s="331"/>
      <c r="G60" s="331"/>
      <c r="H60" s="331"/>
      <c r="I60" s="331"/>
      <c r="J60" s="301" t="b">
        <v>0</v>
      </c>
      <c r="K60" s="363"/>
      <c r="L60" s="363"/>
      <c r="M60" s="331"/>
      <c r="N60" s="349"/>
      <c r="O60" s="39"/>
      <c r="P60" s="39"/>
      <c r="Q60" s="39"/>
    </row>
    <row r="61" spans="1:17" ht="17.399999999999999" x14ac:dyDescent="0.3">
      <c r="A61" s="1"/>
      <c r="B61" s="334"/>
      <c r="C61" s="379" t="s">
        <v>777</v>
      </c>
      <c r="D61" s="373"/>
      <c r="E61" s="380" t="s">
        <v>778</v>
      </c>
      <c r="F61" s="305"/>
      <c r="G61" s="305"/>
      <c r="H61" s="305"/>
      <c r="I61" s="305"/>
      <c r="J61" s="299" t="b">
        <v>0</v>
      </c>
      <c r="K61" s="384"/>
      <c r="L61" s="370"/>
      <c r="M61" s="372"/>
      <c r="N61" s="373"/>
      <c r="O61" s="39"/>
      <c r="P61" s="39"/>
      <c r="Q61" s="39"/>
    </row>
    <row r="62" spans="1:17" ht="17.399999999999999" x14ac:dyDescent="0.3">
      <c r="A62" s="1"/>
      <c r="B62" s="334"/>
      <c r="C62" s="368"/>
      <c r="D62" s="374"/>
      <c r="E62" s="375" t="s">
        <v>732</v>
      </c>
      <c r="F62" s="305"/>
      <c r="G62" s="305"/>
      <c r="H62" s="305"/>
      <c r="I62" s="305"/>
      <c r="J62" s="130"/>
      <c r="K62" s="368"/>
      <c r="L62" s="368"/>
      <c r="M62" s="305"/>
      <c r="N62" s="374"/>
      <c r="O62" s="39"/>
      <c r="P62" s="39"/>
      <c r="Q62" s="39"/>
    </row>
    <row r="63" spans="1:17" ht="17.399999999999999" x14ac:dyDescent="0.3">
      <c r="A63" s="1"/>
      <c r="B63" s="334"/>
      <c r="C63" s="368"/>
      <c r="D63" s="374"/>
      <c r="E63" s="376" t="s">
        <v>779</v>
      </c>
      <c r="F63" s="305"/>
      <c r="G63" s="305"/>
      <c r="H63" s="305"/>
      <c r="I63" s="305"/>
      <c r="J63" s="300" t="b">
        <v>0</v>
      </c>
      <c r="K63" s="368"/>
      <c r="L63" s="368"/>
      <c r="M63" s="305"/>
      <c r="N63" s="374"/>
      <c r="O63" s="39"/>
      <c r="P63" s="39"/>
      <c r="Q63" s="39"/>
    </row>
    <row r="64" spans="1:17" ht="17.399999999999999" x14ac:dyDescent="0.3">
      <c r="A64" s="1"/>
      <c r="B64" s="334"/>
      <c r="C64" s="368"/>
      <c r="D64" s="374"/>
      <c r="E64" s="376" t="s">
        <v>780</v>
      </c>
      <c r="F64" s="305"/>
      <c r="G64" s="305"/>
      <c r="H64" s="305"/>
      <c r="I64" s="305"/>
      <c r="J64" s="300" t="b">
        <v>0</v>
      </c>
      <c r="K64" s="368"/>
      <c r="L64" s="368"/>
      <c r="M64" s="305"/>
      <c r="N64" s="374"/>
      <c r="O64" s="39"/>
      <c r="P64" s="39"/>
      <c r="Q64" s="39"/>
    </row>
    <row r="65" spans="1:17" ht="17.399999999999999" x14ac:dyDescent="0.3">
      <c r="A65" s="1"/>
      <c r="B65" s="334"/>
      <c r="C65" s="368"/>
      <c r="D65" s="374"/>
      <c r="E65" s="376" t="s">
        <v>781</v>
      </c>
      <c r="F65" s="305"/>
      <c r="G65" s="305"/>
      <c r="H65" s="305"/>
      <c r="I65" s="305"/>
      <c r="J65" s="300" t="b">
        <v>0</v>
      </c>
      <c r="K65" s="368"/>
      <c r="L65" s="368"/>
      <c r="M65" s="305"/>
      <c r="N65" s="374"/>
      <c r="O65" s="39"/>
      <c r="P65" s="39"/>
      <c r="Q65" s="39"/>
    </row>
    <row r="66" spans="1:17" ht="17.399999999999999" x14ac:dyDescent="0.3">
      <c r="A66" s="1"/>
      <c r="B66" s="334"/>
      <c r="C66" s="368"/>
      <c r="D66" s="374"/>
      <c r="E66" s="375" t="s">
        <v>736</v>
      </c>
      <c r="F66" s="305"/>
      <c r="G66" s="305"/>
      <c r="H66" s="305"/>
      <c r="I66" s="305"/>
      <c r="J66" s="131"/>
      <c r="K66" s="368"/>
      <c r="L66" s="368"/>
      <c r="M66" s="305"/>
      <c r="N66" s="374"/>
      <c r="O66" s="39"/>
      <c r="P66" s="39"/>
      <c r="Q66" s="39"/>
    </row>
    <row r="67" spans="1:17" ht="17.399999999999999" x14ac:dyDescent="0.3">
      <c r="A67" s="1"/>
      <c r="B67" s="334"/>
      <c r="C67" s="368"/>
      <c r="D67" s="374"/>
      <c r="E67" s="376" t="s">
        <v>782</v>
      </c>
      <c r="F67" s="305"/>
      <c r="G67" s="305"/>
      <c r="H67" s="305"/>
      <c r="I67" s="305"/>
      <c r="J67" s="300" t="b">
        <v>0</v>
      </c>
      <c r="K67" s="368"/>
      <c r="L67" s="368"/>
      <c r="M67" s="305"/>
      <c r="N67" s="374"/>
      <c r="O67" s="39"/>
      <c r="P67" s="39"/>
      <c r="Q67" s="39"/>
    </row>
    <row r="68" spans="1:17" ht="17.399999999999999" x14ac:dyDescent="0.3">
      <c r="A68" s="1"/>
      <c r="B68" s="334"/>
      <c r="C68" s="368"/>
      <c r="D68" s="374"/>
      <c r="E68" s="376" t="s">
        <v>783</v>
      </c>
      <c r="F68" s="305"/>
      <c r="G68" s="305"/>
      <c r="H68" s="305"/>
      <c r="I68" s="305"/>
      <c r="J68" s="300" t="b">
        <v>0</v>
      </c>
      <c r="K68" s="368"/>
      <c r="L68" s="368"/>
      <c r="M68" s="305"/>
      <c r="N68" s="374"/>
      <c r="O68" s="39"/>
      <c r="P68" s="39"/>
      <c r="Q68" s="39"/>
    </row>
    <row r="69" spans="1:17" ht="17.399999999999999" x14ac:dyDescent="0.3">
      <c r="A69" s="1"/>
      <c r="B69" s="334"/>
      <c r="C69" s="363"/>
      <c r="D69" s="349"/>
      <c r="E69" s="377" t="s">
        <v>784</v>
      </c>
      <c r="F69" s="331"/>
      <c r="G69" s="331"/>
      <c r="H69" s="331"/>
      <c r="I69" s="331"/>
      <c r="J69" s="301" t="b">
        <v>0</v>
      </c>
      <c r="K69" s="363"/>
      <c r="L69" s="363"/>
      <c r="M69" s="331"/>
      <c r="N69" s="349"/>
      <c r="O69" s="39"/>
      <c r="P69" s="39"/>
      <c r="Q69" s="39"/>
    </row>
    <row r="70" spans="1:17" ht="17.399999999999999" x14ac:dyDescent="0.3">
      <c r="A70" s="1"/>
      <c r="B70" s="334"/>
      <c r="C70" s="379" t="s">
        <v>106</v>
      </c>
      <c r="D70" s="373"/>
      <c r="E70" s="380" t="s">
        <v>785</v>
      </c>
      <c r="F70" s="305"/>
      <c r="G70" s="305"/>
      <c r="H70" s="305"/>
      <c r="I70" s="305"/>
      <c r="J70" s="299" t="b">
        <v>0</v>
      </c>
      <c r="K70" s="388"/>
      <c r="L70" s="370"/>
      <c r="M70" s="372"/>
      <c r="N70" s="373"/>
      <c r="O70" s="39"/>
      <c r="P70" s="39"/>
      <c r="Q70" s="39"/>
    </row>
    <row r="71" spans="1:17" ht="17.399999999999999" x14ac:dyDescent="0.3">
      <c r="A71" s="1"/>
      <c r="B71" s="334"/>
      <c r="C71" s="368"/>
      <c r="D71" s="374"/>
      <c r="E71" s="375" t="s">
        <v>732</v>
      </c>
      <c r="F71" s="305"/>
      <c r="G71" s="305"/>
      <c r="H71" s="305"/>
      <c r="I71" s="305"/>
      <c r="J71" s="130"/>
      <c r="K71" s="368"/>
      <c r="L71" s="368"/>
      <c r="M71" s="305"/>
      <c r="N71" s="374"/>
      <c r="O71" s="39"/>
      <c r="P71" s="39"/>
      <c r="Q71" s="39"/>
    </row>
    <row r="72" spans="1:17" ht="17.399999999999999" x14ac:dyDescent="0.3">
      <c r="A72" s="1"/>
      <c r="B72" s="334"/>
      <c r="C72" s="368"/>
      <c r="D72" s="374"/>
      <c r="E72" s="376" t="s">
        <v>786</v>
      </c>
      <c r="F72" s="305"/>
      <c r="G72" s="305"/>
      <c r="H72" s="305"/>
      <c r="I72" s="305"/>
      <c r="J72" s="300" t="b">
        <v>0</v>
      </c>
      <c r="K72" s="368"/>
      <c r="L72" s="368"/>
      <c r="M72" s="305"/>
      <c r="N72" s="374"/>
      <c r="O72" s="39"/>
      <c r="P72" s="39"/>
      <c r="Q72" s="39"/>
    </row>
    <row r="73" spans="1:17" ht="17.399999999999999" x14ac:dyDescent="0.3">
      <c r="A73" s="1"/>
      <c r="B73" s="334"/>
      <c r="C73" s="368"/>
      <c r="D73" s="374"/>
      <c r="E73" s="376" t="s">
        <v>787</v>
      </c>
      <c r="F73" s="305"/>
      <c r="G73" s="305"/>
      <c r="H73" s="305"/>
      <c r="I73" s="305"/>
      <c r="J73" s="300" t="b">
        <v>0</v>
      </c>
      <c r="K73" s="368"/>
      <c r="L73" s="368"/>
      <c r="M73" s="305"/>
      <c r="N73" s="374"/>
      <c r="O73" s="39"/>
      <c r="P73" s="39"/>
      <c r="Q73" s="39"/>
    </row>
    <row r="74" spans="1:17" ht="17.399999999999999" x14ac:dyDescent="0.3">
      <c r="A74" s="1"/>
      <c r="B74" s="334"/>
      <c r="C74" s="368"/>
      <c r="D74" s="374"/>
      <c r="E74" s="376" t="s">
        <v>788</v>
      </c>
      <c r="F74" s="305"/>
      <c r="G74" s="305"/>
      <c r="H74" s="305"/>
      <c r="I74" s="305"/>
      <c r="J74" s="300" t="b">
        <v>0</v>
      </c>
      <c r="K74" s="368"/>
      <c r="L74" s="368"/>
      <c r="M74" s="305"/>
      <c r="N74" s="374"/>
      <c r="O74" s="39"/>
      <c r="P74" s="39"/>
      <c r="Q74" s="39"/>
    </row>
    <row r="75" spans="1:17" ht="17.399999999999999" x14ac:dyDescent="0.3">
      <c r="A75" s="1"/>
      <c r="B75" s="334"/>
      <c r="C75" s="368"/>
      <c r="D75" s="374"/>
      <c r="E75" s="375" t="s">
        <v>736</v>
      </c>
      <c r="F75" s="305"/>
      <c r="G75" s="305"/>
      <c r="H75" s="305"/>
      <c r="I75" s="305"/>
      <c r="J75" s="131"/>
      <c r="K75" s="368"/>
      <c r="L75" s="368"/>
      <c r="M75" s="305"/>
      <c r="N75" s="374"/>
      <c r="O75" s="39"/>
      <c r="P75" s="39"/>
      <c r="Q75" s="39"/>
    </row>
    <row r="76" spans="1:17" ht="17.399999999999999" x14ac:dyDescent="0.3">
      <c r="A76" s="1"/>
      <c r="B76" s="334"/>
      <c r="C76" s="368"/>
      <c r="D76" s="374"/>
      <c r="E76" s="376" t="s">
        <v>789</v>
      </c>
      <c r="F76" s="305"/>
      <c r="G76" s="305"/>
      <c r="H76" s="305"/>
      <c r="I76" s="305"/>
      <c r="J76" s="300" t="b">
        <v>0</v>
      </c>
      <c r="K76" s="368"/>
      <c r="L76" s="368"/>
      <c r="M76" s="305"/>
      <c r="N76" s="374"/>
      <c r="O76" s="39"/>
      <c r="P76" s="39"/>
      <c r="Q76" s="39"/>
    </row>
    <row r="77" spans="1:17" ht="17.399999999999999" x14ac:dyDescent="0.3">
      <c r="A77" s="1"/>
      <c r="B77" s="334"/>
      <c r="C77" s="368"/>
      <c r="D77" s="374"/>
      <c r="E77" s="376" t="s">
        <v>790</v>
      </c>
      <c r="F77" s="305"/>
      <c r="G77" s="305"/>
      <c r="H77" s="305"/>
      <c r="I77" s="305"/>
      <c r="J77" s="300" t="b">
        <v>0</v>
      </c>
      <c r="K77" s="368"/>
      <c r="L77" s="368"/>
      <c r="M77" s="305"/>
      <c r="N77" s="374"/>
      <c r="O77" s="39"/>
      <c r="P77" s="39"/>
      <c r="Q77" s="39"/>
    </row>
    <row r="78" spans="1:17" ht="17.399999999999999" x14ac:dyDescent="0.3">
      <c r="A78" s="1"/>
      <c r="B78" s="334"/>
      <c r="C78" s="363"/>
      <c r="D78" s="349"/>
      <c r="E78" s="377" t="s">
        <v>791</v>
      </c>
      <c r="F78" s="331"/>
      <c r="G78" s="331"/>
      <c r="H78" s="331"/>
      <c r="I78" s="331"/>
      <c r="J78" s="301" t="b">
        <v>0</v>
      </c>
      <c r="K78" s="363"/>
      <c r="L78" s="363"/>
      <c r="M78" s="331"/>
      <c r="N78" s="349"/>
      <c r="O78" s="39"/>
      <c r="P78" s="39"/>
      <c r="Q78" s="39"/>
    </row>
    <row r="79" spans="1:17" ht="17.399999999999999" x14ac:dyDescent="0.3">
      <c r="A79" s="1"/>
      <c r="B79" s="334"/>
      <c r="C79" s="379" t="s">
        <v>108</v>
      </c>
      <c r="D79" s="373"/>
      <c r="E79" s="380" t="s">
        <v>792</v>
      </c>
      <c r="F79" s="305"/>
      <c r="G79" s="305"/>
      <c r="H79" s="305"/>
      <c r="I79" s="305"/>
      <c r="J79" s="299" t="b">
        <v>0</v>
      </c>
      <c r="K79" s="384"/>
      <c r="L79" s="370"/>
      <c r="M79" s="372"/>
      <c r="N79" s="373"/>
      <c r="O79" s="39"/>
      <c r="P79" s="39"/>
      <c r="Q79" s="39"/>
    </row>
    <row r="80" spans="1:17" ht="17.399999999999999" x14ac:dyDescent="0.3">
      <c r="A80" s="1"/>
      <c r="B80" s="334"/>
      <c r="C80" s="368"/>
      <c r="D80" s="374"/>
      <c r="E80" s="375" t="s">
        <v>732</v>
      </c>
      <c r="F80" s="305"/>
      <c r="G80" s="305"/>
      <c r="H80" s="305"/>
      <c r="I80" s="305"/>
      <c r="J80" s="130"/>
      <c r="K80" s="368"/>
      <c r="L80" s="368"/>
      <c r="M80" s="305"/>
      <c r="N80" s="374"/>
      <c r="O80" s="39"/>
      <c r="P80" s="39"/>
      <c r="Q80" s="39"/>
    </row>
    <row r="81" spans="1:17" ht="17.399999999999999" x14ac:dyDescent="0.3">
      <c r="A81" s="1"/>
      <c r="B81" s="334"/>
      <c r="C81" s="368"/>
      <c r="D81" s="374"/>
      <c r="E81" s="376" t="s">
        <v>793</v>
      </c>
      <c r="F81" s="305"/>
      <c r="G81" s="305"/>
      <c r="H81" s="305"/>
      <c r="I81" s="305"/>
      <c r="J81" s="300" t="b">
        <v>0</v>
      </c>
      <c r="K81" s="368"/>
      <c r="L81" s="368"/>
      <c r="M81" s="305"/>
      <c r="N81" s="374"/>
      <c r="O81" s="39"/>
      <c r="P81" s="39"/>
      <c r="Q81" s="39"/>
    </row>
    <row r="82" spans="1:17" ht="17.399999999999999" x14ac:dyDescent="0.3">
      <c r="A82" s="1"/>
      <c r="B82" s="334"/>
      <c r="C82" s="368"/>
      <c r="D82" s="374"/>
      <c r="E82" s="376" t="s">
        <v>794</v>
      </c>
      <c r="F82" s="305"/>
      <c r="G82" s="305"/>
      <c r="H82" s="305"/>
      <c r="I82" s="305"/>
      <c r="J82" s="300" t="b">
        <v>0</v>
      </c>
      <c r="K82" s="368"/>
      <c r="L82" s="368"/>
      <c r="M82" s="305"/>
      <c r="N82" s="374"/>
      <c r="O82" s="39"/>
      <c r="P82" s="39"/>
      <c r="Q82" s="39"/>
    </row>
    <row r="83" spans="1:17" ht="17.399999999999999" x14ac:dyDescent="0.3">
      <c r="A83" s="1"/>
      <c r="B83" s="334"/>
      <c r="C83" s="368"/>
      <c r="D83" s="374"/>
      <c r="E83" s="376" t="s">
        <v>795</v>
      </c>
      <c r="F83" s="305"/>
      <c r="G83" s="305"/>
      <c r="H83" s="305"/>
      <c r="I83" s="305"/>
      <c r="J83" s="300" t="b">
        <v>0</v>
      </c>
      <c r="K83" s="368"/>
      <c r="L83" s="368"/>
      <c r="M83" s="305"/>
      <c r="N83" s="374"/>
      <c r="O83" s="39"/>
      <c r="P83" s="39"/>
      <c r="Q83" s="39"/>
    </row>
    <row r="84" spans="1:17" ht="17.399999999999999" x14ac:dyDescent="0.3">
      <c r="A84" s="1"/>
      <c r="B84" s="334"/>
      <c r="C84" s="368"/>
      <c r="D84" s="374"/>
      <c r="E84" s="375" t="s">
        <v>736</v>
      </c>
      <c r="F84" s="305"/>
      <c r="G84" s="305"/>
      <c r="H84" s="305"/>
      <c r="I84" s="305"/>
      <c r="J84" s="131"/>
      <c r="K84" s="368"/>
      <c r="L84" s="368"/>
      <c r="M84" s="305"/>
      <c r="N84" s="374"/>
      <c r="O84" s="39"/>
      <c r="P84" s="39"/>
      <c r="Q84" s="39"/>
    </row>
    <row r="85" spans="1:17" ht="17.399999999999999" x14ac:dyDescent="0.3">
      <c r="A85" s="1"/>
      <c r="B85" s="334"/>
      <c r="C85" s="368"/>
      <c r="D85" s="374"/>
      <c r="E85" s="376" t="s">
        <v>796</v>
      </c>
      <c r="F85" s="305"/>
      <c r="G85" s="305"/>
      <c r="H85" s="305"/>
      <c r="I85" s="305"/>
      <c r="J85" s="300" t="b">
        <v>0</v>
      </c>
      <c r="K85" s="368"/>
      <c r="L85" s="368"/>
      <c r="M85" s="305"/>
      <c r="N85" s="374"/>
      <c r="O85" s="39"/>
      <c r="P85" s="39"/>
      <c r="Q85" s="39"/>
    </row>
    <row r="86" spans="1:17" ht="17.399999999999999" x14ac:dyDescent="0.3">
      <c r="A86" s="1"/>
      <c r="B86" s="334"/>
      <c r="C86" s="363"/>
      <c r="D86" s="349"/>
      <c r="E86" s="377" t="s">
        <v>797</v>
      </c>
      <c r="F86" s="331"/>
      <c r="G86" s="331"/>
      <c r="H86" s="331"/>
      <c r="I86" s="331"/>
      <c r="J86" s="301" t="b">
        <v>0</v>
      </c>
      <c r="K86" s="363"/>
      <c r="L86" s="363"/>
      <c r="M86" s="331"/>
      <c r="N86" s="349"/>
      <c r="O86" s="39"/>
      <c r="P86" s="39"/>
      <c r="Q86" s="39"/>
    </row>
    <row r="87" spans="1:17" ht="17.399999999999999" x14ac:dyDescent="0.3">
      <c r="A87" s="1"/>
      <c r="B87" s="334"/>
      <c r="C87" s="379" t="s">
        <v>110</v>
      </c>
      <c r="D87" s="373"/>
      <c r="E87" s="380" t="s">
        <v>798</v>
      </c>
      <c r="F87" s="305"/>
      <c r="G87" s="305"/>
      <c r="H87" s="305"/>
      <c r="I87" s="305"/>
      <c r="J87" s="299" t="b">
        <v>0</v>
      </c>
      <c r="K87" s="384"/>
      <c r="L87" s="387"/>
      <c r="M87" s="305"/>
      <c r="N87" s="374"/>
      <c r="O87" s="39"/>
      <c r="P87" s="39"/>
      <c r="Q87" s="39"/>
    </row>
    <row r="88" spans="1:17" ht="17.399999999999999" x14ac:dyDescent="0.3">
      <c r="A88" s="1"/>
      <c r="B88" s="334"/>
      <c r="C88" s="368"/>
      <c r="D88" s="374"/>
      <c r="E88" s="375" t="s">
        <v>732</v>
      </c>
      <c r="F88" s="305"/>
      <c r="G88" s="305"/>
      <c r="H88" s="305"/>
      <c r="I88" s="305"/>
      <c r="J88" s="130"/>
      <c r="K88" s="368"/>
      <c r="L88" s="368"/>
      <c r="M88" s="305"/>
      <c r="N88" s="374"/>
      <c r="O88" s="39"/>
      <c r="P88" s="39"/>
      <c r="Q88" s="39"/>
    </row>
    <row r="89" spans="1:17" ht="17.399999999999999" x14ac:dyDescent="0.3">
      <c r="A89" s="1"/>
      <c r="B89" s="334"/>
      <c r="C89" s="368"/>
      <c r="D89" s="374"/>
      <c r="E89" s="376" t="s">
        <v>799</v>
      </c>
      <c r="F89" s="305"/>
      <c r="G89" s="305"/>
      <c r="H89" s="305"/>
      <c r="I89" s="305"/>
      <c r="J89" s="300" t="b">
        <v>0</v>
      </c>
      <c r="K89" s="368"/>
      <c r="L89" s="368"/>
      <c r="M89" s="305"/>
      <c r="N89" s="374"/>
      <c r="O89" s="39"/>
      <c r="P89" s="39"/>
      <c r="Q89" s="39"/>
    </row>
    <row r="90" spans="1:17" ht="17.399999999999999" x14ac:dyDescent="0.3">
      <c r="A90" s="1"/>
      <c r="B90" s="334"/>
      <c r="C90" s="368"/>
      <c r="D90" s="374"/>
      <c r="E90" s="376" t="s">
        <v>800</v>
      </c>
      <c r="F90" s="305"/>
      <c r="G90" s="305"/>
      <c r="H90" s="305"/>
      <c r="I90" s="305"/>
      <c r="J90" s="300" t="b">
        <v>0</v>
      </c>
      <c r="K90" s="368"/>
      <c r="L90" s="368"/>
      <c r="M90" s="305"/>
      <c r="N90" s="374"/>
      <c r="O90" s="39"/>
      <c r="P90" s="39"/>
      <c r="Q90" s="39"/>
    </row>
    <row r="91" spans="1:17" ht="17.399999999999999" x14ac:dyDescent="0.3">
      <c r="A91" s="1"/>
      <c r="B91" s="334"/>
      <c r="C91" s="368"/>
      <c r="D91" s="374"/>
      <c r="E91" s="376" t="s">
        <v>801</v>
      </c>
      <c r="F91" s="305"/>
      <c r="G91" s="305"/>
      <c r="H91" s="305"/>
      <c r="I91" s="305"/>
      <c r="J91" s="300" t="b">
        <v>0</v>
      </c>
      <c r="K91" s="368"/>
      <c r="L91" s="368"/>
      <c r="M91" s="305"/>
      <c r="N91" s="374"/>
      <c r="O91" s="39"/>
      <c r="P91" s="39"/>
      <c r="Q91" s="39"/>
    </row>
    <row r="92" spans="1:17" ht="17.399999999999999" x14ac:dyDescent="0.3">
      <c r="A92" s="1"/>
      <c r="B92" s="334"/>
      <c r="C92" s="368"/>
      <c r="D92" s="374"/>
      <c r="E92" s="375" t="s">
        <v>736</v>
      </c>
      <c r="F92" s="305"/>
      <c r="G92" s="305"/>
      <c r="H92" s="305"/>
      <c r="I92" s="305"/>
      <c r="J92" s="131"/>
      <c r="K92" s="368"/>
      <c r="L92" s="368"/>
      <c r="M92" s="305"/>
      <c r="N92" s="374"/>
      <c r="O92" s="39"/>
      <c r="P92" s="39"/>
      <c r="Q92" s="39"/>
    </row>
    <row r="93" spans="1:17" ht="17.399999999999999" x14ac:dyDescent="0.3">
      <c r="A93" s="1"/>
      <c r="B93" s="334"/>
      <c r="C93" s="368"/>
      <c r="D93" s="374"/>
      <c r="E93" s="376" t="s">
        <v>802</v>
      </c>
      <c r="F93" s="305"/>
      <c r="G93" s="305"/>
      <c r="H93" s="305"/>
      <c r="I93" s="305"/>
      <c r="J93" s="300" t="b">
        <v>0</v>
      </c>
      <c r="K93" s="368"/>
      <c r="L93" s="368"/>
      <c r="M93" s="305"/>
      <c r="N93" s="374"/>
      <c r="O93" s="39"/>
      <c r="P93" s="39"/>
      <c r="Q93" s="39"/>
    </row>
    <row r="94" spans="1:17" ht="17.399999999999999" x14ac:dyDescent="0.3">
      <c r="A94" s="1"/>
      <c r="B94" s="334"/>
      <c r="C94" s="368"/>
      <c r="D94" s="374"/>
      <c r="E94" s="376" t="s">
        <v>803</v>
      </c>
      <c r="F94" s="305"/>
      <c r="G94" s="305"/>
      <c r="H94" s="305"/>
      <c r="I94" s="305"/>
      <c r="J94" s="300" t="b">
        <v>0</v>
      </c>
      <c r="K94" s="368"/>
      <c r="L94" s="368"/>
      <c r="M94" s="305"/>
      <c r="N94" s="374"/>
      <c r="O94" s="39"/>
      <c r="P94" s="39"/>
      <c r="Q94" s="39"/>
    </row>
    <row r="95" spans="1:17" ht="17.399999999999999" x14ac:dyDescent="0.3">
      <c r="A95" s="1"/>
      <c r="B95" s="334"/>
      <c r="C95" s="363"/>
      <c r="D95" s="349"/>
      <c r="E95" s="377" t="s">
        <v>804</v>
      </c>
      <c r="F95" s="331"/>
      <c r="G95" s="331"/>
      <c r="H95" s="331"/>
      <c r="I95" s="331"/>
      <c r="J95" s="301" t="b">
        <v>0</v>
      </c>
      <c r="K95" s="363"/>
      <c r="L95" s="363"/>
      <c r="M95" s="331"/>
      <c r="N95" s="349"/>
      <c r="O95" s="39"/>
      <c r="P95" s="39"/>
      <c r="Q95" s="39"/>
    </row>
    <row r="96" spans="1:17" ht="17.399999999999999" x14ac:dyDescent="0.3">
      <c r="A96" s="1"/>
      <c r="B96" s="334"/>
      <c r="C96" s="379" t="s">
        <v>112</v>
      </c>
      <c r="D96" s="373"/>
      <c r="E96" s="380" t="s">
        <v>805</v>
      </c>
      <c r="F96" s="305"/>
      <c r="G96" s="305"/>
      <c r="H96" s="305"/>
      <c r="I96" s="305"/>
      <c r="J96" s="299" t="b">
        <v>0</v>
      </c>
      <c r="K96" s="384"/>
      <c r="L96" s="387"/>
      <c r="M96" s="305"/>
      <c r="N96" s="374"/>
      <c r="O96" s="39"/>
      <c r="P96" s="39"/>
      <c r="Q96" s="39"/>
    </row>
    <row r="97" spans="1:17" ht="17.399999999999999" x14ac:dyDescent="0.3">
      <c r="A97" s="1"/>
      <c r="B97" s="334"/>
      <c r="C97" s="368"/>
      <c r="D97" s="374"/>
      <c r="E97" s="375" t="s">
        <v>732</v>
      </c>
      <c r="F97" s="305"/>
      <c r="G97" s="305"/>
      <c r="H97" s="305"/>
      <c r="I97" s="305"/>
      <c r="J97" s="130"/>
      <c r="K97" s="368"/>
      <c r="L97" s="368"/>
      <c r="M97" s="305"/>
      <c r="N97" s="374"/>
      <c r="O97" s="39"/>
      <c r="P97" s="39"/>
      <c r="Q97" s="39"/>
    </row>
    <row r="98" spans="1:17" ht="17.399999999999999" x14ac:dyDescent="0.3">
      <c r="A98" s="1"/>
      <c r="B98" s="334"/>
      <c r="C98" s="368"/>
      <c r="D98" s="374"/>
      <c r="E98" s="376" t="s">
        <v>806</v>
      </c>
      <c r="F98" s="305"/>
      <c r="G98" s="305"/>
      <c r="H98" s="305"/>
      <c r="I98" s="305"/>
      <c r="J98" s="300" t="b">
        <v>0</v>
      </c>
      <c r="K98" s="368"/>
      <c r="L98" s="368"/>
      <c r="M98" s="305"/>
      <c r="N98" s="374"/>
      <c r="O98" s="39"/>
      <c r="P98" s="39"/>
      <c r="Q98" s="39"/>
    </row>
    <row r="99" spans="1:17" ht="17.399999999999999" x14ac:dyDescent="0.3">
      <c r="A99" s="1"/>
      <c r="B99" s="334"/>
      <c r="C99" s="368"/>
      <c r="D99" s="374"/>
      <c r="E99" s="376" t="s">
        <v>807</v>
      </c>
      <c r="F99" s="305"/>
      <c r="G99" s="305"/>
      <c r="H99" s="305"/>
      <c r="I99" s="305"/>
      <c r="J99" s="300" t="b">
        <v>0</v>
      </c>
      <c r="K99" s="368"/>
      <c r="L99" s="368"/>
      <c r="M99" s="305"/>
      <c r="N99" s="374"/>
      <c r="O99" s="39"/>
      <c r="P99" s="39"/>
      <c r="Q99" s="39"/>
    </row>
    <row r="100" spans="1:17" ht="17.399999999999999" x14ac:dyDescent="0.3">
      <c r="A100" s="1"/>
      <c r="B100" s="334"/>
      <c r="C100" s="368"/>
      <c r="D100" s="374"/>
      <c r="E100" s="376" t="s">
        <v>808</v>
      </c>
      <c r="F100" s="305"/>
      <c r="G100" s="305"/>
      <c r="H100" s="305"/>
      <c r="I100" s="305"/>
      <c r="J100" s="300" t="b">
        <v>0</v>
      </c>
      <c r="K100" s="368"/>
      <c r="L100" s="368"/>
      <c r="M100" s="305"/>
      <c r="N100" s="374"/>
      <c r="O100" s="39"/>
      <c r="P100" s="39"/>
      <c r="Q100" s="39"/>
    </row>
    <row r="101" spans="1:17" ht="17.399999999999999" x14ac:dyDescent="0.3">
      <c r="A101" s="1"/>
      <c r="B101" s="334"/>
      <c r="C101" s="368"/>
      <c r="D101" s="374"/>
      <c r="E101" s="375" t="s">
        <v>736</v>
      </c>
      <c r="F101" s="305"/>
      <c r="G101" s="305"/>
      <c r="H101" s="305"/>
      <c r="I101" s="305"/>
      <c r="J101" s="131"/>
      <c r="K101" s="368"/>
      <c r="L101" s="368"/>
      <c r="M101" s="305"/>
      <c r="N101" s="374"/>
      <c r="O101" s="39"/>
      <c r="P101" s="39"/>
      <c r="Q101" s="39"/>
    </row>
    <row r="102" spans="1:17" ht="17.399999999999999" x14ac:dyDescent="0.3">
      <c r="A102" s="1"/>
      <c r="B102" s="334"/>
      <c r="C102" s="368"/>
      <c r="D102" s="374"/>
      <c r="E102" s="376" t="s">
        <v>809</v>
      </c>
      <c r="F102" s="305"/>
      <c r="G102" s="305"/>
      <c r="H102" s="305"/>
      <c r="I102" s="305"/>
      <c r="J102" s="300" t="b">
        <v>0</v>
      </c>
      <c r="K102" s="368"/>
      <c r="L102" s="368"/>
      <c r="M102" s="305"/>
      <c r="N102" s="374"/>
      <c r="O102" s="39"/>
      <c r="P102" s="39"/>
      <c r="Q102" s="39"/>
    </row>
    <row r="103" spans="1:17" ht="17.399999999999999" x14ac:dyDescent="0.3">
      <c r="A103" s="1"/>
      <c r="B103" s="334"/>
      <c r="C103" s="368"/>
      <c r="D103" s="374"/>
      <c r="E103" s="376" t="s">
        <v>810</v>
      </c>
      <c r="F103" s="305"/>
      <c r="G103" s="305"/>
      <c r="H103" s="305"/>
      <c r="I103" s="305"/>
      <c r="J103" s="300" t="b">
        <v>0</v>
      </c>
      <c r="K103" s="368"/>
      <c r="L103" s="368"/>
      <c r="M103" s="305"/>
      <c r="N103" s="374"/>
      <c r="O103" s="39"/>
      <c r="P103" s="39"/>
      <c r="Q103" s="39"/>
    </row>
    <row r="104" spans="1:17" ht="17.399999999999999" x14ac:dyDescent="0.3">
      <c r="A104" s="1"/>
      <c r="B104" s="334"/>
      <c r="C104" s="363"/>
      <c r="D104" s="349"/>
      <c r="E104" s="377" t="s">
        <v>811</v>
      </c>
      <c r="F104" s="331"/>
      <c r="G104" s="331"/>
      <c r="H104" s="331"/>
      <c r="I104" s="331"/>
      <c r="J104" s="301" t="b">
        <v>0</v>
      </c>
      <c r="K104" s="363"/>
      <c r="L104" s="363"/>
      <c r="M104" s="331"/>
      <c r="N104" s="349"/>
      <c r="O104" s="39"/>
      <c r="P104" s="39"/>
      <c r="Q104" s="39"/>
    </row>
    <row r="105" spans="1:17" ht="17.399999999999999" x14ac:dyDescent="0.3">
      <c r="A105" s="1"/>
      <c r="B105" s="334"/>
      <c r="C105" s="379" t="s">
        <v>114</v>
      </c>
      <c r="D105" s="373"/>
      <c r="E105" s="380" t="s">
        <v>812</v>
      </c>
      <c r="F105" s="305"/>
      <c r="G105" s="305"/>
      <c r="H105" s="305"/>
      <c r="I105" s="305"/>
      <c r="J105" s="299" t="b">
        <v>0</v>
      </c>
      <c r="K105" s="384"/>
      <c r="L105" s="387"/>
      <c r="M105" s="305"/>
      <c r="N105" s="374"/>
      <c r="O105" s="39"/>
      <c r="P105" s="39"/>
      <c r="Q105" s="39"/>
    </row>
    <row r="106" spans="1:17" ht="17.399999999999999" x14ac:dyDescent="0.3">
      <c r="A106" s="1"/>
      <c r="B106" s="334"/>
      <c r="C106" s="368"/>
      <c r="D106" s="374"/>
      <c r="E106" s="375" t="s">
        <v>732</v>
      </c>
      <c r="F106" s="305"/>
      <c r="G106" s="305"/>
      <c r="H106" s="305"/>
      <c r="I106" s="305"/>
      <c r="J106" s="130"/>
      <c r="K106" s="368"/>
      <c r="L106" s="368"/>
      <c r="M106" s="305"/>
      <c r="N106" s="374"/>
    </row>
    <row r="107" spans="1:17" ht="17.399999999999999" x14ac:dyDescent="0.3">
      <c r="A107" s="1"/>
      <c r="B107" s="334"/>
      <c r="C107" s="368"/>
      <c r="D107" s="374"/>
      <c r="E107" s="376" t="s">
        <v>813</v>
      </c>
      <c r="F107" s="305"/>
      <c r="G107" s="305"/>
      <c r="H107" s="305"/>
      <c r="I107" s="305"/>
      <c r="J107" s="300" t="b">
        <v>0</v>
      </c>
      <c r="K107" s="368"/>
      <c r="L107" s="368"/>
      <c r="M107" s="305"/>
      <c r="N107" s="374"/>
    </row>
    <row r="108" spans="1:17" ht="17.399999999999999" x14ac:dyDescent="0.3">
      <c r="A108" s="1"/>
      <c r="B108" s="334"/>
      <c r="C108" s="368"/>
      <c r="D108" s="374"/>
      <c r="E108" s="376" t="s">
        <v>814</v>
      </c>
      <c r="F108" s="305"/>
      <c r="G108" s="305"/>
      <c r="H108" s="305"/>
      <c r="I108" s="305"/>
      <c r="J108" s="300" t="b">
        <v>0</v>
      </c>
      <c r="K108" s="368"/>
      <c r="L108" s="368"/>
      <c r="M108" s="305"/>
      <c r="N108" s="374"/>
    </row>
    <row r="109" spans="1:17" ht="17.399999999999999" x14ac:dyDescent="0.3">
      <c r="A109" s="1"/>
      <c r="B109" s="334"/>
      <c r="C109" s="368"/>
      <c r="D109" s="374"/>
      <c r="E109" s="376" t="s">
        <v>815</v>
      </c>
      <c r="F109" s="305"/>
      <c r="G109" s="305"/>
      <c r="H109" s="305"/>
      <c r="I109" s="305"/>
      <c r="J109" s="300" t="b">
        <v>0</v>
      </c>
      <c r="K109" s="368"/>
      <c r="L109" s="368"/>
      <c r="M109" s="305"/>
      <c r="N109" s="374"/>
    </row>
    <row r="110" spans="1:17" ht="17.399999999999999" x14ac:dyDescent="0.3">
      <c r="A110" s="1"/>
      <c r="B110" s="334"/>
      <c r="C110" s="368"/>
      <c r="D110" s="374"/>
      <c r="E110" s="375" t="s">
        <v>736</v>
      </c>
      <c r="F110" s="305"/>
      <c r="G110" s="305"/>
      <c r="H110" s="305"/>
      <c r="I110" s="305"/>
      <c r="J110" s="131"/>
      <c r="K110" s="368"/>
      <c r="L110" s="368"/>
      <c r="M110" s="305"/>
      <c r="N110" s="374"/>
    </row>
    <row r="111" spans="1:17" ht="17.399999999999999" x14ac:dyDescent="0.3">
      <c r="A111" s="1"/>
      <c r="B111" s="334"/>
      <c r="C111" s="368"/>
      <c r="D111" s="374"/>
      <c r="E111" s="376" t="s">
        <v>816</v>
      </c>
      <c r="F111" s="305"/>
      <c r="G111" s="305"/>
      <c r="H111" s="305"/>
      <c r="I111" s="305"/>
      <c r="J111" s="300" t="b">
        <v>0</v>
      </c>
      <c r="K111" s="368"/>
      <c r="L111" s="368"/>
      <c r="M111" s="305"/>
      <c r="N111" s="374"/>
    </row>
    <row r="112" spans="1:17" ht="17.399999999999999" x14ac:dyDescent="0.3">
      <c r="A112" s="1"/>
      <c r="B112" s="334"/>
      <c r="C112" s="368"/>
      <c r="D112" s="374"/>
      <c r="E112" s="376" t="s">
        <v>817</v>
      </c>
      <c r="F112" s="305"/>
      <c r="G112" s="305"/>
      <c r="H112" s="305"/>
      <c r="I112" s="305"/>
      <c r="J112" s="300" t="b">
        <v>0</v>
      </c>
      <c r="K112" s="368"/>
      <c r="L112" s="368"/>
      <c r="M112" s="305"/>
      <c r="N112" s="374"/>
    </row>
    <row r="113" spans="1:14" ht="17.399999999999999" x14ac:dyDescent="0.3">
      <c r="A113" s="1"/>
      <c r="B113" s="335"/>
      <c r="C113" s="363"/>
      <c r="D113" s="349"/>
      <c r="E113" s="377" t="s">
        <v>818</v>
      </c>
      <c r="F113" s="331"/>
      <c r="G113" s="331"/>
      <c r="H113" s="331"/>
      <c r="I113" s="331"/>
      <c r="J113" s="301" t="b">
        <v>0</v>
      </c>
      <c r="K113" s="363"/>
      <c r="L113" s="363"/>
      <c r="M113" s="331"/>
      <c r="N113" s="349"/>
    </row>
    <row r="114" spans="1:14" ht="17.399999999999999" x14ac:dyDescent="0.3">
      <c r="A114" s="1"/>
      <c r="B114" s="383" t="s">
        <v>819</v>
      </c>
      <c r="C114" s="379" t="s">
        <v>116</v>
      </c>
      <c r="D114" s="373"/>
      <c r="E114" s="380" t="s">
        <v>820</v>
      </c>
      <c r="F114" s="305"/>
      <c r="G114" s="305"/>
      <c r="H114" s="305"/>
      <c r="I114" s="305"/>
      <c r="J114" s="299" t="b">
        <v>0</v>
      </c>
      <c r="K114" s="384"/>
      <c r="L114" s="387"/>
      <c r="M114" s="305"/>
      <c r="N114" s="374"/>
    </row>
    <row r="115" spans="1:14" ht="17.399999999999999" x14ac:dyDescent="0.3">
      <c r="A115" s="1"/>
      <c r="B115" s="334"/>
      <c r="C115" s="368"/>
      <c r="D115" s="374"/>
      <c r="E115" s="375" t="s">
        <v>732</v>
      </c>
      <c r="F115" s="305"/>
      <c r="G115" s="305"/>
      <c r="H115" s="305"/>
      <c r="I115" s="305"/>
      <c r="J115" s="130"/>
      <c r="K115" s="368"/>
      <c r="L115" s="368"/>
      <c r="M115" s="305"/>
      <c r="N115" s="374"/>
    </row>
    <row r="116" spans="1:14" ht="17.399999999999999" x14ac:dyDescent="0.3">
      <c r="A116" s="1"/>
      <c r="B116" s="334"/>
      <c r="C116" s="368"/>
      <c r="D116" s="374"/>
      <c r="E116" s="376" t="s">
        <v>821</v>
      </c>
      <c r="F116" s="305"/>
      <c r="G116" s="305"/>
      <c r="H116" s="305"/>
      <c r="I116" s="305"/>
      <c r="J116" s="300" t="b">
        <v>0</v>
      </c>
      <c r="K116" s="368"/>
      <c r="L116" s="368"/>
      <c r="M116" s="305"/>
      <c r="N116" s="374"/>
    </row>
    <row r="117" spans="1:14" ht="17.399999999999999" x14ac:dyDescent="0.3">
      <c r="A117" s="1"/>
      <c r="B117" s="334"/>
      <c r="C117" s="368"/>
      <c r="D117" s="374"/>
      <c r="E117" s="376" t="s">
        <v>822</v>
      </c>
      <c r="F117" s="305"/>
      <c r="G117" s="305"/>
      <c r="H117" s="305"/>
      <c r="I117" s="305"/>
      <c r="J117" s="300" t="b">
        <v>0</v>
      </c>
      <c r="K117" s="368"/>
      <c r="L117" s="368"/>
      <c r="M117" s="305"/>
      <c r="N117" s="374"/>
    </row>
    <row r="118" spans="1:14" ht="17.399999999999999" x14ac:dyDescent="0.3">
      <c r="A118" s="1"/>
      <c r="B118" s="334"/>
      <c r="C118" s="368"/>
      <c r="D118" s="374"/>
      <c r="E118" s="376" t="s">
        <v>823</v>
      </c>
      <c r="F118" s="305"/>
      <c r="G118" s="305"/>
      <c r="H118" s="305"/>
      <c r="I118" s="305"/>
      <c r="J118" s="300" t="b">
        <v>0</v>
      </c>
      <c r="K118" s="368"/>
      <c r="L118" s="368"/>
      <c r="M118" s="305"/>
      <c r="N118" s="374"/>
    </row>
    <row r="119" spans="1:14" ht="17.399999999999999" x14ac:dyDescent="0.3">
      <c r="A119" s="1"/>
      <c r="B119" s="334"/>
      <c r="C119" s="368"/>
      <c r="D119" s="374"/>
      <c r="E119" s="376" t="s">
        <v>824</v>
      </c>
      <c r="F119" s="305"/>
      <c r="G119" s="305"/>
      <c r="H119" s="305"/>
      <c r="I119" s="305"/>
      <c r="J119" s="300" t="b">
        <v>0</v>
      </c>
      <c r="K119" s="368"/>
      <c r="L119" s="368"/>
      <c r="M119" s="305"/>
      <c r="N119" s="374"/>
    </row>
    <row r="120" spans="1:14" ht="17.399999999999999" x14ac:dyDescent="0.3">
      <c r="A120" s="1"/>
      <c r="B120" s="334"/>
      <c r="C120" s="368"/>
      <c r="D120" s="374"/>
      <c r="E120" s="375" t="s">
        <v>736</v>
      </c>
      <c r="F120" s="305"/>
      <c r="G120" s="305"/>
      <c r="H120" s="305"/>
      <c r="I120" s="305"/>
      <c r="J120" s="131"/>
      <c r="K120" s="368"/>
      <c r="L120" s="368"/>
      <c r="M120" s="305"/>
      <c r="N120" s="374"/>
    </row>
    <row r="121" spans="1:14" ht="17.399999999999999" x14ac:dyDescent="0.3">
      <c r="A121" s="1"/>
      <c r="B121" s="334"/>
      <c r="C121" s="368"/>
      <c r="D121" s="374"/>
      <c r="E121" s="376" t="s">
        <v>825</v>
      </c>
      <c r="F121" s="305"/>
      <c r="G121" s="305"/>
      <c r="H121" s="305"/>
      <c r="I121" s="305"/>
      <c r="J121" s="300" t="b">
        <v>0</v>
      </c>
      <c r="K121" s="368"/>
      <c r="L121" s="368"/>
      <c r="M121" s="305"/>
      <c r="N121" s="374"/>
    </row>
    <row r="122" spans="1:14" ht="17.399999999999999" x14ac:dyDescent="0.3">
      <c r="A122" s="1"/>
      <c r="B122" s="334"/>
      <c r="C122" s="368"/>
      <c r="D122" s="374"/>
      <c r="E122" s="376" t="s">
        <v>826</v>
      </c>
      <c r="F122" s="305"/>
      <c r="G122" s="305"/>
      <c r="H122" s="305"/>
      <c r="I122" s="305"/>
      <c r="J122" s="300" t="b">
        <v>0</v>
      </c>
      <c r="K122" s="368"/>
      <c r="L122" s="368"/>
      <c r="M122" s="305"/>
      <c r="N122" s="374"/>
    </row>
    <row r="123" spans="1:14" ht="17.399999999999999" x14ac:dyDescent="0.3">
      <c r="A123" s="1"/>
      <c r="B123" s="334"/>
      <c r="C123" s="368"/>
      <c r="D123" s="374"/>
      <c r="E123" s="376" t="s">
        <v>827</v>
      </c>
      <c r="F123" s="305"/>
      <c r="G123" s="305"/>
      <c r="H123" s="305"/>
      <c r="I123" s="305"/>
      <c r="J123" s="300" t="b">
        <v>0</v>
      </c>
      <c r="K123" s="368"/>
      <c r="L123" s="368"/>
      <c r="M123" s="305"/>
      <c r="N123" s="374"/>
    </row>
    <row r="124" spans="1:14" ht="17.399999999999999" x14ac:dyDescent="0.3">
      <c r="A124" s="1"/>
      <c r="B124" s="335"/>
      <c r="C124" s="363"/>
      <c r="D124" s="349"/>
      <c r="E124" s="377" t="s">
        <v>828</v>
      </c>
      <c r="F124" s="331"/>
      <c r="G124" s="331"/>
      <c r="H124" s="331"/>
      <c r="I124" s="331"/>
      <c r="J124" s="301" t="b">
        <v>0</v>
      </c>
      <c r="K124" s="363"/>
      <c r="L124" s="363"/>
      <c r="M124" s="331"/>
      <c r="N124" s="349"/>
    </row>
    <row r="125" spans="1:14" ht="17.399999999999999" x14ac:dyDescent="0.3">
      <c r="A125" s="1"/>
      <c r="B125" s="383" t="s">
        <v>829</v>
      </c>
      <c r="C125" s="379" t="s">
        <v>830</v>
      </c>
      <c r="D125" s="373"/>
      <c r="E125" s="380" t="s">
        <v>831</v>
      </c>
      <c r="F125" s="305"/>
      <c r="G125" s="305"/>
      <c r="H125" s="305"/>
      <c r="I125" s="305"/>
      <c r="J125" s="299" t="b">
        <v>0</v>
      </c>
      <c r="K125" s="370"/>
      <c r="L125" s="370"/>
      <c r="M125" s="372"/>
      <c r="N125" s="373"/>
    </row>
    <row r="126" spans="1:14" ht="17.399999999999999" x14ac:dyDescent="0.3">
      <c r="A126" s="1"/>
      <c r="B126" s="334"/>
      <c r="C126" s="368"/>
      <c r="D126" s="374"/>
      <c r="E126" s="375" t="s">
        <v>732</v>
      </c>
      <c r="F126" s="305"/>
      <c r="G126" s="305"/>
      <c r="H126" s="305"/>
      <c r="I126" s="305"/>
      <c r="J126" s="130"/>
      <c r="K126" s="368"/>
      <c r="L126" s="368"/>
      <c r="M126" s="305"/>
      <c r="N126" s="374"/>
    </row>
    <row r="127" spans="1:14" ht="17.399999999999999" x14ac:dyDescent="0.3">
      <c r="B127" s="334"/>
      <c r="C127" s="368"/>
      <c r="D127" s="374"/>
      <c r="E127" s="376" t="s">
        <v>832</v>
      </c>
      <c r="F127" s="305"/>
      <c r="G127" s="305"/>
      <c r="H127" s="305"/>
      <c r="I127" s="305"/>
      <c r="J127" s="300" t="b">
        <v>0</v>
      </c>
      <c r="K127" s="368"/>
      <c r="L127" s="368"/>
      <c r="M127" s="305"/>
      <c r="N127" s="374"/>
    </row>
    <row r="128" spans="1:14" ht="17.399999999999999" x14ac:dyDescent="0.3">
      <c r="B128" s="334"/>
      <c r="C128" s="368"/>
      <c r="D128" s="374"/>
      <c r="E128" s="376" t="s">
        <v>833</v>
      </c>
      <c r="F128" s="305"/>
      <c r="G128" s="305"/>
      <c r="H128" s="305"/>
      <c r="I128" s="305"/>
      <c r="J128" s="300" t="b">
        <v>0</v>
      </c>
      <c r="K128" s="368"/>
      <c r="L128" s="368"/>
      <c r="M128" s="305"/>
      <c r="N128" s="374"/>
    </row>
    <row r="129" spans="2:14" ht="17.399999999999999" x14ac:dyDescent="0.3">
      <c r="B129" s="334"/>
      <c r="C129" s="368"/>
      <c r="D129" s="374"/>
      <c r="E129" s="376" t="s">
        <v>834</v>
      </c>
      <c r="F129" s="305"/>
      <c r="G129" s="305"/>
      <c r="H129" s="305"/>
      <c r="I129" s="305"/>
      <c r="J129" s="300" t="b">
        <v>0</v>
      </c>
      <c r="K129" s="368"/>
      <c r="L129" s="368"/>
      <c r="M129" s="305"/>
      <c r="N129" s="374"/>
    </row>
    <row r="130" spans="2:14" ht="17.399999999999999" x14ac:dyDescent="0.3">
      <c r="B130" s="334"/>
      <c r="C130" s="368"/>
      <c r="D130" s="374"/>
      <c r="E130" s="375" t="s">
        <v>736</v>
      </c>
      <c r="F130" s="305"/>
      <c r="G130" s="305"/>
      <c r="H130" s="305"/>
      <c r="I130" s="305"/>
      <c r="J130" s="131"/>
      <c r="K130" s="368"/>
      <c r="L130" s="368"/>
      <c r="M130" s="305"/>
      <c r="N130" s="374"/>
    </row>
    <row r="131" spans="2:14" ht="17.399999999999999" x14ac:dyDescent="0.3">
      <c r="B131" s="334"/>
      <c r="C131" s="368"/>
      <c r="D131" s="374"/>
      <c r="E131" s="376" t="s">
        <v>835</v>
      </c>
      <c r="F131" s="305"/>
      <c r="G131" s="305"/>
      <c r="H131" s="305"/>
      <c r="I131" s="305"/>
      <c r="J131" s="300" t="b">
        <v>0</v>
      </c>
      <c r="K131" s="368"/>
      <c r="L131" s="368"/>
      <c r="M131" s="305"/>
      <c r="N131" s="374"/>
    </row>
    <row r="132" spans="2:14" ht="17.399999999999999" x14ac:dyDescent="0.3">
      <c r="B132" s="334"/>
      <c r="C132" s="363"/>
      <c r="D132" s="349"/>
      <c r="E132" s="377" t="s">
        <v>836</v>
      </c>
      <c r="F132" s="331"/>
      <c r="G132" s="331"/>
      <c r="H132" s="331"/>
      <c r="I132" s="331"/>
      <c r="J132" s="300" t="b">
        <v>0</v>
      </c>
      <c r="K132" s="363"/>
      <c r="L132" s="363"/>
      <c r="M132" s="331"/>
      <c r="N132" s="349"/>
    </row>
    <row r="133" spans="2:14" ht="17.399999999999999" x14ac:dyDescent="0.3">
      <c r="B133" s="334"/>
      <c r="C133" s="379" t="s">
        <v>645</v>
      </c>
      <c r="D133" s="373"/>
      <c r="E133" s="378" t="s">
        <v>837</v>
      </c>
      <c r="F133" s="372"/>
      <c r="G133" s="372"/>
      <c r="H133" s="372"/>
      <c r="I133" s="372"/>
      <c r="J133" s="303" t="b">
        <v>0</v>
      </c>
      <c r="K133" s="370"/>
      <c r="L133" s="370"/>
      <c r="M133" s="372"/>
      <c r="N133" s="373"/>
    </row>
    <row r="134" spans="2:14" ht="17.399999999999999" x14ac:dyDescent="0.3">
      <c r="B134" s="334"/>
      <c r="C134" s="368"/>
      <c r="D134" s="374"/>
      <c r="E134" s="375" t="s">
        <v>732</v>
      </c>
      <c r="F134" s="305"/>
      <c r="G134" s="305"/>
      <c r="H134" s="305"/>
      <c r="I134" s="305"/>
      <c r="J134" s="130"/>
      <c r="K134" s="368"/>
      <c r="L134" s="368"/>
      <c r="M134" s="305"/>
      <c r="N134" s="374"/>
    </row>
    <row r="135" spans="2:14" ht="17.399999999999999" x14ac:dyDescent="0.3">
      <c r="B135" s="334"/>
      <c r="C135" s="368"/>
      <c r="D135" s="374"/>
      <c r="E135" s="376" t="s">
        <v>838</v>
      </c>
      <c r="F135" s="305"/>
      <c r="G135" s="305"/>
      <c r="H135" s="305"/>
      <c r="I135" s="305"/>
      <c r="J135" s="300" t="b">
        <v>0</v>
      </c>
      <c r="K135" s="368"/>
      <c r="L135" s="368"/>
      <c r="M135" s="305"/>
      <c r="N135" s="374"/>
    </row>
    <row r="136" spans="2:14" ht="17.399999999999999" x14ac:dyDescent="0.3">
      <c r="B136" s="334"/>
      <c r="C136" s="368"/>
      <c r="D136" s="374"/>
      <c r="E136" s="376" t="s">
        <v>839</v>
      </c>
      <c r="F136" s="305"/>
      <c r="G136" s="305"/>
      <c r="H136" s="305"/>
      <c r="I136" s="305"/>
      <c r="J136" s="300" t="b">
        <v>0</v>
      </c>
      <c r="K136" s="368"/>
      <c r="L136" s="368"/>
      <c r="M136" s="305"/>
      <c r="N136" s="374"/>
    </row>
    <row r="137" spans="2:14" ht="17.399999999999999" x14ac:dyDescent="0.3">
      <c r="B137" s="334"/>
      <c r="C137" s="368"/>
      <c r="D137" s="374"/>
      <c r="E137" s="375" t="s">
        <v>736</v>
      </c>
      <c r="F137" s="305"/>
      <c r="G137" s="305"/>
      <c r="H137" s="305"/>
      <c r="I137" s="305"/>
      <c r="J137" s="131"/>
      <c r="K137" s="368"/>
      <c r="L137" s="368"/>
      <c r="M137" s="305"/>
      <c r="N137" s="374"/>
    </row>
    <row r="138" spans="2:14" ht="17.399999999999999" x14ac:dyDescent="0.3">
      <c r="B138" s="334"/>
      <c r="C138" s="368"/>
      <c r="D138" s="374"/>
      <c r="E138" s="376" t="s">
        <v>840</v>
      </c>
      <c r="F138" s="305"/>
      <c r="G138" s="305"/>
      <c r="H138" s="305"/>
      <c r="I138" s="305"/>
      <c r="J138" s="300" t="b">
        <v>0</v>
      </c>
      <c r="K138" s="368"/>
      <c r="L138" s="368"/>
      <c r="M138" s="305"/>
      <c r="N138" s="374"/>
    </row>
    <row r="139" spans="2:14" ht="17.399999999999999" x14ac:dyDescent="0.3">
      <c r="B139" s="334"/>
      <c r="C139" s="363"/>
      <c r="D139" s="349"/>
      <c r="E139" s="377" t="s">
        <v>841</v>
      </c>
      <c r="F139" s="331"/>
      <c r="G139" s="331"/>
      <c r="H139" s="331"/>
      <c r="I139" s="331"/>
      <c r="J139" s="301" t="b">
        <v>0</v>
      </c>
      <c r="K139" s="363"/>
      <c r="L139" s="363"/>
      <c r="M139" s="331"/>
      <c r="N139" s="349"/>
    </row>
    <row r="140" spans="2:14" ht="17.399999999999999" x14ac:dyDescent="0.3">
      <c r="B140" s="334"/>
      <c r="C140" s="379" t="s">
        <v>842</v>
      </c>
      <c r="D140" s="373"/>
      <c r="E140" s="380" t="s">
        <v>843</v>
      </c>
      <c r="F140" s="305"/>
      <c r="G140" s="305"/>
      <c r="H140" s="305"/>
      <c r="I140" s="305"/>
      <c r="J140" s="299" t="b">
        <v>0</v>
      </c>
      <c r="K140" s="370"/>
      <c r="L140" s="370"/>
      <c r="M140" s="372"/>
      <c r="N140" s="373"/>
    </row>
    <row r="141" spans="2:14" ht="17.399999999999999" x14ac:dyDescent="0.3">
      <c r="B141" s="334"/>
      <c r="C141" s="368"/>
      <c r="D141" s="374"/>
      <c r="E141" s="375" t="s">
        <v>732</v>
      </c>
      <c r="F141" s="305"/>
      <c r="G141" s="305"/>
      <c r="H141" s="305"/>
      <c r="I141" s="305"/>
      <c r="J141" s="130"/>
      <c r="K141" s="368"/>
      <c r="L141" s="368"/>
      <c r="M141" s="305"/>
      <c r="N141" s="374"/>
    </row>
    <row r="142" spans="2:14" ht="17.399999999999999" x14ac:dyDescent="0.3">
      <c r="B142" s="334"/>
      <c r="C142" s="368"/>
      <c r="D142" s="374"/>
      <c r="E142" s="376" t="s">
        <v>844</v>
      </c>
      <c r="F142" s="305"/>
      <c r="G142" s="305"/>
      <c r="H142" s="305"/>
      <c r="I142" s="305"/>
      <c r="J142" s="300" t="b">
        <v>0</v>
      </c>
      <c r="K142" s="368"/>
      <c r="L142" s="368"/>
      <c r="M142" s="305"/>
      <c r="N142" s="374"/>
    </row>
    <row r="143" spans="2:14" ht="17.399999999999999" x14ac:dyDescent="0.3">
      <c r="B143" s="334"/>
      <c r="C143" s="368"/>
      <c r="D143" s="374"/>
      <c r="E143" s="376" t="s">
        <v>845</v>
      </c>
      <c r="F143" s="305"/>
      <c r="G143" s="305"/>
      <c r="H143" s="305"/>
      <c r="I143" s="305"/>
      <c r="J143" s="300" t="b">
        <v>0</v>
      </c>
      <c r="K143" s="368"/>
      <c r="L143" s="368"/>
      <c r="M143" s="305"/>
      <c r="N143" s="374"/>
    </row>
    <row r="144" spans="2:14" ht="17.399999999999999" x14ac:dyDescent="0.3">
      <c r="B144" s="334"/>
      <c r="C144" s="368"/>
      <c r="D144" s="374"/>
      <c r="E144" s="376" t="s">
        <v>846</v>
      </c>
      <c r="F144" s="305"/>
      <c r="G144" s="305"/>
      <c r="H144" s="305"/>
      <c r="I144" s="305"/>
      <c r="J144" s="300" t="b">
        <v>0</v>
      </c>
      <c r="K144" s="368"/>
      <c r="L144" s="368"/>
      <c r="M144" s="305"/>
      <c r="N144" s="374"/>
    </row>
    <row r="145" spans="2:14" ht="17.399999999999999" x14ac:dyDescent="0.3">
      <c r="B145" s="334"/>
      <c r="C145" s="368"/>
      <c r="D145" s="374"/>
      <c r="E145" s="375" t="s">
        <v>736</v>
      </c>
      <c r="F145" s="305"/>
      <c r="G145" s="305"/>
      <c r="H145" s="305"/>
      <c r="I145" s="305"/>
      <c r="J145" s="131"/>
      <c r="K145" s="368"/>
      <c r="L145" s="368"/>
      <c r="M145" s="305"/>
      <c r="N145" s="374"/>
    </row>
    <row r="146" spans="2:14" ht="17.399999999999999" x14ac:dyDescent="0.3">
      <c r="B146" s="334"/>
      <c r="C146" s="368"/>
      <c r="D146" s="374"/>
      <c r="E146" s="376" t="s">
        <v>847</v>
      </c>
      <c r="F146" s="305"/>
      <c r="G146" s="305"/>
      <c r="H146" s="305"/>
      <c r="I146" s="305"/>
      <c r="J146" s="300" t="b">
        <v>0</v>
      </c>
      <c r="K146" s="368"/>
      <c r="L146" s="368"/>
      <c r="M146" s="305"/>
      <c r="N146" s="374"/>
    </row>
    <row r="147" spans="2:14" ht="17.399999999999999" x14ac:dyDescent="0.3">
      <c r="B147" s="334"/>
      <c r="C147" s="363"/>
      <c r="D147" s="349"/>
      <c r="E147" s="377" t="s">
        <v>848</v>
      </c>
      <c r="F147" s="331"/>
      <c r="G147" s="331"/>
      <c r="H147" s="331"/>
      <c r="I147" s="331"/>
      <c r="J147" s="301" t="b">
        <v>0</v>
      </c>
      <c r="K147" s="363"/>
      <c r="L147" s="363"/>
      <c r="M147" s="331"/>
      <c r="N147" s="349"/>
    </row>
    <row r="148" spans="2:14" ht="17.399999999999999" x14ac:dyDescent="0.3">
      <c r="B148" s="334"/>
      <c r="C148" s="379" t="s">
        <v>107</v>
      </c>
      <c r="D148" s="373"/>
      <c r="E148" s="380" t="s">
        <v>849</v>
      </c>
      <c r="F148" s="305"/>
      <c r="G148" s="305"/>
      <c r="H148" s="305"/>
      <c r="I148" s="305"/>
      <c r="J148" s="299" t="b">
        <v>0</v>
      </c>
      <c r="K148" s="370"/>
      <c r="L148" s="371"/>
      <c r="M148" s="372"/>
      <c r="N148" s="373"/>
    </row>
    <row r="149" spans="2:14" ht="17.399999999999999" x14ac:dyDescent="0.3">
      <c r="B149" s="334"/>
      <c r="C149" s="368"/>
      <c r="D149" s="374"/>
      <c r="E149" s="375" t="s">
        <v>732</v>
      </c>
      <c r="F149" s="305"/>
      <c r="G149" s="305"/>
      <c r="H149" s="305"/>
      <c r="I149" s="305"/>
      <c r="J149" s="130"/>
      <c r="K149" s="368"/>
      <c r="L149" s="368"/>
      <c r="M149" s="305"/>
      <c r="N149" s="374"/>
    </row>
    <row r="150" spans="2:14" ht="17.399999999999999" x14ac:dyDescent="0.3">
      <c r="B150" s="334"/>
      <c r="C150" s="368"/>
      <c r="D150" s="374"/>
      <c r="E150" s="376" t="s">
        <v>850</v>
      </c>
      <c r="F150" s="305"/>
      <c r="G150" s="305"/>
      <c r="H150" s="305"/>
      <c r="I150" s="305"/>
      <c r="J150" s="300" t="b">
        <v>0</v>
      </c>
      <c r="K150" s="368"/>
      <c r="L150" s="368"/>
      <c r="M150" s="305"/>
      <c r="N150" s="374"/>
    </row>
    <row r="151" spans="2:14" ht="17.399999999999999" x14ac:dyDescent="0.3">
      <c r="B151" s="334"/>
      <c r="C151" s="368"/>
      <c r="D151" s="374"/>
      <c r="E151" s="376" t="s">
        <v>851</v>
      </c>
      <c r="F151" s="305"/>
      <c r="G151" s="305"/>
      <c r="H151" s="305"/>
      <c r="I151" s="305"/>
      <c r="J151" s="300" t="b">
        <v>0</v>
      </c>
      <c r="K151" s="368"/>
      <c r="L151" s="368"/>
      <c r="M151" s="305"/>
      <c r="N151" s="374"/>
    </row>
    <row r="152" spans="2:14" ht="17.399999999999999" x14ac:dyDescent="0.3">
      <c r="B152" s="334"/>
      <c r="C152" s="368"/>
      <c r="D152" s="374"/>
      <c r="E152" s="376" t="s">
        <v>852</v>
      </c>
      <c r="F152" s="305"/>
      <c r="G152" s="305"/>
      <c r="H152" s="305"/>
      <c r="I152" s="305"/>
      <c r="J152" s="300" t="b">
        <v>0</v>
      </c>
      <c r="K152" s="368"/>
      <c r="L152" s="368"/>
      <c r="M152" s="305"/>
      <c r="N152" s="374"/>
    </row>
    <row r="153" spans="2:14" ht="17.399999999999999" x14ac:dyDescent="0.3">
      <c r="B153" s="334"/>
      <c r="C153" s="368"/>
      <c r="D153" s="374"/>
      <c r="E153" s="375" t="s">
        <v>736</v>
      </c>
      <c r="F153" s="305"/>
      <c r="G153" s="305"/>
      <c r="H153" s="305"/>
      <c r="I153" s="305"/>
      <c r="J153" s="131"/>
      <c r="K153" s="368"/>
      <c r="L153" s="368"/>
      <c r="M153" s="305"/>
      <c r="N153" s="374"/>
    </row>
    <row r="154" spans="2:14" ht="17.399999999999999" x14ac:dyDescent="0.3">
      <c r="B154" s="334"/>
      <c r="C154" s="368"/>
      <c r="D154" s="374"/>
      <c r="E154" s="376" t="s">
        <v>853</v>
      </c>
      <c r="F154" s="305"/>
      <c r="G154" s="305"/>
      <c r="H154" s="305"/>
      <c r="I154" s="305"/>
      <c r="J154" s="300" t="b">
        <v>0</v>
      </c>
      <c r="K154" s="368"/>
      <c r="L154" s="368"/>
      <c r="M154" s="305"/>
      <c r="N154" s="374"/>
    </row>
    <row r="155" spans="2:14" ht="17.399999999999999" x14ac:dyDescent="0.3">
      <c r="B155" s="334"/>
      <c r="C155" s="363"/>
      <c r="D155" s="349"/>
      <c r="E155" s="377" t="s">
        <v>854</v>
      </c>
      <c r="F155" s="331"/>
      <c r="G155" s="331"/>
      <c r="H155" s="331"/>
      <c r="I155" s="331"/>
      <c r="J155" s="300" t="b">
        <v>0</v>
      </c>
      <c r="K155" s="363"/>
      <c r="L155" s="363"/>
      <c r="M155" s="331"/>
      <c r="N155" s="349"/>
    </row>
    <row r="156" spans="2:14" ht="17.399999999999999" x14ac:dyDescent="0.3">
      <c r="B156" s="334"/>
      <c r="C156" s="379" t="s">
        <v>855</v>
      </c>
      <c r="D156" s="373"/>
      <c r="E156" s="380" t="s">
        <v>856</v>
      </c>
      <c r="F156" s="305"/>
      <c r="G156" s="305"/>
      <c r="H156" s="305"/>
      <c r="I156" s="305"/>
      <c r="J156" s="299" t="b">
        <v>0</v>
      </c>
      <c r="K156" s="370"/>
      <c r="L156" s="371"/>
      <c r="M156" s="372"/>
      <c r="N156" s="373"/>
    </row>
    <row r="157" spans="2:14" ht="17.399999999999999" x14ac:dyDescent="0.3">
      <c r="B157" s="334"/>
      <c r="C157" s="368"/>
      <c r="D157" s="374"/>
      <c r="E157" s="375" t="s">
        <v>732</v>
      </c>
      <c r="F157" s="305"/>
      <c r="G157" s="305"/>
      <c r="H157" s="305"/>
      <c r="I157" s="305"/>
      <c r="J157" s="130"/>
      <c r="K157" s="368"/>
      <c r="L157" s="368"/>
      <c r="M157" s="305"/>
      <c r="N157" s="374"/>
    </row>
    <row r="158" spans="2:14" ht="17.399999999999999" x14ac:dyDescent="0.3">
      <c r="B158" s="334"/>
      <c r="C158" s="368"/>
      <c r="D158" s="374"/>
      <c r="E158" s="376" t="s">
        <v>857</v>
      </c>
      <c r="F158" s="305"/>
      <c r="G158" s="305"/>
      <c r="H158" s="305"/>
      <c r="I158" s="305"/>
      <c r="J158" s="300" t="b">
        <v>0</v>
      </c>
      <c r="K158" s="368"/>
      <c r="L158" s="368"/>
      <c r="M158" s="305"/>
      <c r="N158" s="374"/>
    </row>
    <row r="159" spans="2:14" ht="17.399999999999999" x14ac:dyDescent="0.3">
      <c r="B159" s="334"/>
      <c r="C159" s="368"/>
      <c r="D159" s="374"/>
      <c r="E159" s="376" t="s">
        <v>858</v>
      </c>
      <c r="F159" s="305"/>
      <c r="G159" s="305"/>
      <c r="H159" s="305"/>
      <c r="I159" s="305"/>
      <c r="J159" s="300" t="b">
        <v>0</v>
      </c>
      <c r="K159" s="368"/>
      <c r="L159" s="368"/>
      <c r="M159" s="305"/>
      <c r="N159" s="374"/>
    </row>
    <row r="160" spans="2:14" ht="17.399999999999999" x14ac:dyDescent="0.3">
      <c r="B160" s="334"/>
      <c r="C160" s="368"/>
      <c r="D160" s="374"/>
      <c r="E160" s="375" t="s">
        <v>736</v>
      </c>
      <c r="F160" s="305"/>
      <c r="G160" s="305"/>
      <c r="H160" s="305"/>
      <c r="I160" s="305"/>
      <c r="J160" s="131"/>
      <c r="K160" s="368"/>
      <c r="L160" s="368"/>
      <c r="M160" s="305"/>
      <c r="N160" s="374"/>
    </row>
    <row r="161" spans="2:14" ht="17.399999999999999" x14ac:dyDescent="0.3">
      <c r="B161" s="334"/>
      <c r="C161" s="368"/>
      <c r="D161" s="374"/>
      <c r="E161" s="376" t="s">
        <v>859</v>
      </c>
      <c r="F161" s="305"/>
      <c r="G161" s="305"/>
      <c r="H161" s="305"/>
      <c r="I161" s="305"/>
      <c r="J161" s="300" t="b">
        <v>0</v>
      </c>
      <c r="K161" s="368"/>
      <c r="L161" s="368"/>
      <c r="M161" s="305"/>
      <c r="N161" s="374"/>
    </row>
    <row r="162" spans="2:14" ht="17.399999999999999" x14ac:dyDescent="0.3">
      <c r="B162" s="334"/>
      <c r="C162" s="368"/>
      <c r="D162" s="374"/>
      <c r="E162" s="376" t="s">
        <v>860</v>
      </c>
      <c r="F162" s="305"/>
      <c r="G162" s="305"/>
      <c r="H162" s="305"/>
      <c r="I162" s="305"/>
      <c r="J162" s="300" t="b">
        <v>0</v>
      </c>
      <c r="K162" s="368"/>
      <c r="L162" s="368"/>
      <c r="M162" s="305"/>
      <c r="N162" s="374"/>
    </row>
    <row r="163" spans="2:14" ht="17.399999999999999" x14ac:dyDescent="0.3">
      <c r="B163" s="334"/>
      <c r="C163" s="363"/>
      <c r="D163" s="349"/>
      <c r="E163" s="376"/>
      <c r="F163" s="305"/>
      <c r="G163" s="305"/>
      <c r="H163" s="305"/>
      <c r="I163" s="305"/>
      <c r="J163" s="301" t="b">
        <v>0</v>
      </c>
      <c r="K163" s="363"/>
      <c r="L163" s="363"/>
      <c r="M163" s="331"/>
      <c r="N163" s="349"/>
    </row>
    <row r="164" spans="2:14" ht="17.399999999999999" x14ac:dyDescent="0.3">
      <c r="B164" s="334"/>
      <c r="C164" s="379" t="s">
        <v>111</v>
      </c>
      <c r="D164" s="373"/>
      <c r="E164" s="378" t="s">
        <v>861</v>
      </c>
      <c r="F164" s="372"/>
      <c r="G164" s="372"/>
      <c r="H164" s="372"/>
      <c r="I164" s="372"/>
      <c r="J164" s="299" t="b">
        <v>0</v>
      </c>
      <c r="K164" s="370"/>
      <c r="L164" s="371"/>
      <c r="M164" s="372"/>
      <c r="N164" s="373"/>
    </row>
    <row r="165" spans="2:14" ht="17.399999999999999" x14ac:dyDescent="0.3">
      <c r="B165" s="334"/>
      <c r="C165" s="368"/>
      <c r="D165" s="374"/>
      <c r="E165" s="375" t="s">
        <v>732</v>
      </c>
      <c r="F165" s="305"/>
      <c r="G165" s="305"/>
      <c r="H165" s="305"/>
      <c r="I165" s="305"/>
      <c r="J165" s="130"/>
      <c r="K165" s="368"/>
      <c r="L165" s="368"/>
      <c r="M165" s="305"/>
      <c r="N165" s="374"/>
    </row>
    <row r="166" spans="2:14" ht="17.399999999999999" x14ac:dyDescent="0.3">
      <c r="B166" s="334"/>
      <c r="C166" s="368"/>
      <c r="D166" s="374"/>
      <c r="E166" s="376" t="s">
        <v>862</v>
      </c>
      <c r="F166" s="305"/>
      <c r="G166" s="305"/>
      <c r="H166" s="305"/>
      <c r="I166" s="305"/>
      <c r="J166" s="300" t="b">
        <v>0</v>
      </c>
      <c r="K166" s="368"/>
      <c r="L166" s="368"/>
      <c r="M166" s="305"/>
      <c r="N166" s="374"/>
    </row>
    <row r="167" spans="2:14" ht="17.399999999999999" x14ac:dyDescent="0.3">
      <c r="B167" s="334"/>
      <c r="C167" s="368"/>
      <c r="D167" s="374"/>
      <c r="E167" s="376" t="s">
        <v>863</v>
      </c>
      <c r="F167" s="305"/>
      <c r="G167" s="305"/>
      <c r="H167" s="305"/>
      <c r="I167" s="305"/>
      <c r="J167" s="300" t="b">
        <v>0</v>
      </c>
      <c r="K167" s="368"/>
      <c r="L167" s="368"/>
      <c r="M167" s="305"/>
      <c r="N167" s="374"/>
    </row>
    <row r="168" spans="2:14" ht="17.399999999999999" x14ac:dyDescent="0.3">
      <c r="B168" s="334"/>
      <c r="C168" s="368"/>
      <c r="D168" s="374"/>
      <c r="E168" s="376" t="s">
        <v>864</v>
      </c>
      <c r="F168" s="305"/>
      <c r="G168" s="305"/>
      <c r="H168" s="305"/>
      <c r="I168" s="305"/>
      <c r="J168" s="300" t="b">
        <v>0</v>
      </c>
      <c r="K168" s="368"/>
      <c r="L168" s="368"/>
      <c r="M168" s="305"/>
      <c r="N168" s="374"/>
    </row>
    <row r="169" spans="2:14" ht="17.399999999999999" x14ac:dyDescent="0.3">
      <c r="B169" s="334"/>
      <c r="C169" s="368"/>
      <c r="D169" s="374"/>
      <c r="E169" s="375" t="s">
        <v>736</v>
      </c>
      <c r="F169" s="305"/>
      <c r="G169" s="305"/>
      <c r="H169" s="305"/>
      <c r="I169" s="305"/>
      <c r="J169" s="131"/>
      <c r="K169" s="368"/>
      <c r="L169" s="368"/>
      <c r="M169" s="305"/>
      <c r="N169" s="374"/>
    </row>
    <row r="170" spans="2:14" ht="17.399999999999999" x14ac:dyDescent="0.3">
      <c r="B170" s="334"/>
      <c r="C170" s="368"/>
      <c r="D170" s="374"/>
      <c r="E170" s="376" t="s">
        <v>865</v>
      </c>
      <c r="F170" s="305"/>
      <c r="G170" s="305"/>
      <c r="H170" s="305"/>
      <c r="I170" s="305"/>
      <c r="J170" s="300" t="b">
        <v>0</v>
      </c>
      <c r="K170" s="368"/>
      <c r="L170" s="368"/>
      <c r="M170" s="305"/>
      <c r="N170" s="374"/>
    </row>
    <row r="171" spans="2:14" ht="17.399999999999999" x14ac:dyDescent="0.3">
      <c r="B171" s="334"/>
      <c r="C171" s="363"/>
      <c r="D171" s="349"/>
      <c r="E171" s="376" t="s">
        <v>866</v>
      </c>
      <c r="F171" s="305"/>
      <c r="G171" s="305"/>
      <c r="H171" s="305"/>
      <c r="I171" s="305"/>
      <c r="J171" s="301" t="b">
        <v>0</v>
      </c>
      <c r="K171" s="363"/>
      <c r="L171" s="363"/>
      <c r="M171" s="331"/>
      <c r="N171" s="349"/>
    </row>
    <row r="172" spans="2:14" ht="17.399999999999999" x14ac:dyDescent="0.3">
      <c r="B172" s="334"/>
      <c r="C172" s="379" t="s">
        <v>113</v>
      </c>
      <c r="D172" s="373"/>
      <c r="E172" s="378" t="s">
        <v>867</v>
      </c>
      <c r="F172" s="372"/>
      <c r="G172" s="372"/>
      <c r="H172" s="372"/>
      <c r="I172" s="372"/>
      <c r="J172" s="299" t="b">
        <v>0</v>
      </c>
      <c r="K172" s="370"/>
      <c r="L172" s="371"/>
      <c r="M172" s="372"/>
      <c r="N172" s="373"/>
    </row>
    <row r="173" spans="2:14" ht="17.399999999999999" x14ac:dyDescent="0.3">
      <c r="B173" s="334"/>
      <c r="C173" s="368"/>
      <c r="D173" s="374"/>
      <c r="E173" s="375" t="s">
        <v>732</v>
      </c>
      <c r="F173" s="305"/>
      <c r="G173" s="305"/>
      <c r="H173" s="305"/>
      <c r="I173" s="305"/>
      <c r="J173" s="130"/>
      <c r="K173" s="368"/>
      <c r="L173" s="368"/>
      <c r="M173" s="305"/>
      <c r="N173" s="374"/>
    </row>
    <row r="174" spans="2:14" ht="17.399999999999999" x14ac:dyDescent="0.3">
      <c r="B174" s="334"/>
      <c r="C174" s="368"/>
      <c r="D174" s="374"/>
      <c r="E174" s="376" t="s">
        <v>868</v>
      </c>
      <c r="F174" s="305"/>
      <c r="G174" s="305"/>
      <c r="H174" s="305"/>
      <c r="I174" s="305"/>
      <c r="J174" s="300" t="b">
        <v>0</v>
      </c>
      <c r="K174" s="368"/>
      <c r="L174" s="368"/>
      <c r="M174" s="305"/>
      <c r="N174" s="374"/>
    </row>
    <row r="175" spans="2:14" ht="17.399999999999999" x14ac:dyDescent="0.3">
      <c r="B175" s="334"/>
      <c r="C175" s="368"/>
      <c r="D175" s="374"/>
      <c r="E175" s="376" t="s">
        <v>869</v>
      </c>
      <c r="F175" s="305"/>
      <c r="G175" s="305"/>
      <c r="H175" s="305"/>
      <c r="I175" s="305"/>
      <c r="J175" s="300" t="b">
        <v>0</v>
      </c>
      <c r="K175" s="368"/>
      <c r="L175" s="368"/>
      <c r="M175" s="305"/>
      <c r="N175" s="374"/>
    </row>
    <row r="176" spans="2:14" ht="17.399999999999999" x14ac:dyDescent="0.3">
      <c r="B176" s="334"/>
      <c r="C176" s="368"/>
      <c r="D176" s="374"/>
      <c r="E176" s="375" t="s">
        <v>736</v>
      </c>
      <c r="F176" s="305"/>
      <c r="G176" s="305"/>
      <c r="H176" s="305"/>
      <c r="I176" s="305"/>
      <c r="J176" s="131"/>
      <c r="K176" s="368"/>
      <c r="L176" s="368"/>
      <c r="M176" s="305"/>
      <c r="N176" s="374"/>
    </row>
    <row r="177" spans="2:14" ht="17.399999999999999" x14ac:dyDescent="0.3">
      <c r="B177" s="334"/>
      <c r="C177" s="368"/>
      <c r="D177" s="374"/>
      <c r="E177" s="376" t="s">
        <v>870</v>
      </c>
      <c r="F177" s="305"/>
      <c r="G177" s="305"/>
      <c r="H177" s="305"/>
      <c r="I177" s="305"/>
      <c r="J177" s="300" t="b">
        <v>0</v>
      </c>
      <c r="K177" s="368"/>
      <c r="L177" s="368"/>
      <c r="M177" s="305"/>
      <c r="N177" s="374"/>
    </row>
    <row r="178" spans="2:14" ht="17.399999999999999" x14ac:dyDescent="0.3">
      <c r="B178" s="335"/>
      <c r="C178" s="363"/>
      <c r="D178" s="349"/>
      <c r="E178" s="376" t="s">
        <v>871</v>
      </c>
      <c r="F178" s="305"/>
      <c r="G178" s="305"/>
      <c r="H178" s="305"/>
      <c r="I178" s="305"/>
      <c r="J178" s="301" t="b">
        <v>0</v>
      </c>
      <c r="K178" s="363"/>
      <c r="L178" s="363"/>
      <c r="M178" s="331"/>
      <c r="N178" s="349"/>
    </row>
    <row r="179" spans="2:14" ht="17.399999999999999" x14ac:dyDescent="0.3">
      <c r="B179" s="383" t="s">
        <v>872</v>
      </c>
      <c r="C179" s="379" t="s">
        <v>118</v>
      </c>
      <c r="D179" s="373"/>
      <c r="E179" s="378" t="s">
        <v>873</v>
      </c>
      <c r="F179" s="372"/>
      <c r="G179" s="372"/>
      <c r="H179" s="372"/>
      <c r="I179" s="372"/>
      <c r="J179" s="299" t="b">
        <v>0</v>
      </c>
      <c r="K179" s="370"/>
      <c r="L179" s="371"/>
      <c r="M179" s="372"/>
      <c r="N179" s="373"/>
    </row>
    <row r="180" spans="2:14" ht="17.399999999999999" x14ac:dyDescent="0.3">
      <c r="B180" s="334"/>
      <c r="C180" s="368"/>
      <c r="D180" s="374"/>
      <c r="E180" s="375" t="s">
        <v>732</v>
      </c>
      <c r="F180" s="305"/>
      <c r="G180" s="305"/>
      <c r="H180" s="305"/>
      <c r="I180" s="305"/>
      <c r="J180" s="130"/>
      <c r="K180" s="368"/>
      <c r="L180" s="368"/>
      <c r="M180" s="305"/>
      <c r="N180" s="374"/>
    </row>
    <row r="181" spans="2:14" ht="17.399999999999999" x14ac:dyDescent="0.3">
      <c r="B181" s="334"/>
      <c r="C181" s="368"/>
      <c r="D181" s="374"/>
      <c r="E181" s="376" t="s">
        <v>874</v>
      </c>
      <c r="F181" s="305"/>
      <c r="G181" s="305"/>
      <c r="H181" s="305"/>
      <c r="I181" s="305"/>
      <c r="J181" s="300" t="b">
        <v>0</v>
      </c>
      <c r="K181" s="368"/>
      <c r="L181" s="368"/>
      <c r="M181" s="305"/>
      <c r="N181" s="374"/>
    </row>
    <row r="182" spans="2:14" ht="17.399999999999999" x14ac:dyDescent="0.3">
      <c r="B182" s="334"/>
      <c r="C182" s="368"/>
      <c r="D182" s="374"/>
      <c r="E182" s="376" t="s">
        <v>875</v>
      </c>
      <c r="F182" s="305"/>
      <c r="G182" s="305"/>
      <c r="H182" s="305"/>
      <c r="I182" s="305"/>
      <c r="J182" s="300" t="b">
        <v>0</v>
      </c>
      <c r="K182" s="368"/>
      <c r="L182" s="368"/>
      <c r="M182" s="305"/>
      <c r="N182" s="374"/>
    </row>
    <row r="183" spans="2:14" ht="17.399999999999999" x14ac:dyDescent="0.3">
      <c r="B183" s="334"/>
      <c r="C183" s="368"/>
      <c r="D183" s="374"/>
      <c r="E183" s="376" t="s">
        <v>876</v>
      </c>
      <c r="F183" s="305"/>
      <c r="G183" s="305"/>
      <c r="H183" s="305"/>
      <c r="I183" s="305"/>
      <c r="J183" s="300" t="b">
        <v>0</v>
      </c>
      <c r="K183" s="368"/>
      <c r="L183" s="368"/>
      <c r="M183" s="305"/>
      <c r="N183" s="374"/>
    </row>
    <row r="184" spans="2:14" ht="17.399999999999999" x14ac:dyDescent="0.3">
      <c r="B184" s="334"/>
      <c r="C184" s="368"/>
      <c r="D184" s="374"/>
      <c r="E184" s="375" t="s">
        <v>736</v>
      </c>
      <c r="F184" s="305"/>
      <c r="G184" s="305"/>
      <c r="H184" s="305"/>
      <c r="I184" s="305"/>
      <c r="J184" s="131"/>
      <c r="K184" s="368"/>
      <c r="L184" s="368"/>
      <c r="M184" s="305"/>
      <c r="N184" s="374"/>
    </row>
    <row r="185" spans="2:14" ht="17.399999999999999" x14ac:dyDescent="0.3">
      <c r="B185" s="334"/>
      <c r="C185" s="368"/>
      <c r="D185" s="374"/>
      <c r="E185" s="376" t="s">
        <v>877</v>
      </c>
      <c r="F185" s="305"/>
      <c r="G185" s="305"/>
      <c r="H185" s="305"/>
      <c r="I185" s="305"/>
      <c r="J185" s="300" t="b">
        <v>0</v>
      </c>
      <c r="K185" s="368"/>
      <c r="L185" s="368"/>
      <c r="M185" s="305"/>
      <c r="N185" s="374"/>
    </row>
    <row r="186" spans="2:14" ht="17.399999999999999" x14ac:dyDescent="0.3">
      <c r="B186" s="334"/>
      <c r="C186" s="363"/>
      <c r="D186" s="349"/>
      <c r="E186" s="376" t="s">
        <v>878</v>
      </c>
      <c r="F186" s="305"/>
      <c r="G186" s="305"/>
      <c r="H186" s="305"/>
      <c r="I186" s="305"/>
      <c r="J186" s="301" t="b">
        <v>0</v>
      </c>
      <c r="K186" s="363"/>
      <c r="L186" s="363"/>
      <c r="M186" s="331"/>
      <c r="N186" s="349"/>
    </row>
    <row r="187" spans="2:14" ht="17.399999999999999" x14ac:dyDescent="0.3">
      <c r="B187" s="334"/>
      <c r="C187" s="379" t="s">
        <v>120</v>
      </c>
      <c r="D187" s="373"/>
      <c r="E187" s="378" t="s">
        <v>879</v>
      </c>
      <c r="F187" s="372"/>
      <c r="G187" s="372"/>
      <c r="H187" s="372"/>
      <c r="I187" s="372"/>
      <c r="J187" s="299" t="b">
        <v>0</v>
      </c>
      <c r="K187" s="370"/>
      <c r="L187" s="371"/>
      <c r="M187" s="372"/>
      <c r="N187" s="373"/>
    </row>
    <row r="188" spans="2:14" ht="17.399999999999999" x14ac:dyDescent="0.3">
      <c r="B188" s="334"/>
      <c r="C188" s="368"/>
      <c r="D188" s="374"/>
      <c r="E188" s="375" t="s">
        <v>732</v>
      </c>
      <c r="F188" s="305"/>
      <c r="G188" s="305"/>
      <c r="H188" s="305"/>
      <c r="I188" s="305"/>
      <c r="J188" s="130"/>
      <c r="K188" s="368"/>
      <c r="L188" s="368"/>
      <c r="M188" s="305"/>
      <c r="N188" s="374"/>
    </row>
    <row r="189" spans="2:14" ht="17.399999999999999" x14ac:dyDescent="0.3">
      <c r="B189" s="334"/>
      <c r="C189" s="368"/>
      <c r="D189" s="374"/>
      <c r="E189" s="376" t="s">
        <v>880</v>
      </c>
      <c r="F189" s="305"/>
      <c r="G189" s="305"/>
      <c r="H189" s="305"/>
      <c r="I189" s="305"/>
      <c r="J189" s="300" t="b">
        <v>0</v>
      </c>
      <c r="K189" s="368"/>
      <c r="L189" s="368"/>
      <c r="M189" s="305"/>
      <c r="N189" s="374"/>
    </row>
    <row r="190" spans="2:14" ht="17.399999999999999" x14ac:dyDescent="0.3">
      <c r="B190" s="334"/>
      <c r="C190" s="368"/>
      <c r="D190" s="374"/>
      <c r="E190" s="376" t="s">
        <v>881</v>
      </c>
      <c r="F190" s="305"/>
      <c r="G190" s="305"/>
      <c r="H190" s="305"/>
      <c r="I190" s="305"/>
      <c r="J190" s="300" t="b">
        <v>0</v>
      </c>
      <c r="K190" s="368"/>
      <c r="L190" s="368"/>
      <c r="M190" s="305"/>
      <c r="N190" s="374"/>
    </row>
    <row r="191" spans="2:14" ht="17.399999999999999" x14ac:dyDescent="0.3">
      <c r="B191" s="334"/>
      <c r="C191" s="368"/>
      <c r="D191" s="374"/>
      <c r="E191" s="375" t="s">
        <v>736</v>
      </c>
      <c r="F191" s="305"/>
      <c r="G191" s="305"/>
      <c r="H191" s="305"/>
      <c r="I191" s="305"/>
      <c r="J191" s="131"/>
      <c r="K191" s="368"/>
      <c r="L191" s="368"/>
      <c r="M191" s="305"/>
      <c r="N191" s="374"/>
    </row>
    <row r="192" spans="2:14" ht="17.399999999999999" x14ac:dyDescent="0.3">
      <c r="B192" s="334"/>
      <c r="C192" s="368"/>
      <c r="D192" s="374"/>
      <c r="E192" s="376" t="s">
        <v>882</v>
      </c>
      <c r="F192" s="305"/>
      <c r="G192" s="305"/>
      <c r="H192" s="305"/>
      <c r="I192" s="305"/>
      <c r="J192" s="300" t="b">
        <v>0</v>
      </c>
      <c r="K192" s="368"/>
      <c r="L192" s="368"/>
      <c r="M192" s="305"/>
      <c r="N192" s="374"/>
    </row>
    <row r="193" spans="2:14" ht="17.399999999999999" x14ac:dyDescent="0.3">
      <c r="B193" s="334"/>
      <c r="C193" s="363"/>
      <c r="D193" s="349"/>
      <c r="E193" s="376" t="s">
        <v>883</v>
      </c>
      <c r="F193" s="305"/>
      <c r="G193" s="305"/>
      <c r="H193" s="305"/>
      <c r="I193" s="305"/>
      <c r="J193" s="301" t="b">
        <v>0</v>
      </c>
      <c r="K193" s="363"/>
      <c r="L193" s="363"/>
      <c r="M193" s="331"/>
      <c r="N193" s="349"/>
    </row>
    <row r="194" spans="2:14" ht="17.399999999999999" x14ac:dyDescent="0.3">
      <c r="B194" s="334"/>
      <c r="C194" s="379" t="s">
        <v>718</v>
      </c>
      <c r="D194" s="373"/>
      <c r="E194" s="378" t="s">
        <v>884</v>
      </c>
      <c r="F194" s="372"/>
      <c r="G194" s="372"/>
      <c r="H194" s="372"/>
      <c r="I194" s="372"/>
      <c r="J194" s="299" t="b">
        <v>0</v>
      </c>
      <c r="K194" s="370"/>
      <c r="L194" s="371"/>
      <c r="M194" s="372"/>
      <c r="N194" s="373"/>
    </row>
    <row r="195" spans="2:14" ht="17.399999999999999" x14ac:dyDescent="0.3">
      <c r="B195" s="334"/>
      <c r="C195" s="368"/>
      <c r="D195" s="374"/>
      <c r="E195" s="375" t="s">
        <v>732</v>
      </c>
      <c r="F195" s="305"/>
      <c r="G195" s="305"/>
      <c r="H195" s="305"/>
      <c r="I195" s="305"/>
      <c r="J195" s="130"/>
      <c r="K195" s="368"/>
      <c r="L195" s="368"/>
      <c r="M195" s="305"/>
      <c r="N195" s="374"/>
    </row>
    <row r="196" spans="2:14" ht="17.399999999999999" x14ac:dyDescent="0.3">
      <c r="B196" s="334"/>
      <c r="C196" s="368"/>
      <c r="D196" s="374"/>
      <c r="E196" s="376" t="s">
        <v>885</v>
      </c>
      <c r="F196" s="305"/>
      <c r="G196" s="305"/>
      <c r="H196" s="305"/>
      <c r="I196" s="305"/>
      <c r="J196" s="300" t="b">
        <v>0</v>
      </c>
      <c r="K196" s="368"/>
      <c r="L196" s="368"/>
      <c r="M196" s="305"/>
      <c r="N196" s="374"/>
    </row>
    <row r="197" spans="2:14" ht="17.399999999999999" x14ac:dyDescent="0.3">
      <c r="B197" s="334"/>
      <c r="C197" s="368"/>
      <c r="D197" s="374"/>
      <c r="E197" s="376" t="s">
        <v>886</v>
      </c>
      <c r="F197" s="305"/>
      <c r="G197" s="305"/>
      <c r="H197" s="305"/>
      <c r="I197" s="305"/>
      <c r="J197" s="300" t="b">
        <v>0</v>
      </c>
      <c r="K197" s="368"/>
      <c r="L197" s="368"/>
      <c r="M197" s="305"/>
      <c r="N197" s="374"/>
    </row>
    <row r="198" spans="2:14" ht="17.399999999999999" x14ac:dyDescent="0.3">
      <c r="B198" s="334"/>
      <c r="C198" s="368"/>
      <c r="D198" s="374"/>
      <c r="E198" s="375" t="s">
        <v>736</v>
      </c>
      <c r="F198" s="305"/>
      <c r="G198" s="305"/>
      <c r="H198" s="305"/>
      <c r="I198" s="305"/>
      <c r="J198" s="131"/>
      <c r="K198" s="368"/>
      <c r="L198" s="368"/>
      <c r="M198" s="305"/>
      <c r="N198" s="374"/>
    </row>
    <row r="199" spans="2:14" ht="17.399999999999999" x14ac:dyDescent="0.3">
      <c r="B199" s="334"/>
      <c r="C199" s="363"/>
      <c r="D199" s="349"/>
      <c r="E199" s="376" t="s">
        <v>887</v>
      </c>
      <c r="F199" s="305"/>
      <c r="G199" s="305"/>
      <c r="H199" s="305"/>
      <c r="I199" s="305"/>
      <c r="J199" s="301" t="b">
        <v>0</v>
      </c>
      <c r="K199" s="363"/>
      <c r="L199" s="363"/>
      <c r="M199" s="331"/>
      <c r="N199" s="349"/>
    </row>
    <row r="200" spans="2:14" ht="17.399999999999999" x14ac:dyDescent="0.3">
      <c r="B200" s="334"/>
      <c r="C200" s="379" t="s">
        <v>124</v>
      </c>
      <c r="D200" s="373"/>
      <c r="E200" s="378" t="s">
        <v>888</v>
      </c>
      <c r="F200" s="372"/>
      <c r="G200" s="372"/>
      <c r="H200" s="372"/>
      <c r="I200" s="372"/>
      <c r="J200" s="299" t="b">
        <v>0</v>
      </c>
      <c r="K200" s="370"/>
      <c r="L200" s="371"/>
      <c r="M200" s="372"/>
      <c r="N200" s="373"/>
    </row>
    <row r="201" spans="2:14" ht="17.399999999999999" x14ac:dyDescent="0.3">
      <c r="B201" s="334"/>
      <c r="C201" s="368"/>
      <c r="D201" s="374"/>
      <c r="E201" s="375" t="s">
        <v>732</v>
      </c>
      <c r="F201" s="305"/>
      <c r="G201" s="305"/>
      <c r="H201" s="305"/>
      <c r="I201" s="305"/>
      <c r="J201" s="130"/>
      <c r="K201" s="368"/>
      <c r="L201" s="368"/>
      <c r="M201" s="305"/>
      <c r="N201" s="374"/>
    </row>
    <row r="202" spans="2:14" ht="17.399999999999999" x14ac:dyDescent="0.3">
      <c r="B202" s="334"/>
      <c r="C202" s="368"/>
      <c r="D202" s="374"/>
      <c r="E202" s="376" t="s">
        <v>889</v>
      </c>
      <c r="F202" s="305"/>
      <c r="G202" s="305"/>
      <c r="H202" s="305"/>
      <c r="I202" s="305"/>
      <c r="J202" s="300" t="b">
        <v>0</v>
      </c>
      <c r="K202" s="368"/>
      <c r="L202" s="368"/>
      <c r="M202" s="305"/>
      <c r="N202" s="374"/>
    </row>
    <row r="203" spans="2:14" ht="17.399999999999999" x14ac:dyDescent="0.3">
      <c r="B203" s="334"/>
      <c r="C203" s="368"/>
      <c r="D203" s="374"/>
      <c r="E203" s="376" t="s">
        <v>890</v>
      </c>
      <c r="F203" s="305"/>
      <c r="G203" s="305"/>
      <c r="H203" s="305"/>
      <c r="I203" s="305"/>
      <c r="J203" s="300" t="b">
        <v>0</v>
      </c>
      <c r="K203" s="368"/>
      <c r="L203" s="368"/>
      <c r="M203" s="305"/>
      <c r="N203" s="374"/>
    </row>
    <row r="204" spans="2:14" ht="17.399999999999999" x14ac:dyDescent="0.3">
      <c r="B204" s="334"/>
      <c r="C204" s="368"/>
      <c r="D204" s="374"/>
      <c r="E204" s="375" t="s">
        <v>736</v>
      </c>
      <c r="F204" s="305"/>
      <c r="G204" s="305"/>
      <c r="H204" s="305"/>
      <c r="I204" s="305"/>
      <c r="J204" s="131"/>
      <c r="K204" s="368"/>
      <c r="L204" s="368"/>
      <c r="M204" s="305"/>
      <c r="N204" s="374"/>
    </row>
    <row r="205" spans="2:14" ht="17.399999999999999" x14ac:dyDescent="0.3">
      <c r="B205" s="335"/>
      <c r="C205" s="363"/>
      <c r="D205" s="349"/>
      <c r="E205" s="376" t="s">
        <v>891</v>
      </c>
      <c r="F205" s="305"/>
      <c r="G205" s="305"/>
      <c r="H205" s="305"/>
      <c r="I205" s="305"/>
      <c r="J205" s="301" t="b">
        <v>0</v>
      </c>
      <c r="K205" s="363"/>
      <c r="L205" s="363"/>
      <c r="M205" s="331"/>
      <c r="N205" s="349"/>
    </row>
    <row r="206" spans="2:14" ht="17.399999999999999" x14ac:dyDescent="0.3">
      <c r="B206" s="383" t="s">
        <v>892</v>
      </c>
      <c r="C206" s="379" t="s">
        <v>115</v>
      </c>
      <c r="D206" s="373"/>
      <c r="E206" s="378" t="s">
        <v>893</v>
      </c>
      <c r="F206" s="372"/>
      <c r="G206" s="372"/>
      <c r="H206" s="372"/>
      <c r="I206" s="372"/>
      <c r="J206" s="299" t="b">
        <v>0</v>
      </c>
      <c r="K206" s="370"/>
      <c r="L206" s="371"/>
      <c r="M206" s="372"/>
      <c r="N206" s="373"/>
    </row>
    <row r="207" spans="2:14" ht="17.399999999999999" x14ac:dyDescent="0.3">
      <c r="B207" s="334"/>
      <c r="C207" s="368"/>
      <c r="D207" s="374"/>
      <c r="E207" s="375" t="s">
        <v>732</v>
      </c>
      <c r="F207" s="305"/>
      <c r="G207" s="305"/>
      <c r="H207" s="305"/>
      <c r="I207" s="305"/>
      <c r="J207" s="130"/>
      <c r="K207" s="368"/>
      <c r="L207" s="368"/>
      <c r="M207" s="305"/>
      <c r="N207" s="374"/>
    </row>
    <row r="208" spans="2:14" ht="17.399999999999999" x14ac:dyDescent="0.3">
      <c r="B208" s="334"/>
      <c r="C208" s="368"/>
      <c r="D208" s="374"/>
      <c r="E208" s="376" t="s">
        <v>894</v>
      </c>
      <c r="F208" s="305"/>
      <c r="G208" s="305"/>
      <c r="H208" s="305"/>
      <c r="I208" s="305"/>
      <c r="J208" s="300" t="b">
        <v>0</v>
      </c>
      <c r="K208" s="368"/>
      <c r="L208" s="368"/>
      <c r="M208" s="305"/>
      <c r="N208" s="374"/>
    </row>
    <row r="209" spans="2:14" ht="17.399999999999999" x14ac:dyDescent="0.3">
      <c r="B209" s="334"/>
      <c r="C209" s="368"/>
      <c r="D209" s="374"/>
      <c r="E209" s="376" t="s">
        <v>895</v>
      </c>
      <c r="F209" s="305"/>
      <c r="G209" s="305"/>
      <c r="H209" s="305"/>
      <c r="I209" s="305"/>
      <c r="J209" s="300" t="b">
        <v>0</v>
      </c>
      <c r="K209" s="368"/>
      <c r="L209" s="368"/>
      <c r="M209" s="305"/>
      <c r="N209" s="374"/>
    </row>
    <row r="210" spans="2:14" ht="17.399999999999999" x14ac:dyDescent="0.3">
      <c r="B210" s="334"/>
      <c r="C210" s="368"/>
      <c r="D210" s="374"/>
      <c r="E210" s="376" t="s">
        <v>896</v>
      </c>
      <c r="F210" s="305"/>
      <c r="G210" s="305"/>
      <c r="H210" s="305"/>
      <c r="I210" s="305"/>
      <c r="J210" s="300" t="b">
        <v>0</v>
      </c>
      <c r="K210" s="368"/>
      <c r="L210" s="368"/>
      <c r="M210" s="305"/>
      <c r="N210" s="374"/>
    </row>
    <row r="211" spans="2:14" ht="17.399999999999999" x14ac:dyDescent="0.3">
      <c r="B211" s="334"/>
      <c r="C211" s="368"/>
      <c r="D211" s="374"/>
      <c r="E211" s="375" t="s">
        <v>736</v>
      </c>
      <c r="F211" s="305"/>
      <c r="G211" s="305"/>
      <c r="H211" s="305"/>
      <c r="I211" s="305"/>
      <c r="J211" s="131"/>
      <c r="K211" s="368"/>
      <c r="L211" s="368"/>
      <c r="M211" s="305"/>
      <c r="N211" s="374"/>
    </row>
    <row r="212" spans="2:14" ht="17.399999999999999" x14ac:dyDescent="0.3">
      <c r="B212" s="334"/>
      <c r="C212" s="368"/>
      <c r="D212" s="374"/>
      <c r="E212" s="376" t="s">
        <v>897</v>
      </c>
      <c r="F212" s="305"/>
      <c r="G212" s="305"/>
      <c r="H212" s="305"/>
      <c r="I212" s="305"/>
      <c r="J212" s="300" t="b">
        <v>0</v>
      </c>
      <c r="K212" s="368"/>
      <c r="L212" s="368"/>
      <c r="M212" s="305"/>
      <c r="N212" s="374"/>
    </row>
    <row r="213" spans="2:14" ht="17.399999999999999" x14ac:dyDescent="0.3">
      <c r="B213" s="334"/>
      <c r="C213" s="363"/>
      <c r="D213" s="349"/>
      <c r="E213" s="376" t="s">
        <v>898</v>
      </c>
      <c r="F213" s="305"/>
      <c r="G213" s="305"/>
      <c r="H213" s="305"/>
      <c r="I213" s="305"/>
      <c r="J213" s="301" t="b">
        <v>0</v>
      </c>
      <c r="K213" s="363"/>
      <c r="L213" s="363"/>
      <c r="M213" s="331"/>
      <c r="N213" s="349"/>
    </row>
    <row r="214" spans="2:14" ht="17.399999999999999" x14ac:dyDescent="0.3">
      <c r="B214" s="334"/>
      <c r="C214" s="379" t="s">
        <v>126</v>
      </c>
      <c r="D214" s="373"/>
      <c r="E214" s="378" t="s">
        <v>899</v>
      </c>
      <c r="F214" s="372"/>
      <c r="G214" s="372"/>
      <c r="H214" s="372"/>
      <c r="I214" s="372"/>
      <c r="J214" s="299" t="b">
        <v>0</v>
      </c>
      <c r="K214" s="370"/>
      <c r="L214" s="371"/>
      <c r="M214" s="372"/>
      <c r="N214" s="373"/>
    </row>
    <row r="215" spans="2:14" ht="17.399999999999999" x14ac:dyDescent="0.3">
      <c r="B215" s="334"/>
      <c r="C215" s="368"/>
      <c r="D215" s="374"/>
      <c r="E215" s="375" t="s">
        <v>732</v>
      </c>
      <c r="F215" s="305"/>
      <c r="G215" s="305"/>
      <c r="H215" s="305"/>
      <c r="I215" s="305"/>
      <c r="J215" s="130"/>
      <c r="K215" s="368"/>
      <c r="L215" s="368"/>
      <c r="M215" s="305"/>
      <c r="N215" s="374"/>
    </row>
    <row r="216" spans="2:14" ht="17.399999999999999" x14ac:dyDescent="0.3">
      <c r="B216" s="334"/>
      <c r="C216" s="368"/>
      <c r="D216" s="374"/>
      <c r="E216" s="376" t="s">
        <v>900</v>
      </c>
      <c r="F216" s="305"/>
      <c r="G216" s="305"/>
      <c r="H216" s="305"/>
      <c r="I216" s="305"/>
      <c r="J216" s="300" t="b">
        <v>0</v>
      </c>
      <c r="K216" s="368"/>
      <c r="L216" s="368"/>
      <c r="M216" s="305"/>
      <c r="N216" s="374"/>
    </row>
    <row r="217" spans="2:14" ht="17.399999999999999" x14ac:dyDescent="0.3">
      <c r="B217" s="334"/>
      <c r="C217" s="368"/>
      <c r="D217" s="374"/>
      <c r="E217" s="376" t="s">
        <v>901</v>
      </c>
      <c r="F217" s="305"/>
      <c r="G217" s="305"/>
      <c r="H217" s="305"/>
      <c r="I217" s="305"/>
      <c r="J217" s="300" t="b">
        <v>0</v>
      </c>
      <c r="K217" s="368"/>
      <c r="L217" s="368"/>
      <c r="M217" s="305"/>
      <c r="N217" s="374"/>
    </row>
    <row r="218" spans="2:14" ht="17.399999999999999" x14ac:dyDescent="0.3">
      <c r="B218" s="334"/>
      <c r="C218" s="368"/>
      <c r="D218" s="374"/>
      <c r="E218" s="376" t="s">
        <v>902</v>
      </c>
      <c r="F218" s="305"/>
      <c r="G218" s="305"/>
      <c r="H218" s="305"/>
      <c r="I218" s="305"/>
      <c r="J218" s="300" t="b">
        <v>0</v>
      </c>
      <c r="K218" s="368"/>
      <c r="L218" s="368"/>
      <c r="M218" s="305"/>
      <c r="N218" s="374"/>
    </row>
    <row r="219" spans="2:14" ht="17.399999999999999" x14ac:dyDescent="0.3">
      <c r="B219" s="334"/>
      <c r="C219" s="368"/>
      <c r="D219" s="374"/>
      <c r="E219" s="375" t="s">
        <v>736</v>
      </c>
      <c r="F219" s="305"/>
      <c r="G219" s="305"/>
      <c r="H219" s="305"/>
      <c r="I219" s="305"/>
      <c r="J219" s="131"/>
      <c r="K219" s="368"/>
      <c r="L219" s="368"/>
      <c r="M219" s="305"/>
      <c r="N219" s="374"/>
    </row>
    <row r="220" spans="2:14" ht="17.399999999999999" x14ac:dyDescent="0.3">
      <c r="B220" s="334"/>
      <c r="C220" s="368"/>
      <c r="D220" s="374"/>
      <c r="E220" s="376" t="s">
        <v>903</v>
      </c>
      <c r="F220" s="305"/>
      <c r="G220" s="305"/>
      <c r="H220" s="305"/>
      <c r="I220" s="305"/>
      <c r="J220" s="300" t="b">
        <v>0</v>
      </c>
      <c r="K220" s="368"/>
      <c r="L220" s="368"/>
      <c r="M220" s="305"/>
      <c r="N220" s="374"/>
    </row>
    <row r="221" spans="2:14" ht="17.399999999999999" x14ac:dyDescent="0.3">
      <c r="B221" s="334"/>
      <c r="C221" s="363"/>
      <c r="D221" s="349"/>
      <c r="E221" s="376" t="s">
        <v>904</v>
      </c>
      <c r="F221" s="305"/>
      <c r="G221" s="305"/>
      <c r="H221" s="305"/>
      <c r="I221" s="305"/>
      <c r="J221" s="301" t="b">
        <v>0</v>
      </c>
      <c r="K221" s="363"/>
      <c r="L221" s="363"/>
      <c r="M221" s="331"/>
      <c r="N221" s="349"/>
    </row>
    <row r="222" spans="2:14" ht="17.399999999999999" x14ac:dyDescent="0.3">
      <c r="B222" s="334"/>
      <c r="C222" s="379" t="s">
        <v>117</v>
      </c>
      <c r="D222" s="373"/>
      <c r="E222" s="378" t="s">
        <v>905</v>
      </c>
      <c r="F222" s="372"/>
      <c r="G222" s="372"/>
      <c r="H222" s="372"/>
      <c r="I222" s="372"/>
      <c r="J222" s="299" t="b">
        <v>0</v>
      </c>
      <c r="K222" s="370"/>
      <c r="L222" s="371"/>
      <c r="M222" s="372"/>
      <c r="N222" s="373"/>
    </row>
    <row r="223" spans="2:14" ht="17.399999999999999" x14ac:dyDescent="0.3">
      <c r="B223" s="334"/>
      <c r="C223" s="368"/>
      <c r="D223" s="374"/>
      <c r="E223" s="375" t="s">
        <v>732</v>
      </c>
      <c r="F223" s="305"/>
      <c r="G223" s="305"/>
      <c r="H223" s="305"/>
      <c r="I223" s="305"/>
      <c r="J223" s="130"/>
      <c r="K223" s="368"/>
      <c r="L223" s="368"/>
      <c r="M223" s="305"/>
      <c r="N223" s="374"/>
    </row>
    <row r="224" spans="2:14" ht="17.399999999999999" x14ac:dyDescent="0.3">
      <c r="B224" s="334"/>
      <c r="C224" s="368"/>
      <c r="D224" s="374"/>
      <c r="E224" s="376" t="s">
        <v>906</v>
      </c>
      <c r="F224" s="305"/>
      <c r="G224" s="305"/>
      <c r="H224" s="305"/>
      <c r="I224" s="305"/>
      <c r="J224" s="300" t="b">
        <v>0</v>
      </c>
      <c r="K224" s="368"/>
      <c r="L224" s="368"/>
      <c r="M224" s="305"/>
      <c r="N224" s="374"/>
    </row>
    <row r="225" spans="2:14" ht="17.399999999999999" x14ac:dyDescent="0.3">
      <c r="B225" s="334"/>
      <c r="C225" s="368"/>
      <c r="D225" s="374"/>
      <c r="E225" s="376" t="s">
        <v>907</v>
      </c>
      <c r="F225" s="305"/>
      <c r="G225" s="305"/>
      <c r="H225" s="305"/>
      <c r="I225" s="305"/>
      <c r="J225" s="300" t="b">
        <v>0</v>
      </c>
      <c r="K225" s="368"/>
      <c r="L225" s="368"/>
      <c r="M225" s="305"/>
      <c r="N225" s="374"/>
    </row>
    <row r="226" spans="2:14" ht="17.399999999999999" x14ac:dyDescent="0.3">
      <c r="B226" s="334"/>
      <c r="C226" s="368"/>
      <c r="D226" s="374"/>
      <c r="E226" s="376" t="s">
        <v>908</v>
      </c>
      <c r="F226" s="305"/>
      <c r="G226" s="305"/>
      <c r="H226" s="305"/>
      <c r="I226" s="305"/>
      <c r="J226" s="300" t="b">
        <v>0</v>
      </c>
      <c r="K226" s="368"/>
      <c r="L226" s="368"/>
      <c r="M226" s="305"/>
      <c r="N226" s="374"/>
    </row>
    <row r="227" spans="2:14" ht="17.399999999999999" x14ac:dyDescent="0.3">
      <c r="B227" s="334"/>
      <c r="C227" s="368"/>
      <c r="D227" s="374"/>
      <c r="E227" s="375" t="s">
        <v>736</v>
      </c>
      <c r="F227" s="305"/>
      <c r="G227" s="305"/>
      <c r="H227" s="305"/>
      <c r="I227" s="305"/>
      <c r="J227" s="131"/>
      <c r="K227" s="368"/>
      <c r="L227" s="368"/>
      <c r="M227" s="305"/>
      <c r="N227" s="374"/>
    </row>
    <row r="228" spans="2:14" ht="17.399999999999999" x14ac:dyDescent="0.3">
      <c r="B228" s="334"/>
      <c r="C228" s="363"/>
      <c r="D228" s="349"/>
      <c r="E228" s="376" t="s">
        <v>909</v>
      </c>
      <c r="F228" s="305"/>
      <c r="G228" s="305"/>
      <c r="H228" s="305"/>
      <c r="I228" s="305"/>
      <c r="J228" s="301" t="b">
        <v>0</v>
      </c>
      <c r="K228" s="363"/>
      <c r="L228" s="363"/>
      <c r="M228" s="331"/>
      <c r="N228" s="349"/>
    </row>
    <row r="229" spans="2:14" ht="17.399999999999999" x14ac:dyDescent="0.3">
      <c r="B229" s="334"/>
      <c r="C229" s="379" t="s">
        <v>119</v>
      </c>
      <c r="D229" s="373"/>
      <c r="E229" s="378" t="s">
        <v>910</v>
      </c>
      <c r="F229" s="372"/>
      <c r="G229" s="372"/>
      <c r="H229" s="372"/>
      <c r="I229" s="372"/>
      <c r="J229" s="299" t="b">
        <v>0</v>
      </c>
      <c r="K229" s="370"/>
      <c r="L229" s="371"/>
      <c r="M229" s="372"/>
      <c r="N229" s="373"/>
    </row>
    <row r="230" spans="2:14" ht="17.399999999999999" x14ac:dyDescent="0.3">
      <c r="B230" s="334"/>
      <c r="C230" s="368"/>
      <c r="D230" s="374"/>
      <c r="E230" s="375" t="s">
        <v>732</v>
      </c>
      <c r="F230" s="305"/>
      <c r="G230" s="305"/>
      <c r="H230" s="305"/>
      <c r="I230" s="305"/>
      <c r="J230" s="130"/>
      <c r="K230" s="368"/>
      <c r="L230" s="368"/>
      <c r="M230" s="305"/>
      <c r="N230" s="374"/>
    </row>
    <row r="231" spans="2:14" ht="17.399999999999999" x14ac:dyDescent="0.3">
      <c r="B231" s="334"/>
      <c r="C231" s="368"/>
      <c r="D231" s="374"/>
      <c r="E231" s="376" t="s">
        <v>911</v>
      </c>
      <c r="F231" s="305"/>
      <c r="G231" s="305"/>
      <c r="H231" s="305"/>
      <c r="I231" s="305"/>
      <c r="J231" s="300" t="b">
        <v>0</v>
      </c>
      <c r="K231" s="368"/>
      <c r="L231" s="368"/>
      <c r="M231" s="305"/>
      <c r="N231" s="374"/>
    </row>
    <row r="232" spans="2:14" ht="17.399999999999999" x14ac:dyDescent="0.3">
      <c r="B232" s="334"/>
      <c r="C232" s="368"/>
      <c r="D232" s="374"/>
      <c r="E232" s="376" t="s">
        <v>912</v>
      </c>
      <c r="F232" s="305"/>
      <c r="G232" s="305"/>
      <c r="H232" s="305"/>
      <c r="I232" s="305"/>
      <c r="J232" s="300" t="b">
        <v>0</v>
      </c>
      <c r="K232" s="368"/>
      <c r="L232" s="368"/>
      <c r="M232" s="305"/>
      <c r="N232" s="374"/>
    </row>
    <row r="233" spans="2:14" ht="17.399999999999999" x14ac:dyDescent="0.3">
      <c r="B233" s="334"/>
      <c r="C233" s="368"/>
      <c r="D233" s="374"/>
      <c r="E233" s="376" t="s">
        <v>913</v>
      </c>
      <c r="F233" s="305"/>
      <c r="G233" s="305"/>
      <c r="H233" s="305"/>
      <c r="I233" s="305"/>
      <c r="J233" s="300" t="b">
        <v>0</v>
      </c>
      <c r="K233" s="368"/>
      <c r="L233" s="368"/>
      <c r="M233" s="305"/>
      <c r="N233" s="374"/>
    </row>
    <row r="234" spans="2:14" ht="17.399999999999999" x14ac:dyDescent="0.3">
      <c r="B234" s="334"/>
      <c r="C234" s="368"/>
      <c r="D234" s="374"/>
      <c r="E234" s="375" t="s">
        <v>736</v>
      </c>
      <c r="F234" s="305"/>
      <c r="G234" s="305"/>
      <c r="H234" s="305"/>
      <c r="I234" s="305"/>
      <c r="J234" s="131"/>
      <c r="K234" s="368"/>
      <c r="L234" s="368"/>
      <c r="M234" s="305"/>
      <c r="N234" s="374"/>
    </row>
    <row r="235" spans="2:14" ht="17.399999999999999" x14ac:dyDescent="0.3">
      <c r="B235" s="334"/>
      <c r="C235" s="368"/>
      <c r="D235" s="374"/>
      <c r="E235" s="376" t="s">
        <v>914</v>
      </c>
      <c r="F235" s="305"/>
      <c r="G235" s="305"/>
      <c r="H235" s="305"/>
      <c r="I235" s="305"/>
      <c r="J235" s="300" t="b">
        <v>0</v>
      </c>
      <c r="K235" s="368"/>
      <c r="L235" s="368"/>
      <c r="M235" s="305"/>
      <c r="N235" s="374"/>
    </row>
    <row r="236" spans="2:14" ht="17.399999999999999" x14ac:dyDescent="0.3">
      <c r="B236" s="335"/>
      <c r="C236" s="363"/>
      <c r="D236" s="349"/>
      <c r="E236" s="376" t="s">
        <v>915</v>
      </c>
      <c r="F236" s="305"/>
      <c r="G236" s="305"/>
      <c r="H236" s="305"/>
      <c r="I236" s="305"/>
      <c r="J236" s="301" t="b">
        <v>0</v>
      </c>
      <c r="K236" s="363"/>
      <c r="L236" s="363"/>
      <c r="M236" s="331"/>
      <c r="N236" s="349"/>
    </row>
    <row r="237" spans="2:14" ht="17.399999999999999" x14ac:dyDescent="0.3">
      <c r="B237" s="382" t="s">
        <v>916</v>
      </c>
      <c r="C237" s="379" t="s">
        <v>121</v>
      </c>
      <c r="D237" s="373"/>
      <c r="E237" s="378" t="s">
        <v>917</v>
      </c>
      <c r="F237" s="372"/>
      <c r="G237" s="372"/>
      <c r="H237" s="372"/>
      <c r="I237" s="372"/>
      <c r="J237" s="299" t="b">
        <v>0</v>
      </c>
      <c r="K237" s="370"/>
      <c r="L237" s="371"/>
      <c r="M237" s="372"/>
      <c r="N237" s="373"/>
    </row>
    <row r="238" spans="2:14" ht="17.399999999999999" x14ac:dyDescent="0.3">
      <c r="B238" s="334"/>
      <c r="C238" s="368"/>
      <c r="D238" s="374"/>
      <c r="E238" s="375" t="s">
        <v>732</v>
      </c>
      <c r="F238" s="305"/>
      <c r="G238" s="305"/>
      <c r="H238" s="305"/>
      <c r="I238" s="305"/>
      <c r="J238" s="130"/>
      <c r="K238" s="368"/>
      <c r="L238" s="368"/>
      <c r="M238" s="305"/>
      <c r="N238" s="374"/>
    </row>
    <row r="239" spans="2:14" ht="17.399999999999999" x14ac:dyDescent="0.3">
      <c r="B239" s="334"/>
      <c r="C239" s="368"/>
      <c r="D239" s="374"/>
      <c r="E239" s="376" t="s">
        <v>918</v>
      </c>
      <c r="F239" s="305"/>
      <c r="G239" s="305"/>
      <c r="H239" s="305"/>
      <c r="I239" s="305"/>
      <c r="J239" s="300" t="b">
        <v>0</v>
      </c>
      <c r="K239" s="368"/>
      <c r="L239" s="368"/>
      <c r="M239" s="305"/>
      <c r="N239" s="374"/>
    </row>
    <row r="240" spans="2:14" ht="17.399999999999999" x14ac:dyDescent="0.3">
      <c r="B240" s="334"/>
      <c r="C240" s="368"/>
      <c r="D240" s="374"/>
      <c r="E240" s="376" t="s">
        <v>919</v>
      </c>
      <c r="F240" s="305"/>
      <c r="G240" s="305"/>
      <c r="H240" s="305"/>
      <c r="I240" s="305"/>
      <c r="J240" s="300" t="b">
        <v>0</v>
      </c>
      <c r="K240" s="368"/>
      <c r="L240" s="368"/>
      <c r="M240" s="305"/>
      <c r="N240" s="374"/>
    </row>
    <row r="241" spans="2:14" ht="17.399999999999999" x14ac:dyDescent="0.3">
      <c r="B241" s="334"/>
      <c r="C241" s="368"/>
      <c r="D241" s="374"/>
      <c r="E241" s="376" t="s">
        <v>920</v>
      </c>
      <c r="F241" s="305"/>
      <c r="G241" s="305"/>
      <c r="H241" s="305"/>
      <c r="I241" s="305"/>
      <c r="J241" s="300" t="b">
        <v>0</v>
      </c>
      <c r="K241" s="368"/>
      <c r="L241" s="368"/>
      <c r="M241" s="305"/>
      <c r="N241" s="374"/>
    </row>
    <row r="242" spans="2:14" ht="17.399999999999999" x14ac:dyDescent="0.3">
      <c r="B242" s="334"/>
      <c r="C242" s="368"/>
      <c r="D242" s="374"/>
      <c r="E242" s="375" t="s">
        <v>736</v>
      </c>
      <c r="F242" s="305"/>
      <c r="G242" s="305"/>
      <c r="H242" s="305"/>
      <c r="I242" s="305"/>
      <c r="J242" s="131"/>
      <c r="K242" s="368"/>
      <c r="L242" s="368"/>
      <c r="M242" s="305"/>
      <c r="N242" s="374"/>
    </row>
    <row r="243" spans="2:14" ht="17.399999999999999" x14ac:dyDescent="0.3">
      <c r="B243" s="334"/>
      <c r="C243" s="368"/>
      <c r="D243" s="374"/>
      <c r="E243" s="376" t="s">
        <v>921</v>
      </c>
      <c r="F243" s="305"/>
      <c r="G243" s="305"/>
      <c r="H243" s="305"/>
      <c r="I243" s="305"/>
      <c r="J243" s="300" t="b">
        <v>0</v>
      </c>
      <c r="K243" s="368"/>
      <c r="L243" s="368"/>
      <c r="M243" s="305"/>
      <c r="N243" s="374"/>
    </row>
    <row r="244" spans="2:14" ht="17.399999999999999" x14ac:dyDescent="0.3">
      <c r="B244" s="334"/>
      <c r="C244" s="363"/>
      <c r="D244" s="349"/>
      <c r="E244" s="376" t="s">
        <v>922</v>
      </c>
      <c r="F244" s="305"/>
      <c r="G244" s="305"/>
      <c r="H244" s="305"/>
      <c r="I244" s="305"/>
      <c r="J244" s="301" t="b">
        <v>0</v>
      </c>
      <c r="K244" s="363"/>
      <c r="L244" s="363"/>
      <c r="M244" s="331"/>
      <c r="N244" s="349"/>
    </row>
    <row r="245" spans="2:14" ht="17.399999999999999" x14ac:dyDescent="0.3">
      <c r="B245" s="334"/>
      <c r="C245" s="379" t="s">
        <v>128</v>
      </c>
      <c r="D245" s="373"/>
      <c r="E245" s="378" t="s">
        <v>923</v>
      </c>
      <c r="F245" s="372"/>
      <c r="G245" s="372"/>
      <c r="H245" s="372"/>
      <c r="I245" s="372"/>
      <c r="J245" s="299" t="b">
        <v>0</v>
      </c>
      <c r="K245" s="370"/>
      <c r="L245" s="371"/>
      <c r="M245" s="372"/>
      <c r="N245" s="373"/>
    </row>
    <row r="246" spans="2:14" ht="17.399999999999999" x14ac:dyDescent="0.3">
      <c r="B246" s="334"/>
      <c r="C246" s="368"/>
      <c r="D246" s="374"/>
      <c r="E246" s="375" t="s">
        <v>732</v>
      </c>
      <c r="F246" s="305"/>
      <c r="G246" s="305"/>
      <c r="H246" s="305"/>
      <c r="I246" s="305"/>
      <c r="J246" s="130"/>
      <c r="K246" s="368"/>
      <c r="L246" s="368"/>
      <c r="M246" s="305"/>
      <c r="N246" s="374"/>
    </row>
    <row r="247" spans="2:14" ht="17.399999999999999" x14ac:dyDescent="0.3">
      <c r="B247" s="334"/>
      <c r="C247" s="368"/>
      <c r="D247" s="374"/>
      <c r="E247" s="376" t="s">
        <v>924</v>
      </c>
      <c r="F247" s="305"/>
      <c r="G247" s="305"/>
      <c r="H247" s="305"/>
      <c r="I247" s="305"/>
      <c r="J247" s="300" t="b">
        <v>0</v>
      </c>
      <c r="K247" s="368"/>
      <c r="L247" s="368"/>
      <c r="M247" s="305"/>
      <c r="N247" s="374"/>
    </row>
    <row r="248" spans="2:14" ht="17.399999999999999" x14ac:dyDescent="0.3">
      <c r="B248" s="334"/>
      <c r="C248" s="368"/>
      <c r="D248" s="374"/>
      <c r="E248" s="376" t="s">
        <v>925</v>
      </c>
      <c r="F248" s="305"/>
      <c r="G248" s="305"/>
      <c r="H248" s="305"/>
      <c r="I248" s="305"/>
      <c r="J248" s="300" t="b">
        <v>0</v>
      </c>
      <c r="K248" s="368"/>
      <c r="L248" s="368"/>
      <c r="M248" s="305"/>
      <c r="N248" s="374"/>
    </row>
    <row r="249" spans="2:14" ht="17.399999999999999" x14ac:dyDescent="0.3">
      <c r="B249" s="334"/>
      <c r="C249" s="368"/>
      <c r="D249" s="374"/>
      <c r="E249" s="376" t="s">
        <v>926</v>
      </c>
      <c r="F249" s="305"/>
      <c r="G249" s="305"/>
      <c r="H249" s="305"/>
      <c r="I249" s="305"/>
      <c r="J249" s="300" t="b">
        <v>0</v>
      </c>
      <c r="K249" s="368"/>
      <c r="L249" s="368"/>
      <c r="M249" s="305"/>
      <c r="N249" s="374"/>
    </row>
    <row r="250" spans="2:14" ht="17.399999999999999" x14ac:dyDescent="0.3">
      <c r="B250" s="334"/>
      <c r="C250" s="368"/>
      <c r="D250" s="374"/>
      <c r="E250" s="375" t="s">
        <v>736</v>
      </c>
      <c r="F250" s="305"/>
      <c r="G250" s="305"/>
      <c r="H250" s="305"/>
      <c r="I250" s="305"/>
      <c r="J250" s="131"/>
      <c r="K250" s="368"/>
      <c r="L250" s="368"/>
      <c r="M250" s="305"/>
      <c r="N250" s="374"/>
    </row>
    <row r="251" spans="2:14" ht="17.399999999999999" x14ac:dyDescent="0.3">
      <c r="B251" s="334"/>
      <c r="C251" s="368"/>
      <c r="D251" s="374"/>
      <c r="E251" s="376" t="s">
        <v>927</v>
      </c>
      <c r="F251" s="305"/>
      <c r="G251" s="305"/>
      <c r="H251" s="305"/>
      <c r="I251" s="305"/>
      <c r="J251" s="300" t="b">
        <v>0</v>
      </c>
      <c r="K251" s="368"/>
      <c r="L251" s="368"/>
      <c r="M251" s="305"/>
      <c r="N251" s="374"/>
    </row>
    <row r="252" spans="2:14" ht="17.399999999999999" x14ac:dyDescent="0.3">
      <c r="B252" s="334"/>
      <c r="C252" s="363"/>
      <c r="D252" s="349"/>
      <c r="E252" s="376" t="s">
        <v>928</v>
      </c>
      <c r="F252" s="305"/>
      <c r="G252" s="305"/>
      <c r="H252" s="305"/>
      <c r="I252" s="305"/>
      <c r="J252" s="301" t="b">
        <v>0</v>
      </c>
      <c r="K252" s="363"/>
      <c r="L252" s="363"/>
      <c r="M252" s="331"/>
      <c r="N252" s="349"/>
    </row>
    <row r="253" spans="2:14" ht="17.399999999999999" x14ac:dyDescent="0.3">
      <c r="B253" s="334"/>
      <c r="C253" s="379" t="s">
        <v>123</v>
      </c>
      <c r="D253" s="373"/>
      <c r="E253" s="378" t="s">
        <v>929</v>
      </c>
      <c r="F253" s="372"/>
      <c r="G253" s="372"/>
      <c r="H253" s="372"/>
      <c r="I253" s="372"/>
      <c r="J253" s="299" t="b">
        <v>0</v>
      </c>
      <c r="K253" s="370"/>
      <c r="L253" s="371"/>
      <c r="M253" s="372"/>
      <c r="N253" s="373"/>
    </row>
    <row r="254" spans="2:14" ht="17.399999999999999" x14ac:dyDescent="0.3">
      <c r="B254" s="334"/>
      <c r="C254" s="368"/>
      <c r="D254" s="374"/>
      <c r="E254" s="375" t="s">
        <v>732</v>
      </c>
      <c r="F254" s="305"/>
      <c r="G254" s="305"/>
      <c r="H254" s="305"/>
      <c r="I254" s="305"/>
      <c r="J254" s="130"/>
      <c r="K254" s="368"/>
      <c r="L254" s="368"/>
      <c r="M254" s="305"/>
      <c r="N254" s="374"/>
    </row>
    <row r="255" spans="2:14" ht="17.399999999999999" x14ac:dyDescent="0.3">
      <c r="B255" s="334"/>
      <c r="C255" s="368"/>
      <c r="D255" s="374"/>
      <c r="E255" s="376" t="s">
        <v>930</v>
      </c>
      <c r="F255" s="305"/>
      <c r="G255" s="305"/>
      <c r="H255" s="305"/>
      <c r="I255" s="305"/>
      <c r="J255" s="300" t="b">
        <v>0</v>
      </c>
      <c r="K255" s="368"/>
      <c r="L255" s="368"/>
      <c r="M255" s="305"/>
      <c r="N255" s="374"/>
    </row>
    <row r="256" spans="2:14" ht="17.399999999999999" x14ac:dyDescent="0.3">
      <c r="B256" s="334"/>
      <c r="C256" s="368"/>
      <c r="D256" s="374"/>
      <c r="E256" s="376" t="s">
        <v>931</v>
      </c>
      <c r="F256" s="305"/>
      <c r="G256" s="305"/>
      <c r="H256" s="305"/>
      <c r="I256" s="305"/>
      <c r="J256" s="300" t="b">
        <v>0</v>
      </c>
      <c r="K256" s="368"/>
      <c r="L256" s="368"/>
      <c r="M256" s="305"/>
      <c r="N256" s="374"/>
    </row>
    <row r="257" spans="2:14" ht="17.399999999999999" x14ac:dyDescent="0.3">
      <c r="B257" s="334"/>
      <c r="C257" s="368"/>
      <c r="D257" s="374"/>
      <c r="E257" s="376" t="s">
        <v>932</v>
      </c>
      <c r="F257" s="305"/>
      <c r="G257" s="305"/>
      <c r="H257" s="305"/>
      <c r="I257" s="305"/>
      <c r="J257" s="300" t="b">
        <v>0</v>
      </c>
      <c r="K257" s="368"/>
      <c r="L257" s="368"/>
      <c r="M257" s="305"/>
      <c r="N257" s="374"/>
    </row>
    <row r="258" spans="2:14" ht="17.399999999999999" x14ac:dyDescent="0.3">
      <c r="B258" s="334"/>
      <c r="C258" s="368"/>
      <c r="D258" s="374"/>
      <c r="E258" s="375" t="s">
        <v>736</v>
      </c>
      <c r="F258" s="305"/>
      <c r="G258" s="305"/>
      <c r="H258" s="305"/>
      <c r="I258" s="305"/>
      <c r="J258" s="131"/>
      <c r="K258" s="368"/>
      <c r="L258" s="368"/>
      <c r="M258" s="305"/>
      <c r="N258" s="374"/>
    </row>
    <row r="259" spans="2:14" ht="17.399999999999999" x14ac:dyDescent="0.3">
      <c r="B259" s="334"/>
      <c r="C259" s="368"/>
      <c r="D259" s="374"/>
      <c r="E259" s="376" t="s">
        <v>933</v>
      </c>
      <c r="F259" s="305"/>
      <c r="G259" s="305"/>
      <c r="H259" s="305"/>
      <c r="I259" s="305"/>
      <c r="J259" s="300" t="b">
        <v>0</v>
      </c>
      <c r="K259" s="368"/>
      <c r="L259" s="368"/>
      <c r="M259" s="305"/>
      <c r="N259" s="374"/>
    </row>
    <row r="260" spans="2:14" ht="17.399999999999999" x14ac:dyDescent="0.3">
      <c r="B260" s="334"/>
      <c r="C260" s="363"/>
      <c r="D260" s="349"/>
      <c r="E260" s="376" t="s">
        <v>934</v>
      </c>
      <c r="F260" s="305"/>
      <c r="G260" s="305"/>
      <c r="H260" s="305"/>
      <c r="I260" s="305"/>
      <c r="J260" s="301" t="b">
        <v>0</v>
      </c>
      <c r="K260" s="363"/>
      <c r="L260" s="363"/>
      <c r="M260" s="331"/>
      <c r="N260" s="349"/>
    </row>
    <row r="261" spans="2:14" ht="17.399999999999999" x14ac:dyDescent="0.3">
      <c r="B261" s="334"/>
      <c r="C261" s="379" t="s">
        <v>935</v>
      </c>
      <c r="D261" s="373"/>
      <c r="E261" s="378" t="s">
        <v>936</v>
      </c>
      <c r="F261" s="372"/>
      <c r="G261" s="372"/>
      <c r="H261" s="372"/>
      <c r="I261" s="372"/>
      <c r="J261" s="299" t="b">
        <v>0</v>
      </c>
      <c r="K261" s="370"/>
      <c r="L261" s="371"/>
      <c r="M261" s="372"/>
      <c r="N261" s="373"/>
    </row>
    <row r="262" spans="2:14" ht="17.399999999999999" x14ac:dyDescent="0.3">
      <c r="B262" s="334"/>
      <c r="C262" s="368"/>
      <c r="D262" s="374"/>
      <c r="E262" s="375" t="s">
        <v>732</v>
      </c>
      <c r="F262" s="305"/>
      <c r="G262" s="305"/>
      <c r="H262" s="305"/>
      <c r="I262" s="305"/>
      <c r="J262" s="130"/>
      <c r="K262" s="368"/>
      <c r="L262" s="368"/>
      <c r="M262" s="305"/>
      <c r="N262" s="374"/>
    </row>
    <row r="263" spans="2:14" ht="17.399999999999999" x14ac:dyDescent="0.3">
      <c r="B263" s="334"/>
      <c r="C263" s="368"/>
      <c r="D263" s="374"/>
      <c r="E263" s="376" t="s">
        <v>937</v>
      </c>
      <c r="F263" s="305"/>
      <c r="G263" s="305"/>
      <c r="H263" s="305"/>
      <c r="I263" s="305"/>
      <c r="J263" s="300" t="b">
        <v>0</v>
      </c>
      <c r="K263" s="368"/>
      <c r="L263" s="368"/>
      <c r="M263" s="305"/>
      <c r="N263" s="374"/>
    </row>
    <row r="264" spans="2:14" ht="17.399999999999999" x14ac:dyDescent="0.3">
      <c r="B264" s="334"/>
      <c r="C264" s="368"/>
      <c r="D264" s="374"/>
      <c r="E264" s="376" t="s">
        <v>938</v>
      </c>
      <c r="F264" s="305"/>
      <c r="G264" s="305"/>
      <c r="H264" s="305"/>
      <c r="I264" s="305"/>
      <c r="J264" s="300" t="b">
        <v>0</v>
      </c>
      <c r="K264" s="368"/>
      <c r="L264" s="368"/>
      <c r="M264" s="305"/>
      <c r="N264" s="374"/>
    </row>
    <row r="265" spans="2:14" ht="17.399999999999999" x14ac:dyDescent="0.3">
      <c r="B265" s="334"/>
      <c r="C265" s="368"/>
      <c r="D265" s="374"/>
      <c r="E265" s="376" t="s">
        <v>939</v>
      </c>
      <c r="F265" s="305"/>
      <c r="G265" s="305"/>
      <c r="H265" s="305"/>
      <c r="I265" s="305"/>
      <c r="J265" s="300" t="b">
        <v>0</v>
      </c>
      <c r="K265" s="368"/>
      <c r="L265" s="368"/>
      <c r="M265" s="305"/>
      <c r="N265" s="374"/>
    </row>
    <row r="266" spans="2:14" ht="17.399999999999999" x14ac:dyDescent="0.3">
      <c r="B266" s="334"/>
      <c r="C266" s="368"/>
      <c r="D266" s="374"/>
      <c r="E266" s="375" t="s">
        <v>736</v>
      </c>
      <c r="F266" s="305"/>
      <c r="G266" s="305"/>
      <c r="H266" s="305"/>
      <c r="I266" s="305"/>
      <c r="J266" s="131"/>
      <c r="K266" s="368"/>
      <c r="L266" s="368"/>
      <c r="M266" s="305"/>
      <c r="N266" s="374"/>
    </row>
    <row r="267" spans="2:14" ht="17.399999999999999" x14ac:dyDescent="0.3">
      <c r="B267" s="335"/>
      <c r="C267" s="363"/>
      <c r="D267" s="349"/>
      <c r="E267" s="376" t="s">
        <v>940</v>
      </c>
      <c r="F267" s="305"/>
      <c r="G267" s="305"/>
      <c r="H267" s="305"/>
      <c r="I267" s="305"/>
      <c r="J267" s="301" t="b">
        <v>0</v>
      </c>
      <c r="K267" s="363"/>
      <c r="L267" s="363"/>
      <c r="M267" s="331"/>
      <c r="N267" s="349"/>
    </row>
    <row r="268" spans="2:14" ht="17.399999999999999" x14ac:dyDescent="0.3">
      <c r="B268" s="382" t="s">
        <v>941</v>
      </c>
      <c r="C268" s="379" t="s">
        <v>942</v>
      </c>
      <c r="D268" s="373"/>
      <c r="E268" s="378" t="s">
        <v>943</v>
      </c>
      <c r="F268" s="372"/>
      <c r="G268" s="372"/>
      <c r="H268" s="372"/>
      <c r="I268" s="372"/>
      <c r="J268" s="299" t="b">
        <v>0</v>
      </c>
      <c r="K268" s="370"/>
      <c r="L268" s="371"/>
      <c r="M268" s="372"/>
      <c r="N268" s="373"/>
    </row>
    <row r="269" spans="2:14" ht="17.399999999999999" x14ac:dyDescent="0.3">
      <c r="B269" s="334"/>
      <c r="C269" s="368"/>
      <c r="D269" s="374"/>
      <c r="E269" s="375" t="s">
        <v>732</v>
      </c>
      <c r="F269" s="305"/>
      <c r="G269" s="305"/>
      <c r="H269" s="305"/>
      <c r="I269" s="305"/>
      <c r="J269" s="130"/>
      <c r="K269" s="368"/>
      <c r="L269" s="368"/>
      <c r="M269" s="305"/>
      <c r="N269" s="374"/>
    </row>
    <row r="270" spans="2:14" ht="17.399999999999999" x14ac:dyDescent="0.3">
      <c r="B270" s="334"/>
      <c r="C270" s="368"/>
      <c r="D270" s="374"/>
      <c r="E270" s="376" t="s">
        <v>944</v>
      </c>
      <c r="F270" s="305"/>
      <c r="G270" s="305"/>
      <c r="H270" s="305"/>
      <c r="I270" s="305"/>
      <c r="J270" s="300" t="b">
        <v>0</v>
      </c>
      <c r="K270" s="368"/>
      <c r="L270" s="368"/>
      <c r="M270" s="305"/>
      <c r="N270" s="374"/>
    </row>
    <row r="271" spans="2:14" ht="17.399999999999999" x14ac:dyDescent="0.3">
      <c r="B271" s="334"/>
      <c r="C271" s="368"/>
      <c r="D271" s="374"/>
      <c r="E271" s="376" t="s">
        <v>945</v>
      </c>
      <c r="F271" s="305"/>
      <c r="G271" s="305"/>
      <c r="H271" s="305"/>
      <c r="I271" s="305"/>
      <c r="J271" s="300" t="b">
        <v>0</v>
      </c>
      <c r="K271" s="368"/>
      <c r="L271" s="368"/>
      <c r="M271" s="305"/>
      <c r="N271" s="374"/>
    </row>
    <row r="272" spans="2:14" ht="17.399999999999999" x14ac:dyDescent="0.3">
      <c r="B272" s="334"/>
      <c r="C272" s="368"/>
      <c r="D272" s="374"/>
      <c r="E272" s="375" t="s">
        <v>736</v>
      </c>
      <c r="F272" s="305"/>
      <c r="G272" s="305"/>
      <c r="H272" s="305"/>
      <c r="I272" s="305"/>
      <c r="J272" s="131"/>
      <c r="K272" s="368"/>
      <c r="L272" s="368"/>
      <c r="M272" s="305"/>
      <c r="N272" s="374"/>
    </row>
    <row r="273" spans="2:14" ht="17.399999999999999" x14ac:dyDescent="0.3">
      <c r="B273" s="334"/>
      <c r="C273" s="363"/>
      <c r="D273" s="349"/>
      <c r="E273" s="376" t="s">
        <v>946</v>
      </c>
      <c r="F273" s="305"/>
      <c r="G273" s="305"/>
      <c r="H273" s="305"/>
      <c r="I273" s="305"/>
      <c r="J273" s="301" t="b">
        <v>0</v>
      </c>
      <c r="K273" s="363"/>
      <c r="L273" s="363"/>
      <c r="M273" s="331"/>
      <c r="N273" s="349"/>
    </row>
    <row r="274" spans="2:14" ht="17.399999999999999" x14ac:dyDescent="0.3">
      <c r="B274" s="334"/>
      <c r="C274" s="379" t="s">
        <v>129</v>
      </c>
      <c r="D274" s="373"/>
      <c r="E274" s="378" t="s">
        <v>947</v>
      </c>
      <c r="F274" s="372"/>
      <c r="G274" s="372"/>
      <c r="H274" s="372"/>
      <c r="I274" s="372"/>
      <c r="J274" s="299" t="b">
        <v>0</v>
      </c>
      <c r="K274" s="370"/>
      <c r="L274" s="371"/>
      <c r="M274" s="372"/>
      <c r="N274" s="373"/>
    </row>
    <row r="275" spans="2:14" ht="17.399999999999999" x14ac:dyDescent="0.3">
      <c r="B275" s="334"/>
      <c r="C275" s="368"/>
      <c r="D275" s="374"/>
      <c r="E275" s="375" t="s">
        <v>732</v>
      </c>
      <c r="F275" s="305"/>
      <c r="G275" s="305"/>
      <c r="H275" s="305"/>
      <c r="I275" s="305"/>
      <c r="J275" s="130"/>
      <c r="K275" s="368"/>
      <c r="L275" s="368"/>
      <c r="M275" s="305"/>
      <c r="N275" s="374"/>
    </row>
    <row r="276" spans="2:14" ht="17.399999999999999" x14ac:dyDescent="0.3">
      <c r="B276" s="334"/>
      <c r="C276" s="368"/>
      <c r="D276" s="374"/>
      <c r="E276" s="376" t="s">
        <v>948</v>
      </c>
      <c r="F276" s="305"/>
      <c r="G276" s="305"/>
      <c r="H276" s="305"/>
      <c r="I276" s="305"/>
      <c r="J276" s="300" t="b">
        <v>0</v>
      </c>
      <c r="K276" s="368"/>
      <c r="L276" s="368"/>
      <c r="M276" s="305"/>
      <c r="N276" s="374"/>
    </row>
    <row r="277" spans="2:14" ht="17.399999999999999" x14ac:dyDescent="0.3">
      <c r="B277" s="334"/>
      <c r="C277" s="368"/>
      <c r="D277" s="374"/>
      <c r="E277" s="375" t="s">
        <v>736</v>
      </c>
      <c r="F277" s="305"/>
      <c r="G277" s="305"/>
      <c r="H277" s="305"/>
      <c r="I277" s="305"/>
      <c r="J277" s="131"/>
      <c r="K277" s="368"/>
      <c r="L277" s="368"/>
      <c r="M277" s="305"/>
      <c r="N277" s="374"/>
    </row>
    <row r="278" spans="2:14" ht="17.399999999999999" x14ac:dyDescent="0.3">
      <c r="B278" s="334"/>
      <c r="C278" s="363"/>
      <c r="D278" s="349"/>
      <c r="E278" s="376" t="s">
        <v>949</v>
      </c>
      <c r="F278" s="305"/>
      <c r="G278" s="305"/>
      <c r="H278" s="305"/>
      <c r="I278" s="305"/>
      <c r="J278" s="301" t="b">
        <v>0</v>
      </c>
      <c r="K278" s="363"/>
      <c r="L278" s="363"/>
      <c r="M278" s="331"/>
      <c r="N278" s="349"/>
    </row>
    <row r="279" spans="2:14" ht="17.399999999999999" x14ac:dyDescent="0.3">
      <c r="B279" s="334"/>
      <c r="C279" s="379" t="s">
        <v>950</v>
      </c>
      <c r="D279" s="373"/>
      <c r="E279" s="378" t="s">
        <v>951</v>
      </c>
      <c r="F279" s="372"/>
      <c r="G279" s="372"/>
      <c r="H279" s="372"/>
      <c r="I279" s="372"/>
      <c r="J279" s="299" t="b">
        <v>0</v>
      </c>
      <c r="K279" s="370"/>
      <c r="L279" s="371"/>
      <c r="M279" s="372"/>
      <c r="N279" s="373"/>
    </row>
    <row r="280" spans="2:14" ht="17.399999999999999" x14ac:dyDescent="0.3">
      <c r="B280" s="334"/>
      <c r="C280" s="368"/>
      <c r="D280" s="374"/>
      <c r="E280" s="375" t="s">
        <v>732</v>
      </c>
      <c r="F280" s="305"/>
      <c r="G280" s="305"/>
      <c r="H280" s="305"/>
      <c r="I280" s="305"/>
      <c r="J280" s="130"/>
      <c r="K280" s="368"/>
      <c r="L280" s="368"/>
      <c r="M280" s="305"/>
      <c r="N280" s="374"/>
    </row>
    <row r="281" spans="2:14" ht="17.399999999999999" x14ac:dyDescent="0.3">
      <c r="B281" s="334"/>
      <c r="C281" s="368"/>
      <c r="D281" s="374"/>
      <c r="E281" s="376" t="s">
        <v>952</v>
      </c>
      <c r="F281" s="305"/>
      <c r="G281" s="305"/>
      <c r="H281" s="305"/>
      <c r="I281" s="305"/>
      <c r="J281" s="300" t="b">
        <v>0</v>
      </c>
      <c r="K281" s="368"/>
      <c r="L281" s="368"/>
      <c r="M281" s="305"/>
      <c r="N281" s="374"/>
    </row>
    <row r="282" spans="2:14" ht="17.399999999999999" x14ac:dyDescent="0.3">
      <c r="B282" s="334"/>
      <c r="C282" s="368"/>
      <c r="D282" s="374"/>
      <c r="E282" s="376" t="s">
        <v>953</v>
      </c>
      <c r="F282" s="305"/>
      <c r="G282" s="305"/>
      <c r="H282" s="305"/>
      <c r="I282" s="305"/>
      <c r="J282" s="300" t="b">
        <v>0</v>
      </c>
      <c r="K282" s="368"/>
      <c r="L282" s="368"/>
      <c r="M282" s="305"/>
      <c r="N282" s="374"/>
    </row>
    <row r="283" spans="2:14" ht="17.399999999999999" x14ac:dyDescent="0.3">
      <c r="B283" s="334"/>
      <c r="C283" s="368"/>
      <c r="D283" s="374"/>
      <c r="E283" s="375" t="s">
        <v>736</v>
      </c>
      <c r="F283" s="305"/>
      <c r="G283" s="305"/>
      <c r="H283" s="305"/>
      <c r="I283" s="305"/>
      <c r="J283" s="131"/>
      <c r="K283" s="368"/>
      <c r="L283" s="368"/>
      <c r="M283" s="305"/>
      <c r="N283" s="374"/>
    </row>
    <row r="284" spans="2:14" ht="17.399999999999999" x14ac:dyDescent="0.3">
      <c r="B284" s="334"/>
      <c r="C284" s="363"/>
      <c r="D284" s="349"/>
      <c r="E284" s="376" t="s">
        <v>954</v>
      </c>
      <c r="F284" s="305"/>
      <c r="G284" s="305"/>
      <c r="H284" s="305"/>
      <c r="I284" s="305"/>
      <c r="J284" s="301" t="b">
        <v>0</v>
      </c>
      <c r="K284" s="363"/>
      <c r="L284" s="363"/>
      <c r="M284" s="331"/>
      <c r="N284" s="349"/>
    </row>
    <row r="285" spans="2:14" ht="17.399999999999999" x14ac:dyDescent="0.3">
      <c r="B285" s="334"/>
      <c r="C285" s="379" t="s">
        <v>131</v>
      </c>
      <c r="D285" s="373"/>
      <c r="E285" s="378" t="s">
        <v>955</v>
      </c>
      <c r="F285" s="372"/>
      <c r="G285" s="372"/>
      <c r="H285" s="372"/>
      <c r="I285" s="372"/>
      <c r="J285" s="299" t="b">
        <v>0</v>
      </c>
      <c r="K285" s="370"/>
      <c r="L285" s="371"/>
      <c r="M285" s="372"/>
      <c r="N285" s="373"/>
    </row>
    <row r="286" spans="2:14" ht="17.399999999999999" x14ac:dyDescent="0.3">
      <c r="B286" s="334"/>
      <c r="C286" s="368"/>
      <c r="D286" s="374"/>
      <c r="E286" s="375" t="s">
        <v>732</v>
      </c>
      <c r="F286" s="305"/>
      <c r="G286" s="305"/>
      <c r="H286" s="305"/>
      <c r="I286" s="305"/>
      <c r="J286" s="130"/>
      <c r="K286" s="368"/>
      <c r="L286" s="368"/>
      <c r="M286" s="305"/>
      <c r="N286" s="374"/>
    </row>
    <row r="287" spans="2:14" ht="17.399999999999999" x14ac:dyDescent="0.3">
      <c r="B287" s="334"/>
      <c r="C287" s="368"/>
      <c r="D287" s="374"/>
      <c r="E287" s="376" t="s">
        <v>956</v>
      </c>
      <c r="F287" s="305"/>
      <c r="G287" s="305"/>
      <c r="H287" s="305"/>
      <c r="I287" s="305"/>
      <c r="J287" s="300" t="b">
        <v>0</v>
      </c>
      <c r="K287" s="368"/>
      <c r="L287" s="368"/>
      <c r="M287" s="305"/>
      <c r="N287" s="374"/>
    </row>
    <row r="288" spans="2:14" ht="17.399999999999999" x14ac:dyDescent="0.3">
      <c r="B288" s="334"/>
      <c r="C288" s="368"/>
      <c r="D288" s="374"/>
      <c r="E288" s="376" t="s">
        <v>957</v>
      </c>
      <c r="F288" s="305"/>
      <c r="G288" s="305"/>
      <c r="H288" s="305"/>
      <c r="I288" s="305"/>
      <c r="J288" s="300" t="b">
        <v>0</v>
      </c>
      <c r="K288" s="368"/>
      <c r="L288" s="368"/>
      <c r="M288" s="305"/>
      <c r="N288" s="374"/>
    </row>
    <row r="289" spans="2:14" ht="17.399999999999999" x14ac:dyDescent="0.3">
      <c r="B289" s="334"/>
      <c r="C289" s="368"/>
      <c r="D289" s="374"/>
      <c r="E289" s="375" t="s">
        <v>736</v>
      </c>
      <c r="F289" s="305"/>
      <c r="G289" s="305"/>
      <c r="H289" s="305"/>
      <c r="I289" s="305"/>
      <c r="J289" s="131"/>
      <c r="K289" s="368"/>
      <c r="L289" s="368"/>
      <c r="M289" s="305"/>
      <c r="N289" s="374"/>
    </row>
    <row r="290" spans="2:14" ht="17.399999999999999" x14ac:dyDescent="0.3">
      <c r="B290" s="334"/>
      <c r="C290" s="363"/>
      <c r="D290" s="349"/>
      <c r="E290" s="376" t="s">
        <v>958</v>
      </c>
      <c r="F290" s="305"/>
      <c r="G290" s="305"/>
      <c r="H290" s="305"/>
      <c r="I290" s="305"/>
      <c r="J290" s="301" t="b">
        <v>0</v>
      </c>
      <c r="K290" s="363"/>
      <c r="L290" s="363"/>
      <c r="M290" s="331"/>
      <c r="N290" s="349"/>
    </row>
    <row r="291" spans="2:14" ht="17.399999999999999" x14ac:dyDescent="0.3">
      <c r="B291" s="334"/>
      <c r="C291" s="381" t="s">
        <v>959</v>
      </c>
      <c r="D291" s="373"/>
      <c r="E291" s="378" t="s">
        <v>960</v>
      </c>
      <c r="F291" s="372"/>
      <c r="G291" s="372"/>
      <c r="H291" s="372"/>
      <c r="I291" s="372"/>
      <c r="J291" s="299" t="b">
        <v>0</v>
      </c>
      <c r="K291" s="370"/>
      <c r="L291" s="371"/>
      <c r="M291" s="372"/>
      <c r="N291" s="373"/>
    </row>
    <row r="292" spans="2:14" ht="17.399999999999999" x14ac:dyDescent="0.3">
      <c r="B292" s="334"/>
      <c r="C292" s="368"/>
      <c r="D292" s="374"/>
      <c r="E292" s="375" t="s">
        <v>732</v>
      </c>
      <c r="F292" s="305"/>
      <c r="G292" s="305"/>
      <c r="H292" s="305"/>
      <c r="I292" s="305"/>
      <c r="J292" s="130"/>
      <c r="K292" s="368"/>
      <c r="L292" s="368"/>
      <c r="M292" s="305"/>
      <c r="N292" s="374"/>
    </row>
    <row r="293" spans="2:14" ht="17.399999999999999" x14ac:dyDescent="0.3">
      <c r="B293" s="334"/>
      <c r="C293" s="368"/>
      <c r="D293" s="374"/>
      <c r="E293" s="376" t="s">
        <v>961</v>
      </c>
      <c r="F293" s="305"/>
      <c r="G293" s="305"/>
      <c r="H293" s="305"/>
      <c r="I293" s="305"/>
      <c r="J293" s="300" t="b">
        <v>0</v>
      </c>
      <c r="K293" s="368"/>
      <c r="L293" s="368"/>
      <c r="M293" s="305"/>
      <c r="N293" s="374"/>
    </row>
    <row r="294" spans="2:14" ht="17.399999999999999" x14ac:dyDescent="0.3">
      <c r="B294" s="334"/>
      <c r="C294" s="368"/>
      <c r="D294" s="374"/>
      <c r="E294" s="376" t="s">
        <v>962</v>
      </c>
      <c r="F294" s="305"/>
      <c r="G294" s="305"/>
      <c r="H294" s="305"/>
      <c r="I294" s="305"/>
      <c r="J294" s="300" t="b">
        <v>0</v>
      </c>
      <c r="K294" s="368"/>
      <c r="L294" s="368"/>
      <c r="M294" s="305"/>
      <c r="N294" s="374"/>
    </row>
    <row r="295" spans="2:14" ht="17.399999999999999" x14ac:dyDescent="0.3">
      <c r="B295" s="334"/>
      <c r="C295" s="368"/>
      <c r="D295" s="374"/>
      <c r="E295" s="376" t="s">
        <v>963</v>
      </c>
      <c r="F295" s="305"/>
      <c r="G295" s="305"/>
      <c r="H295" s="305"/>
      <c r="I295" s="305"/>
      <c r="J295" s="300" t="b">
        <v>0</v>
      </c>
      <c r="K295" s="368"/>
      <c r="L295" s="368"/>
      <c r="M295" s="305"/>
      <c r="N295" s="374"/>
    </row>
    <row r="296" spans="2:14" ht="17.399999999999999" x14ac:dyDescent="0.3">
      <c r="B296" s="334"/>
      <c r="C296" s="368"/>
      <c r="D296" s="374"/>
      <c r="E296" s="375" t="s">
        <v>736</v>
      </c>
      <c r="F296" s="305"/>
      <c r="G296" s="305"/>
      <c r="H296" s="305"/>
      <c r="I296" s="305"/>
      <c r="J296" s="131"/>
      <c r="K296" s="368"/>
      <c r="L296" s="368"/>
      <c r="M296" s="305"/>
      <c r="N296" s="374"/>
    </row>
    <row r="297" spans="2:14" ht="17.399999999999999" x14ac:dyDescent="0.3">
      <c r="B297" s="334"/>
      <c r="C297" s="368"/>
      <c r="D297" s="374"/>
      <c r="E297" s="376" t="s">
        <v>964</v>
      </c>
      <c r="F297" s="305"/>
      <c r="G297" s="305"/>
      <c r="H297" s="305"/>
      <c r="I297" s="305"/>
      <c r="J297" s="300" t="b">
        <v>0</v>
      </c>
      <c r="K297" s="368"/>
      <c r="L297" s="368"/>
      <c r="M297" s="305"/>
      <c r="N297" s="374"/>
    </row>
    <row r="298" spans="2:14" ht="17.399999999999999" x14ac:dyDescent="0.3">
      <c r="B298" s="334"/>
      <c r="C298" s="363"/>
      <c r="D298" s="349"/>
      <c r="E298" s="376" t="s">
        <v>965</v>
      </c>
      <c r="F298" s="305"/>
      <c r="G298" s="305"/>
      <c r="H298" s="305"/>
      <c r="I298" s="305"/>
      <c r="J298" s="301" t="b">
        <v>0</v>
      </c>
      <c r="K298" s="363"/>
      <c r="L298" s="363"/>
      <c r="M298" s="331"/>
      <c r="N298" s="349"/>
    </row>
    <row r="299" spans="2:14" ht="17.399999999999999" x14ac:dyDescent="0.3">
      <c r="B299" s="334"/>
      <c r="C299" s="381" t="s">
        <v>135</v>
      </c>
      <c r="D299" s="373"/>
      <c r="E299" s="378" t="s">
        <v>966</v>
      </c>
      <c r="F299" s="372"/>
      <c r="G299" s="372"/>
      <c r="H299" s="372"/>
      <c r="I299" s="372"/>
      <c r="J299" s="299" t="b">
        <v>0</v>
      </c>
      <c r="K299" s="370"/>
      <c r="L299" s="371"/>
      <c r="M299" s="372"/>
      <c r="N299" s="373"/>
    </row>
    <row r="300" spans="2:14" ht="17.399999999999999" x14ac:dyDescent="0.3">
      <c r="B300" s="334"/>
      <c r="C300" s="368"/>
      <c r="D300" s="374"/>
      <c r="E300" s="375" t="s">
        <v>732</v>
      </c>
      <c r="F300" s="305"/>
      <c r="G300" s="305"/>
      <c r="H300" s="305"/>
      <c r="I300" s="305"/>
      <c r="J300" s="130"/>
      <c r="K300" s="368"/>
      <c r="L300" s="368"/>
      <c r="M300" s="305"/>
      <c r="N300" s="374"/>
    </row>
    <row r="301" spans="2:14" ht="17.399999999999999" x14ac:dyDescent="0.3">
      <c r="B301" s="334"/>
      <c r="C301" s="368"/>
      <c r="D301" s="374"/>
      <c r="E301" s="376" t="s">
        <v>967</v>
      </c>
      <c r="F301" s="305"/>
      <c r="G301" s="305"/>
      <c r="H301" s="305"/>
      <c r="I301" s="305"/>
      <c r="J301" s="300" t="b">
        <v>0</v>
      </c>
      <c r="K301" s="368"/>
      <c r="L301" s="368"/>
      <c r="M301" s="305"/>
      <c r="N301" s="374"/>
    </row>
    <row r="302" spans="2:14" ht="17.399999999999999" x14ac:dyDescent="0.3">
      <c r="B302" s="334"/>
      <c r="C302" s="368"/>
      <c r="D302" s="374"/>
      <c r="E302" s="375" t="s">
        <v>736</v>
      </c>
      <c r="F302" s="305"/>
      <c r="G302" s="305"/>
      <c r="H302" s="305"/>
      <c r="I302" s="305"/>
      <c r="J302" s="131"/>
      <c r="K302" s="368"/>
      <c r="L302" s="368"/>
      <c r="M302" s="305"/>
      <c r="N302" s="374"/>
    </row>
    <row r="303" spans="2:14" ht="17.399999999999999" x14ac:dyDescent="0.3">
      <c r="B303" s="334"/>
      <c r="C303" s="363"/>
      <c r="D303" s="349"/>
      <c r="E303" s="376" t="s">
        <v>968</v>
      </c>
      <c r="F303" s="305"/>
      <c r="G303" s="305"/>
      <c r="H303" s="305"/>
      <c r="I303" s="305"/>
      <c r="J303" s="301" t="b">
        <v>0</v>
      </c>
      <c r="K303" s="363"/>
      <c r="L303" s="363"/>
      <c r="M303" s="331"/>
      <c r="N303" s="349"/>
    </row>
    <row r="304" spans="2:14" ht="17.399999999999999" x14ac:dyDescent="0.3">
      <c r="B304" s="334"/>
      <c r="C304" s="381" t="s">
        <v>969</v>
      </c>
      <c r="D304" s="373"/>
      <c r="E304" s="378" t="s">
        <v>970</v>
      </c>
      <c r="F304" s="372"/>
      <c r="G304" s="372"/>
      <c r="H304" s="372"/>
      <c r="I304" s="372"/>
      <c r="J304" s="299" t="b">
        <v>0</v>
      </c>
      <c r="K304" s="370"/>
      <c r="L304" s="371"/>
      <c r="M304" s="372"/>
      <c r="N304" s="373"/>
    </row>
    <row r="305" spans="2:14" ht="17.399999999999999" x14ac:dyDescent="0.3">
      <c r="B305" s="334"/>
      <c r="C305" s="368"/>
      <c r="D305" s="374"/>
      <c r="E305" s="375" t="s">
        <v>732</v>
      </c>
      <c r="F305" s="305"/>
      <c r="G305" s="305"/>
      <c r="H305" s="305"/>
      <c r="I305" s="305"/>
      <c r="J305" s="130"/>
      <c r="K305" s="368"/>
      <c r="L305" s="368"/>
      <c r="M305" s="305"/>
      <c r="N305" s="374"/>
    </row>
    <row r="306" spans="2:14" ht="17.399999999999999" x14ac:dyDescent="0.3">
      <c r="B306" s="334"/>
      <c r="C306" s="368"/>
      <c r="D306" s="374"/>
      <c r="E306" s="376" t="s">
        <v>971</v>
      </c>
      <c r="F306" s="305"/>
      <c r="G306" s="305"/>
      <c r="H306" s="305"/>
      <c r="I306" s="305"/>
      <c r="J306" s="300" t="b">
        <v>0</v>
      </c>
      <c r="K306" s="368"/>
      <c r="L306" s="368"/>
      <c r="M306" s="305"/>
      <c r="N306" s="374"/>
    </row>
    <row r="307" spans="2:14" ht="17.399999999999999" x14ac:dyDescent="0.3">
      <c r="B307" s="334"/>
      <c r="C307" s="368"/>
      <c r="D307" s="374"/>
      <c r="E307" s="376" t="s">
        <v>972</v>
      </c>
      <c r="F307" s="305"/>
      <c r="G307" s="305"/>
      <c r="H307" s="305"/>
      <c r="I307" s="305"/>
      <c r="J307" s="300" t="b">
        <v>0</v>
      </c>
      <c r="K307" s="368"/>
      <c r="L307" s="368"/>
      <c r="M307" s="305"/>
      <c r="N307" s="374"/>
    </row>
    <row r="308" spans="2:14" ht="17.399999999999999" x14ac:dyDescent="0.3">
      <c r="B308" s="334"/>
      <c r="C308" s="368"/>
      <c r="D308" s="374"/>
      <c r="E308" s="375" t="s">
        <v>736</v>
      </c>
      <c r="F308" s="305"/>
      <c r="G308" s="305"/>
      <c r="H308" s="305"/>
      <c r="I308" s="305"/>
      <c r="J308" s="131"/>
      <c r="K308" s="368"/>
      <c r="L308" s="368"/>
      <c r="M308" s="305"/>
      <c r="N308" s="374"/>
    </row>
    <row r="309" spans="2:14" ht="17.399999999999999" x14ac:dyDescent="0.3">
      <c r="B309" s="334"/>
      <c r="C309" s="363"/>
      <c r="D309" s="349"/>
      <c r="E309" s="376" t="s">
        <v>973</v>
      </c>
      <c r="F309" s="305"/>
      <c r="G309" s="305"/>
      <c r="H309" s="305"/>
      <c r="I309" s="305"/>
      <c r="J309" s="301" t="b">
        <v>0</v>
      </c>
      <c r="K309" s="363"/>
      <c r="L309" s="363"/>
      <c r="M309" s="331"/>
      <c r="N309" s="349"/>
    </row>
    <row r="310" spans="2:14" ht="17.399999999999999" x14ac:dyDescent="0.3">
      <c r="B310" s="334"/>
      <c r="C310" s="381" t="s">
        <v>139</v>
      </c>
      <c r="D310" s="373"/>
      <c r="E310" s="378" t="s">
        <v>974</v>
      </c>
      <c r="F310" s="372"/>
      <c r="G310" s="372"/>
      <c r="H310" s="372"/>
      <c r="I310" s="372"/>
      <c r="J310" s="299" t="b">
        <v>0</v>
      </c>
      <c r="K310" s="370"/>
      <c r="L310" s="371"/>
      <c r="M310" s="372"/>
      <c r="N310" s="373"/>
    </row>
    <row r="311" spans="2:14" ht="17.399999999999999" x14ac:dyDescent="0.3">
      <c r="B311" s="334"/>
      <c r="C311" s="368"/>
      <c r="D311" s="374"/>
      <c r="E311" s="375" t="s">
        <v>732</v>
      </c>
      <c r="F311" s="305"/>
      <c r="G311" s="305"/>
      <c r="H311" s="305"/>
      <c r="I311" s="305"/>
      <c r="J311" s="130"/>
      <c r="K311" s="368"/>
      <c r="L311" s="368"/>
      <c r="M311" s="305"/>
      <c r="N311" s="374"/>
    </row>
    <row r="312" spans="2:14" ht="17.399999999999999" x14ac:dyDescent="0.3">
      <c r="B312" s="334"/>
      <c r="C312" s="368"/>
      <c r="D312" s="374"/>
      <c r="E312" s="376" t="s">
        <v>975</v>
      </c>
      <c r="F312" s="305"/>
      <c r="G312" s="305"/>
      <c r="H312" s="305"/>
      <c r="I312" s="305"/>
      <c r="J312" s="300" t="b">
        <v>0</v>
      </c>
      <c r="K312" s="368"/>
      <c r="L312" s="368"/>
      <c r="M312" s="305"/>
      <c r="N312" s="374"/>
    </row>
    <row r="313" spans="2:14" ht="17.399999999999999" x14ac:dyDescent="0.3">
      <c r="B313" s="334"/>
      <c r="C313" s="368"/>
      <c r="D313" s="374"/>
      <c r="E313" s="376" t="s">
        <v>976</v>
      </c>
      <c r="F313" s="305"/>
      <c r="G313" s="305"/>
      <c r="H313" s="305"/>
      <c r="I313" s="305"/>
      <c r="J313" s="300" t="b">
        <v>0</v>
      </c>
      <c r="K313" s="368"/>
      <c r="L313" s="368"/>
      <c r="M313" s="305"/>
      <c r="N313" s="374"/>
    </row>
    <row r="314" spans="2:14" ht="17.399999999999999" x14ac:dyDescent="0.3">
      <c r="B314" s="334"/>
      <c r="C314" s="368"/>
      <c r="D314" s="374"/>
      <c r="E314" s="375" t="s">
        <v>736</v>
      </c>
      <c r="F314" s="305"/>
      <c r="G314" s="305"/>
      <c r="H314" s="305"/>
      <c r="I314" s="305"/>
      <c r="J314" s="131"/>
      <c r="K314" s="368"/>
      <c r="L314" s="368"/>
      <c r="M314" s="305"/>
      <c r="N314" s="374"/>
    </row>
    <row r="315" spans="2:14" ht="17.399999999999999" x14ac:dyDescent="0.3">
      <c r="B315" s="334"/>
      <c r="C315" s="363"/>
      <c r="D315" s="349"/>
      <c r="E315" s="376" t="s">
        <v>949</v>
      </c>
      <c r="F315" s="305"/>
      <c r="G315" s="305"/>
      <c r="H315" s="305"/>
      <c r="I315" s="305"/>
      <c r="J315" s="301" t="b">
        <v>0</v>
      </c>
      <c r="K315" s="363"/>
      <c r="L315" s="363"/>
      <c r="M315" s="331"/>
      <c r="N315" s="349"/>
    </row>
    <row r="316" spans="2:14" ht="17.399999999999999" x14ac:dyDescent="0.3">
      <c r="B316" s="334"/>
      <c r="C316" s="381" t="s">
        <v>132</v>
      </c>
      <c r="D316" s="373"/>
      <c r="E316" s="378" t="s">
        <v>977</v>
      </c>
      <c r="F316" s="372"/>
      <c r="G316" s="372"/>
      <c r="H316" s="372"/>
      <c r="I316" s="372"/>
      <c r="J316" s="299" t="b">
        <v>0</v>
      </c>
      <c r="K316" s="370"/>
      <c r="L316" s="371"/>
      <c r="M316" s="372"/>
      <c r="N316" s="373"/>
    </row>
    <row r="317" spans="2:14" ht="17.399999999999999" x14ac:dyDescent="0.3">
      <c r="B317" s="334"/>
      <c r="C317" s="368"/>
      <c r="D317" s="374"/>
      <c r="E317" s="375" t="s">
        <v>732</v>
      </c>
      <c r="F317" s="305"/>
      <c r="G317" s="305"/>
      <c r="H317" s="305"/>
      <c r="I317" s="305"/>
      <c r="J317" s="130"/>
      <c r="K317" s="368"/>
      <c r="L317" s="368"/>
      <c r="M317" s="305"/>
      <c r="N317" s="374"/>
    </row>
    <row r="318" spans="2:14" ht="17.399999999999999" x14ac:dyDescent="0.3">
      <c r="B318" s="334"/>
      <c r="C318" s="368"/>
      <c r="D318" s="374"/>
      <c r="E318" s="376" t="s">
        <v>978</v>
      </c>
      <c r="F318" s="305"/>
      <c r="G318" s="305"/>
      <c r="H318" s="305"/>
      <c r="I318" s="305"/>
      <c r="J318" s="300" t="b">
        <v>0</v>
      </c>
      <c r="K318" s="368"/>
      <c r="L318" s="368"/>
      <c r="M318" s="305"/>
      <c r="N318" s="374"/>
    </row>
    <row r="319" spans="2:14" ht="17.399999999999999" x14ac:dyDescent="0.3">
      <c r="B319" s="334"/>
      <c r="C319" s="368"/>
      <c r="D319" s="374"/>
      <c r="E319" s="376" t="s">
        <v>979</v>
      </c>
      <c r="F319" s="305"/>
      <c r="G319" s="305"/>
      <c r="H319" s="305"/>
      <c r="I319" s="305"/>
      <c r="J319" s="300" t="b">
        <v>0</v>
      </c>
      <c r="K319" s="368"/>
      <c r="L319" s="368"/>
      <c r="M319" s="305"/>
      <c r="N319" s="374"/>
    </row>
    <row r="320" spans="2:14" ht="17.399999999999999" x14ac:dyDescent="0.3">
      <c r="B320" s="334"/>
      <c r="C320" s="368"/>
      <c r="D320" s="374"/>
      <c r="E320" s="376" t="s">
        <v>980</v>
      </c>
      <c r="F320" s="305"/>
      <c r="G320" s="305"/>
      <c r="H320" s="305"/>
      <c r="I320" s="305"/>
      <c r="J320" s="300" t="b">
        <v>0</v>
      </c>
      <c r="K320" s="368"/>
      <c r="L320" s="368"/>
      <c r="M320" s="305"/>
      <c r="N320" s="374"/>
    </row>
    <row r="321" spans="2:14" ht="17.399999999999999" x14ac:dyDescent="0.3">
      <c r="B321" s="334"/>
      <c r="C321" s="368"/>
      <c r="D321" s="374"/>
      <c r="E321" s="375" t="s">
        <v>736</v>
      </c>
      <c r="F321" s="305"/>
      <c r="G321" s="305"/>
      <c r="H321" s="305"/>
      <c r="I321" s="305"/>
      <c r="J321" s="131"/>
      <c r="K321" s="368"/>
      <c r="L321" s="368"/>
      <c r="M321" s="305"/>
      <c r="N321" s="374"/>
    </row>
    <row r="322" spans="2:14" ht="17.399999999999999" x14ac:dyDescent="0.3">
      <c r="B322" s="334"/>
      <c r="C322" s="368"/>
      <c r="D322" s="374"/>
      <c r="E322" s="376" t="s">
        <v>981</v>
      </c>
      <c r="F322" s="305"/>
      <c r="G322" s="305"/>
      <c r="H322" s="305"/>
      <c r="I322" s="305"/>
      <c r="J322" s="300" t="b">
        <v>0</v>
      </c>
      <c r="K322" s="368"/>
      <c r="L322" s="368"/>
      <c r="M322" s="305"/>
      <c r="N322" s="374"/>
    </row>
    <row r="323" spans="2:14" ht="17.399999999999999" x14ac:dyDescent="0.3">
      <c r="B323" s="334"/>
      <c r="C323" s="363"/>
      <c r="D323" s="349"/>
      <c r="E323" s="376" t="s">
        <v>982</v>
      </c>
      <c r="F323" s="305"/>
      <c r="G323" s="305"/>
      <c r="H323" s="305"/>
      <c r="I323" s="305"/>
      <c r="J323" s="301" t="b">
        <v>0</v>
      </c>
      <c r="K323" s="363"/>
      <c r="L323" s="363"/>
      <c r="M323" s="331"/>
      <c r="N323" s="349"/>
    </row>
    <row r="324" spans="2:14" ht="17.399999999999999" x14ac:dyDescent="0.3">
      <c r="B324" s="334"/>
      <c r="C324" s="381" t="s">
        <v>983</v>
      </c>
      <c r="D324" s="373"/>
      <c r="E324" s="378" t="s">
        <v>984</v>
      </c>
      <c r="F324" s="372"/>
      <c r="G324" s="372"/>
      <c r="H324" s="372"/>
      <c r="I324" s="372"/>
      <c r="J324" s="299" t="b">
        <v>0</v>
      </c>
      <c r="K324" s="370"/>
      <c r="L324" s="371"/>
      <c r="M324" s="372"/>
      <c r="N324" s="373"/>
    </row>
    <row r="325" spans="2:14" ht="17.399999999999999" x14ac:dyDescent="0.3">
      <c r="B325" s="334"/>
      <c r="C325" s="368"/>
      <c r="D325" s="374"/>
      <c r="E325" s="375" t="s">
        <v>732</v>
      </c>
      <c r="F325" s="305"/>
      <c r="G325" s="305"/>
      <c r="H325" s="305"/>
      <c r="I325" s="305"/>
      <c r="J325" s="130"/>
      <c r="K325" s="368"/>
      <c r="L325" s="368"/>
      <c r="M325" s="305"/>
      <c r="N325" s="374"/>
    </row>
    <row r="326" spans="2:14" ht="17.399999999999999" x14ac:dyDescent="0.3">
      <c r="B326" s="334"/>
      <c r="C326" s="368"/>
      <c r="D326" s="374"/>
      <c r="E326" s="376" t="s">
        <v>985</v>
      </c>
      <c r="F326" s="305"/>
      <c r="G326" s="305"/>
      <c r="H326" s="305"/>
      <c r="I326" s="305"/>
      <c r="J326" s="300" t="b">
        <v>0</v>
      </c>
      <c r="K326" s="368"/>
      <c r="L326" s="368"/>
      <c r="M326" s="305"/>
      <c r="N326" s="374"/>
    </row>
    <row r="327" spans="2:14" ht="17.399999999999999" x14ac:dyDescent="0.3">
      <c r="B327" s="334"/>
      <c r="C327" s="368"/>
      <c r="D327" s="374"/>
      <c r="E327" s="376" t="s">
        <v>986</v>
      </c>
      <c r="F327" s="305"/>
      <c r="G327" s="305"/>
      <c r="H327" s="305"/>
      <c r="I327" s="305"/>
      <c r="J327" s="300" t="b">
        <v>0</v>
      </c>
      <c r="K327" s="368"/>
      <c r="L327" s="368"/>
      <c r="M327" s="305"/>
      <c r="N327" s="374"/>
    </row>
    <row r="328" spans="2:14" ht="17.399999999999999" x14ac:dyDescent="0.3">
      <c r="B328" s="334"/>
      <c r="C328" s="368"/>
      <c r="D328" s="374"/>
      <c r="E328" s="375" t="s">
        <v>736</v>
      </c>
      <c r="F328" s="305"/>
      <c r="G328" s="305"/>
      <c r="H328" s="305"/>
      <c r="I328" s="305"/>
      <c r="J328" s="131"/>
      <c r="K328" s="368"/>
      <c r="L328" s="368"/>
      <c r="M328" s="305"/>
      <c r="N328" s="374"/>
    </row>
    <row r="329" spans="2:14" ht="17.399999999999999" x14ac:dyDescent="0.3">
      <c r="B329" s="334"/>
      <c r="C329" s="368"/>
      <c r="D329" s="374"/>
      <c r="E329" s="376" t="s">
        <v>987</v>
      </c>
      <c r="F329" s="305"/>
      <c r="G329" s="305"/>
      <c r="H329" s="305"/>
      <c r="I329" s="305"/>
      <c r="J329" s="300" t="b">
        <v>0</v>
      </c>
      <c r="K329" s="368"/>
      <c r="L329" s="368"/>
      <c r="M329" s="305"/>
      <c r="N329" s="374"/>
    </row>
    <row r="330" spans="2:14" ht="17.399999999999999" x14ac:dyDescent="0.3">
      <c r="B330" s="334"/>
      <c r="C330" s="363"/>
      <c r="D330" s="349"/>
      <c r="E330" s="376" t="s">
        <v>988</v>
      </c>
      <c r="F330" s="305"/>
      <c r="G330" s="305"/>
      <c r="H330" s="305"/>
      <c r="I330" s="305"/>
      <c r="J330" s="301" t="b">
        <v>0</v>
      </c>
      <c r="K330" s="363"/>
      <c r="L330" s="363"/>
      <c r="M330" s="331"/>
      <c r="N330" s="349"/>
    </row>
    <row r="331" spans="2:14" ht="17.399999999999999" x14ac:dyDescent="0.3">
      <c r="B331" s="334"/>
      <c r="C331" s="381" t="s">
        <v>989</v>
      </c>
      <c r="D331" s="373"/>
      <c r="E331" s="378" t="s">
        <v>990</v>
      </c>
      <c r="F331" s="372"/>
      <c r="G331" s="372"/>
      <c r="H331" s="372"/>
      <c r="I331" s="372"/>
      <c r="J331" s="299" t="b">
        <v>0</v>
      </c>
      <c r="K331" s="370"/>
      <c r="L331" s="371"/>
      <c r="M331" s="372"/>
      <c r="N331" s="373"/>
    </row>
    <row r="332" spans="2:14" ht="17.399999999999999" x14ac:dyDescent="0.3">
      <c r="B332" s="334"/>
      <c r="C332" s="368"/>
      <c r="D332" s="374"/>
      <c r="E332" s="375" t="s">
        <v>732</v>
      </c>
      <c r="F332" s="305"/>
      <c r="G332" s="305"/>
      <c r="H332" s="305"/>
      <c r="I332" s="305"/>
      <c r="J332" s="130"/>
      <c r="K332" s="368"/>
      <c r="L332" s="368"/>
      <c r="M332" s="305"/>
      <c r="N332" s="374"/>
    </row>
    <row r="333" spans="2:14" ht="17.399999999999999" x14ac:dyDescent="0.3">
      <c r="B333" s="334"/>
      <c r="C333" s="368"/>
      <c r="D333" s="374"/>
      <c r="E333" s="376" t="s">
        <v>991</v>
      </c>
      <c r="F333" s="305"/>
      <c r="G333" s="305"/>
      <c r="H333" s="305"/>
      <c r="I333" s="305"/>
      <c r="J333" s="300" t="b">
        <v>0</v>
      </c>
      <c r="K333" s="368"/>
      <c r="L333" s="368"/>
      <c r="M333" s="305"/>
      <c r="N333" s="374"/>
    </row>
    <row r="334" spans="2:14" ht="17.399999999999999" x14ac:dyDescent="0.3">
      <c r="B334" s="334"/>
      <c r="C334" s="363"/>
      <c r="D334" s="349"/>
      <c r="E334" s="375" t="s">
        <v>736</v>
      </c>
      <c r="F334" s="305"/>
      <c r="G334" s="305"/>
      <c r="H334" s="305"/>
      <c r="I334" s="305"/>
      <c r="J334" s="132"/>
      <c r="K334" s="363"/>
      <c r="L334" s="363"/>
      <c r="M334" s="331"/>
      <c r="N334" s="349"/>
    </row>
    <row r="335" spans="2:14" ht="17.399999999999999" x14ac:dyDescent="0.3">
      <c r="B335" s="334"/>
      <c r="C335" s="381" t="s">
        <v>136</v>
      </c>
      <c r="D335" s="373"/>
      <c r="E335" s="378" t="s">
        <v>992</v>
      </c>
      <c r="F335" s="372"/>
      <c r="G335" s="372"/>
      <c r="H335" s="372"/>
      <c r="I335" s="372"/>
      <c r="J335" s="299" t="b">
        <v>0</v>
      </c>
      <c r="K335" s="370"/>
      <c r="L335" s="371"/>
      <c r="M335" s="372"/>
      <c r="N335" s="373"/>
    </row>
    <row r="336" spans="2:14" ht="17.399999999999999" x14ac:dyDescent="0.3">
      <c r="B336" s="334"/>
      <c r="C336" s="368"/>
      <c r="D336" s="374"/>
      <c r="E336" s="375" t="s">
        <v>732</v>
      </c>
      <c r="F336" s="305"/>
      <c r="G336" s="305"/>
      <c r="H336" s="305"/>
      <c r="I336" s="305"/>
      <c r="J336" s="130"/>
      <c r="K336" s="368"/>
      <c r="L336" s="368"/>
      <c r="M336" s="305"/>
      <c r="N336" s="374"/>
    </row>
    <row r="337" spans="2:14" ht="17.399999999999999" x14ac:dyDescent="0.3">
      <c r="B337" s="334"/>
      <c r="C337" s="368"/>
      <c r="D337" s="374"/>
      <c r="E337" s="376" t="s">
        <v>993</v>
      </c>
      <c r="F337" s="305"/>
      <c r="G337" s="305"/>
      <c r="H337" s="305"/>
      <c r="I337" s="305"/>
      <c r="J337" s="300" t="b">
        <v>0</v>
      </c>
      <c r="K337" s="368"/>
      <c r="L337" s="368"/>
      <c r="M337" s="305"/>
      <c r="N337" s="374"/>
    </row>
    <row r="338" spans="2:14" ht="17.399999999999999" x14ac:dyDescent="0.3">
      <c r="B338" s="334"/>
      <c r="C338" s="368"/>
      <c r="D338" s="374"/>
      <c r="E338" s="376" t="s">
        <v>994</v>
      </c>
      <c r="F338" s="305"/>
      <c r="G338" s="305"/>
      <c r="H338" s="305"/>
      <c r="I338" s="305"/>
      <c r="J338" s="300" t="b">
        <v>0</v>
      </c>
      <c r="K338" s="368"/>
      <c r="L338" s="368"/>
      <c r="M338" s="305"/>
      <c r="N338" s="374"/>
    </row>
    <row r="339" spans="2:14" ht="17.399999999999999" x14ac:dyDescent="0.3">
      <c r="B339" s="334"/>
      <c r="C339" s="363"/>
      <c r="D339" s="349"/>
      <c r="E339" s="375" t="s">
        <v>736</v>
      </c>
      <c r="F339" s="305"/>
      <c r="G339" s="305"/>
      <c r="H339" s="305"/>
      <c r="I339" s="305"/>
      <c r="J339" s="54"/>
      <c r="K339" s="363"/>
      <c r="L339" s="363"/>
      <c r="M339" s="331"/>
      <c r="N339" s="349"/>
    </row>
    <row r="340" spans="2:14" ht="17.399999999999999" x14ac:dyDescent="0.3">
      <c r="B340" s="334"/>
      <c r="C340" s="381" t="s">
        <v>138</v>
      </c>
      <c r="D340" s="373"/>
      <c r="E340" s="378" t="s">
        <v>995</v>
      </c>
      <c r="F340" s="372"/>
      <c r="G340" s="372"/>
      <c r="H340" s="372"/>
      <c r="I340" s="372"/>
      <c r="J340" s="299" t="b">
        <v>0</v>
      </c>
      <c r="K340" s="370"/>
      <c r="L340" s="371"/>
      <c r="M340" s="372"/>
      <c r="N340" s="373"/>
    </row>
    <row r="341" spans="2:14" ht="17.399999999999999" x14ac:dyDescent="0.3">
      <c r="B341" s="334"/>
      <c r="C341" s="368"/>
      <c r="D341" s="374"/>
      <c r="E341" s="375" t="s">
        <v>732</v>
      </c>
      <c r="F341" s="305"/>
      <c r="G341" s="305"/>
      <c r="H341" s="305"/>
      <c r="I341" s="305"/>
      <c r="J341" s="130"/>
      <c r="K341" s="368"/>
      <c r="L341" s="368"/>
      <c r="M341" s="305"/>
      <c r="N341" s="374"/>
    </row>
    <row r="342" spans="2:14" ht="17.399999999999999" x14ac:dyDescent="0.3">
      <c r="B342" s="334"/>
      <c r="C342" s="368"/>
      <c r="D342" s="374"/>
      <c r="E342" s="376" t="s">
        <v>996</v>
      </c>
      <c r="F342" s="305"/>
      <c r="G342" s="305"/>
      <c r="H342" s="305"/>
      <c r="I342" s="305"/>
      <c r="J342" s="300" t="b">
        <v>0</v>
      </c>
      <c r="K342" s="368"/>
      <c r="L342" s="368"/>
      <c r="M342" s="305"/>
      <c r="N342" s="374"/>
    </row>
    <row r="343" spans="2:14" ht="17.399999999999999" x14ac:dyDescent="0.3">
      <c r="B343" s="334"/>
      <c r="C343" s="368"/>
      <c r="D343" s="374"/>
      <c r="E343" s="375" t="s">
        <v>736</v>
      </c>
      <c r="F343" s="305"/>
      <c r="G343" s="305"/>
      <c r="H343" s="305"/>
      <c r="I343" s="305"/>
      <c r="J343" s="131"/>
      <c r="K343" s="368"/>
      <c r="L343" s="368"/>
      <c r="M343" s="305"/>
      <c r="N343" s="374"/>
    </row>
    <row r="344" spans="2:14" ht="17.399999999999999" x14ac:dyDescent="0.3">
      <c r="B344" s="335"/>
      <c r="C344" s="363"/>
      <c r="D344" s="349"/>
      <c r="E344" s="376" t="s">
        <v>997</v>
      </c>
      <c r="F344" s="305"/>
      <c r="G344" s="305"/>
      <c r="H344" s="305"/>
      <c r="I344" s="305"/>
      <c r="J344" s="301" t="b">
        <v>0</v>
      </c>
      <c r="K344" s="363"/>
      <c r="L344" s="363"/>
      <c r="M344" s="331"/>
      <c r="N344" s="349"/>
    </row>
    <row r="345" spans="2:14" ht="17.399999999999999" x14ac:dyDescent="0.3">
      <c r="B345" s="382" t="s">
        <v>455</v>
      </c>
      <c r="C345" s="381" t="s">
        <v>649</v>
      </c>
      <c r="D345" s="373"/>
      <c r="E345" s="378" t="s">
        <v>998</v>
      </c>
      <c r="F345" s="372"/>
      <c r="G345" s="372"/>
      <c r="H345" s="372"/>
      <c r="I345" s="372"/>
      <c r="J345" s="299" t="b">
        <v>0</v>
      </c>
      <c r="K345" s="370"/>
      <c r="L345" s="371"/>
      <c r="M345" s="372"/>
      <c r="N345" s="373"/>
    </row>
    <row r="346" spans="2:14" ht="17.399999999999999" x14ac:dyDescent="0.3">
      <c r="B346" s="334"/>
      <c r="C346" s="368"/>
      <c r="D346" s="374"/>
      <c r="E346" s="375" t="s">
        <v>732</v>
      </c>
      <c r="F346" s="305"/>
      <c r="G346" s="305"/>
      <c r="H346" s="305"/>
      <c r="I346" s="305"/>
      <c r="J346" s="130"/>
      <c r="K346" s="368"/>
      <c r="L346" s="368"/>
      <c r="M346" s="305"/>
      <c r="N346" s="374"/>
    </row>
    <row r="347" spans="2:14" ht="17.399999999999999" x14ac:dyDescent="0.3">
      <c r="B347" s="334"/>
      <c r="C347" s="368"/>
      <c r="D347" s="374"/>
      <c r="E347" s="376" t="s">
        <v>999</v>
      </c>
      <c r="F347" s="305"/>
      <c r="G347" s="305"/>
      <c r="H347" s="305"/>
      <c r="I347" s="305"/>
      <c r="J347" s="300" t="b">
        <v>0</v>
      </c>
      <c r="K347" s="368"/>
      <c r="L347" s="368"/>
      <c r="M347" s="305"/>
      <c r="N347" s="374"/>
    </row>
    <row r="348" spans="2:14" ht="17.399999999999999" x14ac:dyDescent="0.3">
      <c r="B348" s="334"/>
      <c r="C348" s="368"/>
      <c r="D348" s="374"/>
      <c r="E348" s="376" t="s">
        <v>1000</v>
      </c>
      <c r="F348" s="305"/>
      <c r="G348" s="305"/>
      <c r="H348" s="305"/>
      <c r="I348" s="305"/>
      <c r="J348" s="300" t="b">
        <v>0</v>
      </c>
      <c r="K348" s="368"/>
      <c r="L348" s="368"/>
      <c r="M348" s="305"/>
      <c r="N348" s="374"/>
    </row>
    <row r="349" spans="2:14" ht="17.399999999999999" x14ac:dyDescent="0.3">
      <c r="B349" s="334"/>
      <c r="C349" s="368"/>
      <c r="D349" s="374"/>
      <c r="E349" s="375" t="s">
        <v>736</v>
      </c>
      <c r="F349" s="305"/>
      <c r="G349" s="305"/>
      <c r="H349" s="305"/>
      <c r="I349" s="305"/>
      <c r="J349" s="131"/>
      <c r="K349" s="368"/>
      <c r="L349" s="368"/>
      <c r="M349" s="305"/>
      <c r="N349" s="374"/>
    </row>
    <row r="350" spans="2:14" ht="17.399999999999999" x14ac:dyDescent="0.3">
      <c r="B350" s="334"/>
      <c r="C350" s="363"/>
      <c r="D350" s="349"/>
      <c r="E350" s="376" t="s">
        <v>1001</v>
      </c>
      <c r="F350" s="305"/>
      <c r="G350" s="305"/>
      <c r="H350" s="305"/>
      <c r="I350" s="305"/>
      <c r="J350" s="301" t="b">
        <v>0</v>
      </c>
      <c r="K350" s="363"/>
      <c r="L350" s="363"/>
      <c r="M350" s="331"/>
      <c r="N350" s="349"/>
    </row>
    <row r="351" spans="2:14" ht="17.399999999999999" x14ac:dyDescent="0.3">
      <c r="B351" s="334"/>
      <c r="C351" s="381" t="s">
        <v>650</v>
      </c>
      <c r="D351" s="373"/>
      <c r="E351" s="378" t="s">
        <v>1002</v>
      </c>
      <c r="F351" s="372"/>
      <c r="G351" s="372"/>
      <c r="H351" s="372"/>
      <c r="I351" s="372"/>
      <c r="J351" s="299" t="b">
        <v>0</v>
      </c>
      <c r="K351" s="370"/>
      <c r="L351" s="371"/>
      <c r="M351" s="372"/>
      <c r="N351" s="373"/>
    </row>
    <row r="352" spans="2:14" ht="17.399999999999999" x14ac:dyDescent="0.3">
      <c r="B352" s="334"/>
      <c r="C352" s="368"/>
      <c r="D352" s="374"/>
      <c r="E352" s="375" t="s">
        <v>732</v>
      </c>
      <c r="F352" s="305"/>
      <c r="G352" s="305"/>
      <c r="H352" s="305"/>
      <c r="I352" s="305"/>
      <c r="J352" s="130"/>
      <c r="K352" s="368"/>
      <c r="L352" s="368"/>
      <c r="M352" s="305"/>
      <c r="N352" s="374"/>
    </row>
    <row r="353" spans="2:14" ht="17.399999999999999" x14ac:dyDescent="0.3">
      <c r="B353" s="334"/>
      <c r="C353" s="368"/>
      <c r="D353" s="374"/>
      <c r="E353" s="376" t="s">
        <v>1003</v>
      </c>
      <c r="F353" s="305"/>
      <c r="G353" s="305"/>
      <c r="H353" s="305"/>
      <c r="I353" s="305"/>
      <c r="J353" s="300" t="b">
        <v>0</v>
      </c>
      <c r="K353" s="368"/>
      <c r="L353" s="368"/>
      <c r="M353" s="305"/>
      <c r="N353" s="374"/>
    </row>
    <row r="354" spans="2:14" ht="17.399999999999999" x14ac:dyDescent="0.3">
      <c r="B354" s="334"/>
      <c r="C354" s="368"/>
      <c r="D354" s="374"/>
      <c r="E354" s="376" t="s">
        <v>1004</v>
      </c>
      <c r="F354" s="305"/>
      <c r="G354" s="305"/>
      <c r="H354" s="305"/>
      <c r="I354" s="305"/>
      <c r="J354" s="300" t="b">
        <v>0</v>
      </c>
      <c r="K354" s="368"/>
      <c r="L354" s="368"/>
      <c r="M354" s="305"/>
      <c r="N354" s="374"/>
    </row>
    <row r="355" spans="2:14" ht="17.399999999999999" x14ac:dyDescent="0.3">
      <c r="B355" s="334"/>
      <c r="C355" s="368"/>
      <c r="D355" s="374"/>
      <c r="E355" s="375" t="s">
        <v>736</v>
      </c>
      <c r="F355" s="305"/>
      <c r="G355" s="305"/>
      <c r="H355" s="305"/>
      <c r="I355" s="305"/>
      <c r="J355" s="131"/>
      <c r="K355" s="368"/>
      <c r="L355" s="368"/>
      <c r="M355" s="305"/>
      <c r="N355" s="374"/>
    </row>
    <row r="356" spans="2:14" ht="17.399999999999999" x14ac:dyDescent="0.3">
      <c r="B356" s="335"/>
      <c r="C356" s="363"/>
      <c r="D356" s="349"/>
      <c r="E356" s="376" t="s">
        <v>1005</v>
      </c>
      <c r="F356" s="305"/>
      <c r="G356" s="305"/>
      <c r="H356" s="305"/>
      <c r="I356" s="305"/>
      <c r="J356" s="301" t="b">
        <v>0</v>
      </c>
      <c r="K356" s="363"/>
      <c r="L356" s="363"/>
      <c r="M356" s="331"/>
      <c r="N356" s="349"/>
    </row>
    <row r="357" spans="2:14" ht="17.399999999999999" x14ac:dyDescent="0.3">
      <c r="B357" s="382" t="s">
        <v>623</v>
      </c>
      <c r="C357" s="381" t="s">
        <v>651</v>
      </c>
      <c r="D357" s="373"/>
      <c r="E357" s="378" t="s">
        <v>1006</v>
      </c>
      <c r="F357" s="372"/>
      <c r="G357" s="372"/>
      <c r="H357" s="372"/>
      <c r="I357" s="372"/>
      <c r="J357" s="299" t="b">
        <v>0</v>
      </c>
      <c r="K357" s="370"/>
      <c r="L357" s="371"/>
      <c r="M357" s="372"/>
      <c r="N357" s="373"/>
    </row>
    <row r="358" spans="2:14" ht="17.399999999999999" x14ac:dyDescent="0.3">
      <c r="B358" s="334"/>
      <c r="C358" s="368"/>
      <c r="D358" s="374"/>
      <c r="E358" s="375" t="s">
        <v>732</v>
      </c>
      <c r="F358" s="305"/>
      <c r="G358" s="305"/>
      <c r="H358" s="305"/>
      <c r="I358" s="305"/>
      <c r="J358" s="130"/>
      <c r="K358" s="368"/>
      <c r="L358" s="368"/>
      <c r="M358" s="305"/>
      <c r="N358" s="374"/>
    </row>
    <row r="359" spans="2:14" ht="17.399999999999999" x14ac:dyDescent="0.3">
      <c r="B359" s="334"/>
      <c r="C359" s="368"/>
      <c r="D359" s="374"/>
      <c r="E359" s="376" t="s">
        <v>1007</v>
      </c>
      <c r="F359" s="305"/>
      <c r="G359" s="305"/>
      <c r="H359" s="305"/>
      <c r="I359" s="305"/>
      <c r="J359" s="300" t="b">
        <v>0</v>
      </c>
      <c r="K359" s="368"/>
      <c r="L359" s="368"/>
      <c r="M359" s="305"/>
      <c r="N359" s="374"/>
    </row>
    <row r="360" spans="2:14" ht="17.399999999999999" x14ac:dyDescent="0.3">
      <c r="B360" s="334"/>
      <c r="C360" s="368"/>
      <c r="D360" s="374"/>
      <c r="E360" s="376" t="s">
        <v>1008</v>
      </c>
      <c r="F360" s="305"/>
      <c r="G360" s="305"/>
      <c r="H360" s="305"/>
      <c r="I360" s="305"/>
      <c r="J360" s="300" t="b">
        <v>0</v>
      </c>
      <c r="K360" s="368"/>
      <c r="L360" s="368"/>
      <c r="M360" s="305"/>
      <c r="N360" s="374"/>
    </row>
    <row r="361" spans="2:14" ht="17.399999999999999" x14ac:dyDescent="0.3">
      <c r="B361" s="334"/>
      <c r="C361" s="368"/>
      <c r="D361" s="374"/>
      <c r="E361" s="375" t="s">
        <v>736</v>
      </c>
      <c r="F361" s="305"/>
      <c r="G361" s="305"/>
      <c r="H361" s="305"/>
      <c r="I361" s="305"/>
      <c r="J361" s="131"/>
      <c r="K361" s="368"/>
      <c r="L361" s="368"/>
      <c r="M361" s="305"/>
      <c r="N361" s="374"/>
    </row>
    <row r="362" spans="2:14" ht="17.399999999999999" x14ac:dyDescent="0.3">
      <c r="B362" s="334"/>
      <c r="C362" s="363"/>
      <c r="D362" s="349"/>
      <c r="E362" s="376" t="s">
        <v>1005</v>
      </c>
      <c r="F362" s="305"/>
      <c r="G362" s="305"/>
      <c r="H362" s="305"/>
      <c r="I362" s="305"/>
      <c r="J362" s="301" t="b">
        <v>0</v>
      </c>
      <c r="K362" s="363"/>
      <c r="L362" s="363"/>
      <c r="M362" s="331"/>
      <c r="N362" s="349"/>
    </row>
    <row r="363" spans="2:14" ht="17.399999999999999" x14ac:dyDescent="0.3">
      <c r="B363" s="334"/>
      <c r="C363" s="381" t="s">
        <v>652</v>
      </c>
      <c r="D363" s="373"/>
      <c r="E363" s="378" t="s">
        <v>1009</v>
      </c>
      <c r="F363" s="372"/>
      <c r="G363" s="372"/>
      <c r="H363" s="372"/>
      <c r="I363" s="372"/>
      <c r="J363" s="299" t="b">
        <v>0</v>
      </c>
      <c r="K363" s="370"/>
      <c r="L363" s="371"/>
      <c r="M363" s="372"/>
      <c r="N363" s="373"/>
    </row>
    <row r="364" spans="2:14" ht="17.399999999999999" x14ac:dyDescent="0.3">
      <c r="B364" s="334"/>
      <c r="C364" s="368"/>
      <c r="D364" s="374"/>
      <c r="E364" s="375" t="s">
        <v>732</v>
      </c>
      <c r="F364" s="305"/>
      <c r="G364" s="305"/>
      <c r="H364" s="305"/>
      <c r="I364" s="305"/>
      <c r="J364" s="130"/>
      <c r="K364" s="368"/>
      <c r="L364" s="368"/>
      <c r="M364" s="305"/>
      <c r="N364" s="374"/>
    </row>
    <row r="365" spans="2:14" ht="17.399999999999999" x14ac:dyDescent="0.3">
      <c r="B365" s="334"/>
      <c r="C365" s="368"/>
      <c r="D365" s="374"/>
      <c r="E365" s="376" t="s">
        <v>1010</v>
      </c>
      <c r="F365" s="305"/>
      <c r="G365" s="305"/>
      <c r="H365" s="305"/>
      <c r="I365" s="305"/>
      <c r="J365" s="300" t="b">
        <v>0</v>
      </c>
      <c r="K365" s="368"/>
      <c r="L365" s="368"/>
      <c r="M365" s="305"/>
      <c r="N365" s="374"/>
    </row>
    <row r="366" spans="2:14" ht="17.399999999999999" x14ac:dyDescent="0.3">
      <c r="B366" s="334"/>
      <c r="C366" s="368"/>
      <c r="D366" s="374"/>
      <c r="E366" s="376" t="s">
        <v>1011</v>
      </c>
      <c r="F366" s="305"/>
      <c r="G366" s="305"/>
      <c r="H366" s="305"/>
      <c r="I366" s="305"/>
      <c r="J366" s="300" t="b">
        <v>0</v>
      </c>
      <c r="K366" s="368"/>
      <c r="L366" s="368"/>
      <c r="M366" s="305"/>
      <c r="N366" s="374"/>
    </row>
    <row r="367" spans="2:14" ht="17.399999999999999" x14ac:dyDescent="0.3">
      <c r="B367" s="334"/>
      <c r="C367" s="368"/>
      <c r="D367" s="374"/>
      <c r="E367" s="375" t="s">
        <v>736</v>
      </c>
      <c r="F367" s="305"/>
      <c r="G367" s="305"/>
      <c r="H367" s="305"/>
      <c r="I367" s="305"/>
      <c r="J367" s="131"/>
      <c r="K367" s="368"/>
      <c r="L367" s="368"/>
      <c r="M367" s="305"/>
      <c r="N367" s="374"/>
    </row>
    <row r="368" spans="2:14" ht="17.399999999999999" x14ac:dyDescent="0.3">
      <c r="B368" s="335"/>
      <c r="C368" s="363"/>
      <c r="D368" s="349"/>
      <c r="E368" s="376" t="s">
        <v>1005</v>
      </c>
      <c r="F368" s="305"/>
      <c r="G368" s="305"/>
      <c r="H368" s="305"/>
      <c r="I368" s="305"/>
      <c r="J368" s="300" t="b">
        <v>0</v>
      </c>
      <c r="K368" s="363"/>
      <c r="L368" s="363"/>
      <c r="M368" s="331"/>
      <c r="N368" s="349"/>
    </row>
    <row r="369" spans="2:14" ht="15.6" x14ac:dyDescent="0.3">
      <c r="B369" s="385" t="s">
        <v>1012</v>
      </c>
      <c r="C369" s="355"/>
      <c r="D369" s="355"/>
      <c r="E369" s="355"/>
      <c r="F369" s="355"/>
      <c r="G369" s="355"/>
      <c r="H369" s="355"/>
      <c r="I369" s="355"/>
      <c r="J369" s="355"/>
      <c r="K369" s="355"/>
      <c r="L369" s="355"/>
      <c r="M369" s="355"/>
      <c r="N369" s="355"/>
    </row>
    <row r="370" spans="2:14" ht="17.399999999999999" x14ac:dyDescent="0.3">
      <c r="B370" s="382" t="s">
        <v>1013</v>
      </c>
      <c r="C370" s="381" t="s">
        <v>175</v>
      </c>
      <c r="D370" s="373"/>
      <c r="E370" s="380" t="s">
        <v>1014</v>
      </c>
      <c r="F370" s="305"/>
      <c r="G370" s="305"/>
      <c r="H370" s="305"/>
      <c r="I370" s="305"/>
      <c r="J370" s="299" t="b">
        <v>0</v>
      </c>
      <c r="K370" s="370"/>
      <c r="L370" s="371"/>
      <c r="M370" s="372"/>
      <c r="N370" s="373"/>
    </row>
    <row r="371" spans="2:14" ht="17.399999999999999" x14ac:dyDescent="0.3">
      <c r="B371" s="334"/>
      <c r="C371" s="368"/>
      <c r="D371" s="374"/>
      <c r="E371" s="375" t="s">
        <v>732</v>
      </c>
      <c r="F371" s="305"/>
      <c r="G371" s="305"/>
      <c r="H371" s="305"/>
      <c r="I371" s="305"/>
      <c r="J371" s="130"/>
      <c r="K371" s="368"/>
      <c r="L371" s="368"/>
      <c r="M371" s="305"/>
      <c r="N371" s="374"/>
    </row>
    <row r="372" spans="2:14" ht="17.399999999999999" x14ac:dyDescent="0.3">
      <c r="B372" s="334"/>
      <c r="C372" s="368"/>
      <c r="D372" s="374"/>
      <c r="E372" s="376" t="s">
        <v>1015</v>
      </c>
      <c r="F372" s="305"/>
      <c r="G372" s="305"/>
      <c r="H372" s="305"/>
      <c r="I372" s="305"/>
      <c r="J372" s="300" t="b">
        <v>0</v>
      </c>
      <c r="K372" s="368"/>
      <c r="L372" s="368"/>
      <c r="M372" s="305"/>
      <c r="N372" s="374"/>
    </row>
    <row r="373" spans="2:14" ht="17.399999999999999" x14ac:dyDescent="0.3">
      <c r="B373" s="334"/>
      <c r="C373" s="368"/>
      <c r="D373" s="374"/>
      <c r="E373" s="376" t="s">
        <v>1016</v>
      </c>
      <c r="F373" s="305"/>
      <c r="G373" s="305"/>
      <c r="H373" s="305"/>
      <c r="I373" s="305"/>
      <c r="J373" s="300" t="b">
        <v>0</v>
      </c>
      <c r="K373" s="368"/>
      <c r="L373" s="368"/>
      <c r="M373" s="305"/>
      <c r="N373" s="374"/>
    </row>
    <row r="374" spans="2:14" ht="17.399999999999999" x14ac:dyDescent="0.3">
      <c r="B374" s="334"/>
      <c r="C374" s="368"/>
      <c r="D374" s="374"/>
      <c r="E374" s="376" t="s">
        <v>1017</v>
      </c>
      <c r="F374" s="305"/>
      <c r="G374" s="305"/>
      <c r="H374" s="305"/>
      <c r="I374" s="305"/>
      <c r="J374" s="300" t="b">
        <v>0</v>
      </c>
      <c r="K374" s="368"/>
      <c r="L374" s="368"/>
      <c r="M374" s="305"/>
      <c r="N374" s="374"/>
    </row>
    <row r="375" spans="2:14" ht="17.399999999999999" x14ac:dyDescent="0.3">
      <c r="B375" s="334"/>
      <c r="C375" s="368"/>
      <c r="D375" s="374"/>
      <c r="E375" s="375" t="s">
        <v>736</v>
      </c>
      <c r="F375" s="305"/>
      <c r="G375" s="305"/>
      <c r="H375" s="305"/>
      <c r="I375" s="305"/>
      <c r="J375" s="131"/>
      <c r="K375" s="368"/>
      <c r="L375" s="368"/>
      <c r="M375" s="305"/>
      <c r="N375" s="374"/>
    </row>
    <row r="376" spans="2:14" ht="17.399999999999999" x14ac:dyDescent="0.3">
      <c r="B376" s="334"/>
      <c r="C376" s="368"/>
      <c r="D376" s="374"/>
      <c r="E376" s="376" t="s">
        <v>1018</v>
      </c>
      <c r="F376" s="305"/>
      <c r="G376" s="305"/>
      <c r="H376" s="305"/>
      <c r="I376" s="305"/>
      <c r="J376" s="300" t="b">
        <v>0</v>
      </c>
      <c r="K376" s="368"/>
      <c r="L376" s="368"/>
      <c r="M376" s="305"/>
      <c r="N376" s="374"/>
    </row>
    <row r="377" spans="2:14" ht="17.399999999999999" x14ac:dyDescent="0.3">
      <c r="B377" s="334"/>
      <c r="C377" s="363"/>
      <c r="D377" s="349"/>
      <c r="E377" s="376" t="s">
        <v>1019</v>
      </c>
      <c r="F377" s="305"/>
      <c r="G377" s="305"/>
      <c r="H377" s="305"/>
      <c r="I377" s="305"/>
      <c r="J377" s="301" t="b">
        <v>0</v>
      </c>
      <c r="K377" s="363"/>
      <c r="L377" s="363"/>
      <c r="M377" s="331"/>
      <c r="N377" s="349"/>
    </row>
    <row r="378" spans="2:14" ht="17.399999999999999" x14ac:dyDescent="0.3">
      <c r="B378" s="334"/>
      <c r="C378" s="381" t="s">
        <v>463</v>
      </c>
      <c r="D378" s="373"/>
      <c r="E378" s="378" t="s">
        <v>1020</v>
      </c>
      <c r="F378" s="372"/>
      <c r="G378" s="372"/>
      <c r="H378" s="372"/>
      <c r="I378" s="372"/>
      <c r="J378" s="299" t="b">
        <v>0</v>
      </c>
      <c r="K378" s="370"/>
      <c r="L378" s="371"/>
      <c r="M378" s="372"/>
      <c r="N378" s="373"/>
    </row>
    <row r="379" spans="2:14" ht="17.399999999999999" x14ac:dyDescent="0.3">
      <c r="B379" s="334"/>
      <c r="C379" s="368"/>
      <c r="D379" s="374"/>
      <c r="E379" s="375" t="s">
        <v>732</v>
      </c>
      <c r="F379" s="305"/>
      <c r="G379" s="305"/>
      <c r="H379" s="305"/>
      <c r="I379" s="305"/>
      <c r="J379" s="130"/>
      <c r="K379" s="368"/>
      <c r="L379" s="368"/>
      <c r="M379" s="305"/>
      <c r="N379" s="374"/>
    </row>
    <row r="380" spans="2:14" ht="17.399999999999999" x14ac:dyDescent="0.3">
      <c r="B380" s="334"/>
      <c r="C380" s="368"/>
      <c r="D380" s="374"/>
      <c r="E380" s="376" t="s">
        <v>1021</v>
      </c>
      <c r="F380" s="305"/>
      <c r="G380" s="305"/>
      <c r="H380" s="305"/>
      <c r="I380" s="305"/>
      <c r="J380" s="300" t="b">
        <v>0</v>
      </c>
      <c r="K380" s="368"/>
      <c r="L380" s="368"/>
      <c r="M380" s="305"/>
      <c r="N380" s="374"/>
    </row>
    <row r="381" spans="2:14" ht="17.399999999999999" x14ac:dyDescent="0.3">
      <c r="B381" s="334"/>
      <c r="C381" s="368"/>
      <c r="D381" s="374"/>
      <c r="E381" s="376" t="s">
        <v>1022</v>
      </c>
      <c r="F381" s="305"/>
      <c r="G381" s="305"/>
      <c r="H381" s="305"/>
      <c r="I381" s="305"/>
      <c r="J381" s="300" t="b">
        <v>0</v>
      </c>
      <c r="K381" s="368"/>
      <c r="L381" s="368"/>
      <c r="M381" s="305"/>
      <c r="N381" s="374"/>
    </row>
    <row r="382" spans="2:14" ht="17.399999999999999" x14ac:dyDescent="0.3">
      <c r="B382" s="334"/>
      <c r="C382" s="368"/>
      <c r="D382" s="374"/>
      <c r="E382" s="376" t="s">
        <v>1023</v>
      </c>
      <c r="F382" s="305"/>
      <c r="G382" s="305"/>
      <c r="H382" s="305"/>
      <c r="I382" s="305"/>
      <c r="J382" s="300" t="b">
        <v>0</v>
      </c>
      <c r="K382" s="368"/>
      <c r="L382" s="368"/>
      <c r="M382" s="305"/>
      <c r="N382" s="374"/>
    </row>
    <row r="383" spans="2:14" ht="17.399999999999999" x14ac:dyDescent="0.3">
      <c r="B383" s="334"/>
      <c r="C383" s="368"/>
      <c r="D383" s="374"/>
      <c r="E383" s="375" t="s">
        <v>736</v>
      </c>
      <c r="F383" s="305"/>
      <c r="G383" s="305"/>
      <c r="H383" s="305"/>
      <c r="I383" s="305"/>
      <c r="J383" s="131"/>
      <c r="K383" s="368"/>
      <c r="L383" s="368"/>
      <c r="M383" s="305"/>
      <c r="N383" s="374"/>
    </row>
    <row r="384" spans="2:14" ht="17.399999999999999" x14ac:dyDescent="0.3">
      <c r="B384" s="334"/>
      <c r="C384" s="363"/>
      <c r="D384" s="349"/>
      <c r="E384" s="376" t="s">
        <v>1024</v>
      </c>
      <c r="F384" s="305"/>
      <c r="G384" s="305"/>
      <c r="H384" s="305"/>
      <c r="I384" s="305"/>
      <c r="J384" s="301" t="b">
        <v>0</v>
      </c>
      <c r="K384" s="363"/>
      <c r="L384" s="363"/>
      <c r="M384" s="331"/>
      <c r="N384" s="349"/>
    </row>
    <row r="385" spans="2:14" ht="17.399999999999999" x14ac:dyDescent="0.3">
      <c r="B385" s="334"/>
      <c r="C385" s="381" t="s">
        <v>464</v>
      </c>
      <c r="D385" s="373"/>
      <c r="E385" s="378" t="s">
        <v>1025</v>
      </c>
      <c r="F385" s="372"/>
      <c r="G385" s="372"/>
      <c r="H385" s="372"/>
      <c r="I385" s="372"/>
      <c r="J385" s="299" t="b">
        <v>0</v>
      </c>
      <c r="K385" s="370"/>
      <c r="L385" s="371"/>
      <c r="M385" s="372"/>
      <c r="N385" s="373"/>
    </row>
    <row r="386" spans="2:14" ht="17.399999999999999" x14ac:dyDescent="0.3">
      <c r="B386" s="334"/>
      <c r="C386" s="368"/>
      <c r="D386" s="374"/>
      <c r="E386" s="375" t="s">
        <v>732</v>
      </c>
      <c r="F386" s="305"/>
      <c r="G386" s="305"/>
      <c r="H386" s="305"/>
      <c r="I386" s="305"/>
      <c r="J386" s="130"/>
      <c r="K386" s="368"/>
      <c r="L386" s="368"/>
      <c r="M386" s="305"/>
      <c r="N386" s="374"/>
    </row>
    <row r="387" spans="2:14" ht="17.399999999999999" x14ac:dyDescent="0.3">
      <c r="B387" s="334"/>
      <c r="C387" s="368"/>
      <c r="D387" s="374"/>
      <c r="E387" s="376" t="s">
        <v>1026</v>
      </c>
      <c r="F387" s="305"/>
      <c r="G387" s="305"/>
      <c r="H387" s="305"/>
      <c r="I387" s="305"/>
      <c r="J387" s="300" t="b">
        <v>0</v>
      </c>
      <c r="K387" s="368"/>
      <c r="L387" s="368"/>
      <c r="M387" s="305"/>
      <c r="N387" s="374"/>
    </row>
    <row r="388" spans="2:14" ht="17.399999999999999" x14ac:dyDescent="0.3">
      <c r="B388" s="334"/>
      <c r="C388" s="368"/>
      <c r="D388" s="374"/>
      <c r="E388" s="376" t="s">
        <v>1027</v>
      </c>
      <c r="F388" s="305"/>
      <c r="G388" s="305"/>
      <c r="H388" s="305"/>
      <c r="I388" s="305"/>
      <c r="J388" s="300" t="b">
        <v>0</v>
      </c>
      <c r="K388" s="368"/>
      <c r="L388" s="368"/>
      <c r="M388" s="305"/>
      <c r="N388" s="374"/>
    </row>
    <row r="389" spans="2:14" ht="17.399999999999999" x14ac:dyDescent="0.3">
      <c r="B389" s="334"/>
      <c r="C389" s="368"/>
      <c r="D389" s="374"/>
      <c r="E389" s="376" t="s">
        <v>1028</v>
      </c>
      <c r="F389" s="305"/>
      <c r="G389" s="305"/>
      <c r="H389" s="305"/>
      <c r="I389" s="305"/>
      <c r="J389" s="300" t="b">
        <v>0</v>
      </c>
      <c r="K389" s="368"/>
      <c r="L389" s="368"/>
      <c r="M389" s="305"/>
      <c r="N389" s="374"/>
    </row>
    <row r="390" spans="2:14" ht="17.399999999999999" x14ac:dyDescent="0.3">
      <c r="B390" s="334"/>
      <c r="C390" s="368"/>
      <c r="D390" s="374"/>
      <c r="E390" s="375" t="s">
        <v>736</v>
      </c>
      <c r="F390" s="305"/>
      <c r="G390" s="305"/>
      <c r="H390" s="305"/>
      <c r="I390" s="305"/>
      <c r="J390" s="131"/>
      <c r="K390" s="368"/>
      <c r="L390" s="368"/>
      <c r="M390" s="305"/>
      <c r="N390" s="374"/>
    </row>
    <row r="391" spans="2:14" ht="17.399999999999999" x14ac:dyDescent="0.3">
      <c r="B391" s="334"/>
      <c r="C391" s="363"/>
      <c r="D391" s="349"/>
      <c r="E391" s="376" t="s">
        <v>1029</v>
      </c>
      <c r="F391" s="305"/>
      <c r="G391" s="305"/>
      <c r="H391" s="305"/>
      <c r="I391" s="305"/>
      <c r="J391" s="301" t="b">
        <v>0</v>
      </c>
      <c r="K391" s="363"/>
      <c r="L391" s="363"/>
      <c r="M391" s="331"/>
      <c r="N391" s="349"/>
    </row>
    <row r="392" spans="2:14" ht="17.399999999999999" x14ac:dyDescent="0.3">
      <c r="B392" s="334"/>
      <c r="C392" s="381" t="s">
        <v>376</v>
      </c>
      <c r="D392" s="373"/>
      <c r="E392" s="378" t="s">
        <v>1030</v>
      </c>
      <c r="F392" s="372"/>
      <c r="G392" s="372"/>
      <c r="H392" s="372"/>
      <c r="I392" s="372"/>
      <c r="J392" s="299" t="b">
        <v>0</v>
      </c>
      <c r="K392" s="370"/>
      <c r="L392" s="371"/>
      <c r="M392" s="372"/>
      <c r="N392" s="373"/>
    </row>
    <row r="393" spans="2:14" ht="17.399999999999999" x14ac:dyDescent="0.3">
      <c r="B393" s="334"/>
      <c r="C393" s="368"/>
      <c r="D393" s="374"/>
      <c r="E393" s="375" t="s">
        <v>732</v>
      </c>
      <c r="F393" s="305"/>
      <c r="G393" s="305"/>
      <c r="H393" s="305"/>
      <c r="I393" s="305"/>
      <c r="J393" s="130"/>
      <c r="K393" s="368"/>
      <c r="L393" s="368"/>
      <c r="M393" s="305"/>
      <c r="N393" s="374"/>
    </row>
    <row r="394" spans="2:14" ht="17.399999999999999" x14ac:dyDescent="0.3">
      <c r="B394" s="334"/>
      <c r="C394" s="368"/>
      <c r="D394" s="374"/>
      <c r="E394" s="376" t="s">
        <v>1031</v>
      </c>
      <c r="F394" s="305"/>
      <c r="G394" s="305"/>
      <c r="H394" s="305"/>
      <c r="I394" s="305"/>
      <c r="J394" s="300" t="b">
        <v>0</v>
      </c>
      <c r="K394" s="368"/>
      <c r="L394" s="368"/>
      <c r="M394" s="305"/>
      <c r="N394" s="374"/>
    </row>
    <row r="395" spans="2:14" ht="17.399999999999999" x14ac:dyDescent="0.3">
      <c r="B395" s="334"/>
      <c r="C395" s="368"/>
      <c r="D395" s="374"/>
      <c r="E395" s="376" t="s">
        <v>1032</v>
      </c>
      <c r="F395" s="305"/>
      <c r="G395" s="305"/>
      <c r="H395" s="305"/>
      <c r="I395" s="305"/>
      <c r="J395" s="300" t="b">
        <v>0</v>
      </c>
      <c r="K395" s="368"/>
      <c r="L395" s="368"/>
      <c r="M395" s="305"/>
      <c r="N395" s="374"/>
    </row>
    <row r="396" spans="2:14" ht="17.399999999999999" x14ac:dyDescent="0.3">
      <c r="B396" s="334"/>
      <c r="C396" s="368"/>
      <c r="D396" s="374"/>
      <c r="E396" s="376" t="s">
        <v>1033</v>
      </c>
      <c r="F396" s="305"/>
      <c r="G396" s="305"/>
      <c r="H396" s="305"/>
      <c r="I396" s="305"/>
      <c r="J396" s="300" t="b">
        <v>0</v>
      </c>
      <c r="K396" s="368"/>
      <c r="L396" s="368"/>
      <c r="M396" s="305"/>
      <c r="N396" s="374"/>
    </row>
    <row r="397" spans="2:14" ht="17.399999999999999" x14ac:dyDescent="0.3">
      <c r="B397" s="334"/>
      <c r="C397" s="368"/>
      <c r="D397" s="374"/>
      <c r="E397" s="375" t="s">
        <v>736</v>
      </c>
      <c r="F397" s="305"/>
      <c r="G397" s="305"/>
      <c r="H397" s="305"/>
      <c r="I397" s="305"/>
      <c r="J397" s="131"/>
      <c r="K397" s="368"/>
      <c r="L397" s="368"/>
      <c r="M397" s="305"/>
      <c r="N397" s="374"/>
    </row>
    <row r="398" spans="2:14" ht="17.399999999999999" x14ac:dyDescent="0.3">
      <c r="B398" s="334"/>
      <c r="C398" s="363"/>
      <c r="D398" s="349"/>
      <c r="E398" s="376" t="s">
        <v>1034</v>
      </c>
      <c r="F398" s="305"/>
      <c r="G398" s="305"/>
      <c r="H398" s="305"/>
      <c r="I398" s="305"/>
      <c r="J398" s="301" t="b">
        <v>0</v>
      </c>
      <c r="K398" s="363"/>
      <c r="L398" s="363"/>
      <c r="M398" s="331"/>
      <c r="N398" s="349"/>
    </row>
    <row r="399" spans="2:14" ht="17.399999999999999" x14ac:dyDescent="0.3">
      <c r="B399" s="334"/>
      <c r="C399" s="381" t="s">
        <v>53</v>
      </c>
      <c r="D399" s="373"/>
      <c r="E399" s="378" t="s">
        <v>1035</v>
      </c>
      <c r="F399" s="372"/>
      <c r="G399" s="372"/>
      <c r="H399" s="372"/>
      <c r="I399" s="372"/>
      <c r="J399" s="299" t="b">
        <v>0</v>
      </c>
      <c r="K399" s="370"/>
      <c r="L399" s="371"/>
      <c r="M399" s="372"/>
      <c r="N399" s="373"/>
    </row>
    <row r="400" spans="2:14" ht="17.399999999999999" x14ac:dyDescent="0.3">
      <c r="B400" s="334"/>
      <c r="C400" s="368"/>
      <c r="D400" s="374"/>
      <c r="E400" s="375" t="s">
        <v>732</v>
      </c>
      <c r="F400" s="305"/>
      <c r="G400" s="305"/>
      <c r="H400" s="305"/>
      <c r="I400" s="305"/>
      <c r="J400" s="130"/>
      <c r="K400" s="368"/>
      <c r="L400" s="368"/>
      <c r="M400" s="305"/>
      <c r="N400" s="374"/>
    </row>
    <row r="401" spans="2:14" ht="17.399999999999999" x14ac:dyDescent="0.3">
      <c r="B401" s="334"/>
      <c r="C401" s="368"/>
      <c r="D401" s="374"/>
      <c r="E401" s="376" t="s">
        <v>1036</v>
      </c>
      <c r="F401" s="305"/>
      <c r="G401" s="305"/>
      <c r="H401" s="305"/>
      <c r="I401" s="305"/>
      <c r="J401" s="300" t="b">
        <v>0</v>
      </c>
      <c r="K401" s="368"/>
      <c r="L401" s="368"/>
      <c r="M401" s="305"/>
      <c r="N401" s="374"/>
    </row>
    <row r="402" spans="2:14" ht="17.399999999999999" x14ac:dyDescent="0.3">
      <c r="B402" s="334"/>
      <c r="C402" s="368"/>
      <c r="D402" s="374"/>
      <c r="E402" s="376" t="s">
        <v>1037</v>
      </c>
      <c r="F402" s="305"/>
      <c r="G402" s="305"/>
      <c r="H402" s="305"/>
      <c r="I402" s="305"/>
      <c r="J402" s="300" t="b">
        <v>0</v>
      </c>
      <c r="K402" s="368"/>
      <c r="L402" s="368"/>
      <c r="M402" s="305"/>
      <c r="N402" s="374"/>
    </row>
    <row r="403" spans="2:14" ht="17.399999999999999" x14ac:dyDescent="0.3">
      <c r="B403" s="334"/>
      <c r="C403" s="368"/>
      <c r="D403" s="374"/>
      <c r="E403" s="376" t="s">
        <v>1038</v>
      </c>
      <c r="F403" s="305"/>
      <c r="G403" s="305"/>
      <c r="H403" s="305"/>
      <c r="I403" s="305"/>
      <c r="J403" s="300" t="b">
        <v>0</v>
      </c>
      <c r="K403" s="368"/>
      <c r="L403" s="368"/>
      <c r="M403" s="305"/>
      <c r="N403" s="374"/>
    </row>
    <row r="404" spans="2:14" ht="17.399999999999999" x14ac:dyDescent="0.3">
      <c r="B404" s="334"/>
      <c r="C404" s="368"/>
      <c r="D404" s="374"/>
      <c r="E404" s="375" t="s">
        <v>736</v>
      </c>
      <c r="F404" s="305"/>
      <c r="G404" s="305"/>
      <c r="H404" s="305"/>
      <c r="I404" s="305"/>
      <c r="J404" s="131"/>
      <c r="K404" s="368"/>
      <c r="L404" s="368"/>
      <c r="M404" s="305"/>
      <c r="N404" s="374"/>
    </row>
    <row r="405" spans="2:14" ht="17.399999999999999" x14ac:dyDescent="0.3">
      <c r="B405" s="334"/>
      <c r="C405" s="363"/>
      <c r="D405" s="349"/>
      <c r="E405" s="376" t="s">
        <v>1039</v>
      </c>
      <c r="F405" s="305"/>
      <c r="G405" s="305"/>
      <c r="H405" s="305"/>
      <c r="I405" s="305"/>
      <c r="J405" s="301" t="b">
        <v>0</v>
      </c>
      <c r="K405" s="363"/>
      <c r="L405" s="363"/>
      <c r="M405" s="331"/>
      <c r="N405" s="349"/>
    </row>
    <row r="406" spans="2:14" ht="17.399999999999999" x14ac:dyDescent="0.3">
      <c r="B406" s="334"/>
      <c r="C406" s="381" t="s">
        <v>55</v>
      </c>
      <c r="D406" s="373"/>
      <c r="E406" s="378" t="s">
        <v>1040</v>
      </c>
      <c r="F406" s="372"/>
      <c r="G406" s="372"/>
      <c r="H406" s="372"/>
      <c r="I406" s="372"/>
      <c r="J406" s="299" t="b">
        <v>0</v>
      </c>
      <c r="K406" s="370"/>
      <c r="L406" s="371"/>
      <c r="M406" s="372"/>
      <c r="N406" s="373"/>
    </row>
    <row r="407" spans="2:14" ht="17.399999999999999" x14ac:dyDescent="0.3">
      <c r="B407" s="334"/>
      <c r="C407" s="368"/>
      <c r="D407" s="374"/>
      <c r="E407" s="375" t="s">
        <v>732</v>
      </c>
      <c r="F407" s="305"/>
      <c r="G407" s="305"/>
      <c r="H407" s="305"/>
      <c r="I407" s="305"/>
      <c r="J407" s="130"/>
      <c r="K407" s="368"/>
      <c r="L407" s="368"/>
      <c r="M407" s="305"/>
      <c r="N407" s="374"/>
    </row>
    <row r="408" spans="2:14" ht="17.399999999999999" x14ac:dyDescent="0.3">
      <c r="B408" s="334"/>
      <c r="C408" s="368"/>
      <c r="D408" s="374"/>
      <c r="E408" s="376" t="s">
        <v>1041</v>
      </c>
      <c r="F408" s="305"/>
      <c r="G408" s="305"/>
      <c r="H408" s="305"/>
      <c r="I408" s="305"/>
      <c r="J408" s="300" t="b">
        <v>0</v>
      </c>
      <c r="K408" s="368"/>
      <c r="L408" s="368"/>
      <c r="M408" s="305"/>
      <c r="N408" s="374"/>
    </row>
    <row r="409" spans="2:14" ht="17.399999999999999" x14ac:dyDescent="0.3">
      <c r="B409" s="334"/>
      <c r="C409" s="368"/>
      <c r="D409" s="374"/>
      <c r="E409" s="376" t="s">
        <v>1042</v>
      </c>
      <c r="F409" s="305"/>
      <c r="G409" s="305"/>
      <c r="H409" s="305"/>
      <c r="I409" s="305"/>
      <c r="J409" s="300" t="b">
        <v>0</v>
      </c>
      <c r="K409" s="368"/>
      <c r="L409" s="368"/>
      <c r="M409" s="305"/>
      <c r="N409" s="374"/>
    </row>
    <row r="410" spans="2:14" ht="17.399999999999999" x14ac:dyDescent="0.3">
      <c r="B410" s="334"/>
      <c r="C410" s="368"/>
      <c r="D410" s="374"/>
      <c r="E410" s="376" t="s">
        <v>1043</v>
      </c>
      <c r="F410" s="305"/>
      <c r="G410" s="305"/>
      <c r="H410" s="305"/>
      <c r="I410" s="305"/>
      <c r="J410" s="300" t="b">
        <v>0</v>
      </c>
      <c r="K410" s="368"/>
      <c r="L410" s="368"/>
      <c r="M410" s="305"/>
      <c r="N410" s="374"/>
    </row>
    <row r="411" spans="2:14" ht="17.399999999999999" x14ac:dyDescent="0.3">
      <c r="B411" s="334"/>
      <c r="C411" s="368"/>
      <c r="D411" s="374"/>
      <c r="E411" s="375" t="s">
        <v>736</v>
      </c>
      <c r="F411" s="305"/>
      <c r="G411" s="305"/>
      <c r="H411" s="305"/>
      <c r="I411" s="305"/>
      <c r="J411" s="131"/>
      <c r="K411" s="368"/>
      <c r="L411" s="368"/>
      <c r="M411" s="305"/>
      <c r="N411" s="374"/>
    </row>
    <row r="412" spans="2:14" ht="17.399999999999999" x14ac:dyDescent="0.3">
      <c r="B412" s="335"/>
      <c r="C412" s="363"/>
      <c r="D412" s="349"/>
      <c r="E412" s="377" t="s">
        <v>1044</v>
      </c>
      <c r="F412" s="331"/>
      <c r="G412" s="331"/>
      <c r="H412" s="331"/>
      <c r="I412" s="331"/>
      <c r="J412" s="301" t="b">
        <v>0</v>
      </c>
      <c r="K412" s="363"/>
      <c r="L412" s="363"/>
      <c r="M412" s="331"/>
      <c r="N412" s="349"/>
    </row>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sheetData>
  <mergeCells count="587">
    <mergeCell ref="C8:D8"/>
    <mergeCell ref="B10:B48"/>
    <mergeCell ref="C10:D17"/>
    <mergeCell ref="C18:D25"/>
    <mergeCell ref="C26:D33"/>
    <mergeCell ref="C34:D40"/>
    <mergeCell ref="C41:D48"/>
    <mergeCell ref="B2:Z2"/>
    <mergeCell ref="B4:Z4"/>
    <mergeCell ref="B5:Z5"/>
    <mergeCell ref="B6:Z6"/>
    <mergeCell ref="E8:I8"/>
    <mergeCell ref="B9:N9"/>
    <mergeCell ref="E10:I10"/>
    <mergeCell ref="E11:I11"/>
    <mergeCell ref="E12:I12"/>
    <mergeCell ref="E13:I13"/>
    <mergeCell ref="E14:I14"/>
    <mergeCell ref="E15:I15"/>
    <mergeCell ref="E16:I16"/>
    <mergeCell ref="E17:I17"/>
    <mergeCell ref="E18:I18"/>
    <mergeCell ref="E19:I19"/>
    <mergeCell ref="E20:I20"/>
    <mergeCell ref="E21:I21"/>
    <mergeCell ref="E22:I22"/>
    <mergeCell ref="E23:I23"/>
    <mergeCell ref="E24:I24"/>
    <mergeCell ref="K34:K40"/>
    <mergeCell ref="L34:N40"/>
    <mergeCell ref="K41:K48"/>
    <mergeCell ref="L41:N48"/>
    <mergeCell ref="L8:N8"/>
    <mergeCell ref="K10:K17"/>
    <mergeCell ref="L10:N17"/>
    <mergeCell ref="K18:K25"/>
    <mergeCell ref="L18:N25"/>
    <mergeCell ref="K26:K33"/>
    <mergeCell ref="L26:N33"/>
    <mergeCell ref="E41:I41"/>
    <mergeCell ref="E42:I42"/>
    <mergeCell ref="E43:I43"/>
    <mergeCell ref="E44:I44"/>
    <mergeCell ref="E45:I45"/>
    <mergeCell ref="E46:I46"/>
    <mergeCell ref="E47:I47"/>
    <mergeCell ref="E48:I48"/>
    <mergeCell ref="E25:I25"/>
    <mergeCell ref="E26:I26"/>
    <mergeCell ref="E27:I27"/>
    <mergeCell ref="E28:I28"/>
    <mergeCell ref="E29:I29"/>
    <mergeCell ref="E30:I30"/>
    <mergeCell ref="E31:I31"/>
    <mergeCell ref="E32:I32"/>
    <mergeCell ref="E33:I33"/>
    <mergeCell ref="E34:I34"/>
    <mergeCell ref="E35:I35"/>
    <mergeCell ref="E36:I36"/>
    <mergeCell ref="E37:I37"/>
    <mergeCell ref="E38:I38"/>
    <mergeCell ref="E50:I50"/>
    <mergeCell ref="E51:I51"/>
    <mergeCell ref="E52:I52"/>
    <mergeCell ref="E53:I53"/>
    <mergeCell ref="E54:I54"/>
    <mergeCell ref="E39:I39"/>
    <mergeCell ref="E40:I40"/>
    <mergeCell ref="E55:I55"/>
    <mergeCell ref="E56:I56"/>
    <mergeCell ref="E57:I57"/>
    <mergeCell ref="E58:I58"/>
    <mergeCell ref="E59:I59"/>
    <mergeCell ref="K49:K60"/>
    <mergeCell ref="K61:K69"/>
    <mergeCell ref="C49:D60"/>
    <mergeCell ref="C61:D69"/>
    <mergeCell ref="E61:I61"/>
    <mergeCell ref="E62:I62"/>
    <mergeCell ref="E63:I63"/>
    <mergeCell ref="E64:I64"/>
    <mergeCell ref="E65:I65"/>
    <mergeCell ref="E66:I66"/>
    <mergeCell ref="E67:I67"/>
    <mergeCell ref="E68:I68"/>
    <mergeCell ref="E69:I69"/>
    <mergeCell ref="K70:K78"/>
    <mergeCell ref="L70:N78"/>
    <mergeCell ref="E75:I75"/>
    <mergeCell ref="E76:I76"/>
    <mergeCell ref="E77:I77"/>
    <mergeCell ref="E78:I78"/>
    <mergeCell ref="K79:K86"/>
    <mergeCell ref="L79:N86"/>
    <mergeCell ref="E85:I85"/>
    <mergeCell ref="E86:I86"/>
    <mergeCell ref="L87:N95"/>
    <mergeCell ref="C105:D113"/>
    <mergeCell ref="E105:I105"/>
    <mergeCell ref="E106:I106"/>
    <mergeCell ref="E107:I107"/>
    <mergeCell ref="E108:I108"/>
    <mergeCell ref="E109:I109"/>
    <mergeCell ref="E110:I110"/>
    <mergeCell ref="L105:N113"/>
    <mergeCell ref="L96:N104"/>
    <mergeCell ref="E93:I93"/>
    <mergeCell ref="E94:I94"/>
    <mergeCell ref="C87:D95"/>
    <mergeCell ref="E87:I87"/>
    <mergeCell ref="E88:I88"/>
    <mergeCell ref="E89:I89"/>
    <mergeCell ref="E90:I90"/>
    <mergeCell ref="E91:I91"/>
    <mergeCell ref="E92:I92"/>
    <mergeCell ref="E95:I95"/>
    <mergeCell ref="B49:B113"/>
    <mergeCell ref="E49:I49"/>
    <mergeCell ref="L49:N60"/>
    <mergeCell ref="E60:I60"/>
    <mergeCell ref="L61:N69"/>
    <mergeCell ref="E140:I140"/>
    <mergeCell ref="E148:I148"/>
    <mergeCell ref="E118:I118"/>
    <mergeCell ref="E119:I119"/>
    <mergeCell ref="E125:I125"/>
    <mergeCell ref="K125:K132"/>
    <mergeCell ref="E133:I133"/>
    <mergeCell ref="K133:K139"/>
    <mergeCell ref="K140:K147"/>
    <mergeCell ref="L114:N124"/>
    <mergeCell ref="K148:K155"/>
    <mergeCell ref="L125:N132"/>
    <mergeCell ref="L133:N139"/>
    <mergeCell ref="L140:N147"/>
    <mergeCell ref="L148:N155"/>
    <mergeCell ref="B125:B178"/>
    <mergeCell ref="K96:K104"/>
    <mergeCell ref="C164:D171"/>
    <mergeCell ref="K87:K95"/>
    <mergeCell ref="E251:I251"/>
    <mergeCell ref="E252:I252"/>
    <mergeCell ref="E253:I253"/>
    <mergeCell ref="E254:I254"/>
    <mergeCell ref="E255:I255"/>
    <mergeCell ref="E158:I158"/>
    <mergeCell ref="E159:I159"/>
    <mergeCell ref="E150:I150"/>
    <mergeCell ref="E151:I151"/>
    <mergeCell ref="E152:I152"/>
    <mergeCell ref="E153:I153"/>
    <mergeCell ref="E154:I154"/>
    <mergeCell ref="E155:I155"/>
    <mergeCell ref="E157:I157"/>
    <mergeCell ref="E156:I156"/>
    <mergeCell ref="E194:I194"/>
    <mergeCell ref="K194:K199"/>
    <mergeCell ref="E200:I200"/>
    <mergeCell ref="K200:K205"/>
    <mergeCell ref="E206:I206"/>
    <mergeCell ref="E214:I214"/>
    <mergeCell ref="E220:I220"/>
    <mergeCell ref="E221:I221"/>
    <mergeCell ref="E222:I222"/>
    <mergeCell ref="K206:K213"/>
    <mergeCell ref="K214:K221"/>
    <mergeCell ref="K222:K228"/>
    <mergeCell ref="E210:I210"/>
    <mergeCell ref="E211:I211"/>
    <mergeCell ref="E212:I212"/>
    <mergeCell ref="E213:I213"/>
    <mergeCell ref="E215:I215"/>
    <mergeCell ref="E216:I216"/>
    <mergeCell ref="E217:I217"/>
    <mergeCell ref="E208:I208"/>
    <mergeCell ref="E209:I209"/>
    <mergeCell ref="E218:I218"/>
    <mergeCell ref="E219:I219"/>
    <mergeCell ref="K261:K267"/>
    <mergeCell ref="E223:I223"/>
    <mergeCell ref="E224:I224"/>
    <mergeCell ref="E225:I225"/>
    <mergeCell ref="E226:I226"/>
    <mergeCell ref="E227:I227"/>
    <mergeCell ref="E228:I228"/>
    <mergeCell ref="E229:I229"/>
    <mergeCell ref="E230:I230"/>
    <mergeCell ref="E231:I231"/>
    <mergeCell ref="E232:I232"/>
    <mergeCell ref="E233:I233"/>
    <mergeCell ref="E234:I234"/>
    <mergeCell ref="E235:I235"/>
    <mergeCell ref="K229:K236"/>
    <mergeCell ref="K237:K244"/>
    <mergeCell ref="K245:K252"/>
    <mergeCell ref="K253:K260"/>
    <mergeCell ref="E236:I236"/>
    <mergeCell ref="E237:I237"/>
    <mergeCell ref="E238:I238"/>
    <mergeCell ref="E239:I239"/>
    <mergeCell ref="E240:I240"/>
    <mergeCell ref="E250:I250"/>
    <mergeCell ref="E171:I171"/>
    <mergeCell ref="E173:I173"/>
    <mergeCell ref="E174:I174"/>
    <mergeCell ref="E175:I175"/>
    <mergeCell ref="E176:I176"/>
    <mergeCell ref="E177:I177"/>
    <mergeCell ref="E178:I178"/>
    <mergeCell ref="E187:I187"/>
    <mergeCell ref="E160:I160"/>
    <mergeCell ref="E161:I161"/>
    <mergeCell ref="E162:I162"/>
    <mergeCell ref="E163:I163"/>
    <mergeCell ref="E164:I164"/>
    <mergeCell ref="E165:I165"/>
    <mergeCell ref="E166:I166"/>
    <mergeCell ref="E167:I167"/>
    <mergeCell ref="E168:I168"/>
    <mergeCell ref="E306:I306"/>
    <mergeCell ref="E279:I279"/>
    <mergeCell ref="E205:I205"/>
    <mergeCell ref="E207:I207"/>
    <mergeCell ref="E197:I197"/>
    <mergeCell ref="E198:I198"/>
    <mergeCell ref="E199:I199"/>
    <mergeCell ref="E201:I201"/>
    <mergeCell ref="E202:I202"/>
    <mergeCell ref="E261:I261"/>
    <mergeCell ref="E262:I262"/>
    <mergeCell ref="E263:I263"/>
    <mergeCell ref="E264:I264"/>
    <mergeCell ref="E265:I265"/>
    <mergeCell ref="E266:I266"/>
    <mergeCell ref="E267:I267"/>
    <mergeCell ref="E241:I241"/>
    <mergeCell ref="E242:I242"/>
    <mergeCell ref="E243:I243"/>
    <mergeCell ref="E244:I244"/>
    <mergeCell ref="E245:I245"/>
    <mergeCell ref="E246:I246"/>
    <mergeCell ref="E247:I247"/>
    <mergeCell ref="E256:I256"/>
    <mergeCell ref="E307:I307"/>
    <mergeCell ref="E308:I308"/>
    <mergeCell ref="E309:I309"/>
    <mergeCell ref="E310:I310"/>
    <mergeCell ref="E311:I311"/>
    <mergeCell ref="L164:N171"/>
    <mergeCell ref="L172:N178"/>
    <mergeCell ref="L179:N186"/>
    <mergeCell ref="L187:N193"/>
    <mergeCell ref="L194:N199"/>
    <mergeCell ref="E257:I257"/>
    <mergeCell ref="E258:I258"/>
    <mergeCell ref="E259:I259"/>
    <mergeCell ref="E260:I260"/>
    <mergeCell ref="E189:I189"/>
    <mergeCell ref="E190:I190"/>
    <mergeCell ref="E191:I191"/>
    <mergeCell ref="E192:I192"/>
    <mergeCell ref="E193:I193"/>
    <mergeCell ref="E195:I195"/>
    <mergeCell ref="E196:I196"/>
    <mergeCell ref="E248:I248"/>
    <mergeCell ref="E249:I249"/>
    <mergeCell ref="E268:I268"/>
    <mergeCell ref="K268:K273"/>
    <mergeCell ref="E269:I269"/>
    <mergeCell ref="E270:I270"/>
    <mergeCell ref="E271:I271"/>
    <mergeCell ref="E272:I272"/>
    <mergeCell ref="E273:I273"/>
    <mergeCell ref="E274:I274"/>
    <mergeCell ref="K274:K278"/>
    <mergeCell ref="E275:I275"/>
    <mergeCell ref="E276:I276"/>
    <mergeCell ref="E277:I277"/>
    <mergeCell ref="E278:I278"/>
    <mergeCell ref="K279:K284"/>
    <mergeCell ref="E280:I280"/>
    <mergeCell ref="E281:I281"/>
    <mergeCell ref="E282:I282"/>
    <mergeCell ref="E283:I283"/>
    <mergeCell ref="E284:I284"/>
    <mergeCell ref="E285:I285"/>
    <mergeCell ref="K285:K290"/>
    <mergeCell ref="E286:I286"/>
    <mergeCell ref="E287:I287"/>
    <mergeCell ref="E288:I288"/>
    <mergeCell ref="E289:I289"/>
    <mergeCell ref="K299:K303"/>
    <mergeCell ref="K304:K309"/>
    <mergeCell ref="K310:K315"/>
    <mergeCell ref="E314:I314"/>
    <mergeCell ref="E315:I315"/>
    <mergeCell ref="E290:I290"/>
    <mergeCell ref="E291:I291"/>
    <mergeCell ref="K291:K298"/>
    <mergeCell ref="E292:I292"/>
    <mergeCell ref="E293:I293"/>
    <mergeCell ref="E294:I294"/>
    <mergeCell ref="E295:I295"/>
    <mergeCell ref="E296:I296"/>
    <mergeCell ref="E297:I297"/>
    <mergeCell ref="E298:I298"/>
    <mergeCell ref="E299:I299"/>
    <mergeCell ref="E300:I300"/>
    <mergeCell ref="E301:I301"/>
    <mergeCell ref="E302:I302"/>
    <mergeCell ref="E303:I303"/>
    <mergeCell ref="E304:I304"/>
    <mergeCell ref="E312:I312"/>
    <mergeCell ref="E313:I313"/>
    <mergeCell ref="E305:I305"/>
    <mergeCell ref="E324:I324"/>
    <mergeCell ref="K324:K330"/>
    <mergeCell ref="E325:I325"/>
    <mergeCell ref="E326:I326"/>
    <mergeCell ref="E327:I327"/>
    <mergeCell ref="E337:I337"/>
    <mergeCell ref="E338:I338"/>
    <mergeCell ref="E330:I330"/>
    <mergeCell ref="E331:I331"/>
    <mergeCell ref="K331:K334"/>
    <mergeCell ref="E332:I332"/>
    <mergeCell ref="E333:I333"/>
    <mergeCell ref="E334:I334"/>
    <mergeCell ref="K335:K339"/>
    <mergeCell ref="E335:I335"/>
    <mergeCell ref="E336:I336"/>
    <mergeCell ref="E339:I339"/>
    <mergeCell ref="K392:K398"/>
    <mergeCell ref="L392:N398"/>
    <mergeCell ref="E361:I361"/>
    <mergeCell ref="E362:I362"/>
    <mergeCell ref="E363:I363"/>
    <mergeCell ref="K363:K368"/>
    <mergeCell ref="E364:I364"/>
    <mergeCell ref="E365:I365"/>
    <mergeCell ref="E366:I366"/>
    <mergeCell ref="E367:I367"/>
    <mergeCell ref="E368:I368"/>
    <mergeCell ref="B369:N369"/>
    <mergeCell ref="E370:I370"/>
    <mergeCell ref="E371:I371"/>
    <mergeCell ref="E372:I372"/>
    <mergeCell ref="E373:I373"/>
    <mergeCell ref="E374:I374"/>
    <mergeCell ref="E375:I375"/>
    <mergeCell ref="K357:K362"/>
    <mergeCell ref="E358:I358"/>
    <mergeCell ref="E359:I359"/>
    <mergeCell ref="E360:I360"/>
    <mergeCell ref="E357:I357"/>
    <mergeCell ref="C378:D384"/>
    <mergeCell ref="L345:N350"/>
    <mergeCell ref="L351:N356"/>
    <mergeCell ref="L357:N362"/>
    <mergeCell ref="L363:N368"/>
    <mergeCell ref="K385:K391"/>
    <mergeCell ref="L385:N391"/>
    <mergeCell ref="E381:I381"/>
    <mergeCell ref="E376:I376"/>
    <mergeCell ref="E377:I377"/>
    <mergeCell ref="E378:I378"/>
    <mergeCell ref="E379:I379"/>
    <mergeCell ref="E380:I380"/>
    <mergeCell ref="K378:K384"/>
    <mergeCell ref="L378:N384"/>
    <mergeCell ref="L370:N377"/>
    <mergeCell ref="E385:I385"/>
    <mergeCell ref="E386:I386"/>
    <mergeCell ref="E387:I387"/>
    <mergeCell ref="E120:I120"/>
    <mergeCell ref="E121:I121"/>
    <mergeCell ref="K105:K113"/>
    <mergeCell ref="E113:I113"/>
    <mergeCell ref="E114:I114"/>
    <mergeCell ref="K114:K124"/>
    <mergeCell ref="E115:I115"/>
    <mergeCell ref="E116:I116"/>
    <mergeCell ref="E117:I117"/>
    <mergeCell ref="E124:I124"/>
    <mergeCell ref="E111:I111"/>
    <mergeCell ref="E112:I112"/>
    <mergeCell ref="E122:I122"/>
    <mergeCell ref="E123:I123"/>
    <mergeCell ref="E130:I130"/>
    <mergeCell ref="E131:I131"/>
    <mergeCell ref="K340:K344"/>
    <mergeCell ref="K345:K350"/>
    <mergeCell ref="E340:I340"/>
    <mergeCell ref="E341:I341"/>
    <mergeCell ref="E342:I342"/>
    <mergeCell ref="E343:I343"/>
    <mergeCell ref="E203:I203"/>
    <mergeCell ref="E204:I204"/>
    <mergeCell ref="E316:I316"/>
    <mergeCell ref="K316:K323"/>
    <mergeCell ref="E317:I317"/>
    <mergeCell ref="E318:I318"/>
    <mergeCell ref="E319:I319"/>
    <mergeCell ref="E320:I320"/>
    <mergeCell ref="E321:I321"/>
    <mergeCell ref="E328:I328"/>
    <mergeCell ref="E329:I329"/>
    <mergeCell ref="E322:I322"/>
    <mergeCell ref="E323:I323"/>
    <mergeCell ref="E348:I348"/>
    <mergeCell ref="E349:I349"/>
    <mergeCell ref="E350:I350"/>
    <mergeCell ref="E126:I126"/>
    <mergeCell ref="E127:I127"/>
    <mergeCell ref="E128:I128"/>
    <mergeCell ref="E129:I129"/>
    <mergeCell ref="E132:I132"/>
    <mergeCell ref="E134:I134"/>
    <mergeCell ref="E135:I135"/>
    <mergeCell ref="B179:B205"/>
    <mergeCell ref="B206:B236"/>
    <mergeCell ref="C179:D186"/>
    <mergeCell ref="C187:D193"/>
    <mergeCell ref="C156:D163"/>
    <mergeCell ref="E136:I136"/>
    <mergeCell ref="E137:I137"/>
    <mergeCell ref="E138:I138"/>
    <mergeCell ref="E139:I139"/>
    <mergeCell ref="E141:I141"/>
    <mergeCell ref="E142:I142"/>
    <mergeCell ref="E143:I143"/>
    <mergeCell ref="E144:I144"/>
    <mergeCell ref="E145:I145"/>
    <mergeCell ref="E146:I146"/>
    <mergeCell ref="E147:I147"/>
    <mergeCell ref="E149:I149"/>
    <mergeCell ref="B237:B267"/>
    <mergeCell ref="B268:B344"/>
    <mergeCell ref="B345:B356"/>
    <mergeCell ref="B357:B368"/>
    <mergeCell ref="B370:B412"/>
    <mergeCell ref="B114:B124"/>
    <mergeCell ref="C114:D124"/>
    <mergeCell ref="C125:D132"/>
    <mergeCell ref="C133:D139"/>
    <mergeCell ref="C140:D147"/>
    <mergeCell ref="C148:D155"/>
    <mergeCell ref="C172:D178"/>
    <mergeCell ref="C194:D199"/>
    <mergeCell ref="C200:D205"/>
    <mergeCell ref="C206:D213"/>
    <mergeCell ref="C214:D221"/>
    <mergeCell ref="C222:D228"/>
    <mergeCell ref="C229:D236"/>
    <mergeCell ref="C237:D244"/>
    <mergeCell ref="C245:D252"/>
    <mergeCell ref="C253:D260"/>
    <mergeCell ref="C261:D267"/>
    <mergeCell ref="C268:D273"/>
    <mergeCell ref="C274:D278"/>
    <mergeCell ref="C279:D284"/>
    <mergeCell ref="C285:D290"/>
    <mergeCell ref="C291:D298"/>
    <mergeCell ref="C299:D303"/>
    <mergeCell ref="C304:D309"/>
    <mergeCell ref="C310:D315"/>
    <mergeCell ref="C316:D323"/>
    <mergeCell ref="C324:D330"/>
    <mergeCell ref="C331:D334"/>
    <mergeCell ref="C385:D391"/>
    <mergeCell ref="C392:D398"/>
    <mergeCell ref="C399:D405"/>
    <mergeCell ref="C406:D412"/>
    <mergeCell ref="C335:D339"/>
    <mergeCell ref="C340:D344"/>
    <mergeCell ref="C345:D350"/>
    <mergeCell ref="C351:D356"/>
    <mergeCell ref="C357:D362"/>
    <mergeCell ref="C363:D368"/>
    <mergeCell ref="C370:D377"/>
    <mergeCell ref="C70:D78"/>
    <mergeCell ref="E70:I70"/>
    <mergeCell ref="E71:I71"/>
    <mergeCell ref="E72:I72"/>
    <mergeCell ref="E73:I73"/>
    <mergeCell ref="E74:I74"/>
    <mergeCell ref="E102:I102"/>
    <mergeCell ref="E103:I103"/>
    <mergeCell ref="C96:D104"/>
    <mergeCell ref="E96:I96"/>
    <mergeCell ref="E97:I97"/>
    <mergeCell ref="E98:I98"/>
    <mergeCell ref="E99:I99"/>
    <mergeCell ref="E100:I100"/>
    <mergeCell ref="E101:I101"/>
    <mergeCell ref="E104:I104"/>
    <mergeCell ref="C79:D86"/>
    <mergeCell ref="E79:I79"/>
    <mergeCell ref="E80:I80"/>
    <mergeCell ref="E81:I81"/>
    <mergeCell ref="E82:I82"/>
    <mergeCell ref="E83:I83"/>
    <mergeCell ref="E84:I84"/>
    <mergeCell ref="L200:N205"/>
    <mergeCell ref="L206:N213"/>
    <mergeCell ref="L214:N221"/>
    <mergeCell ref="L222:N228"/>
    <mergeCell ref="L229:N236"/>
    <mergeCell ref="L237:N244"/>
    <mergeCell ref="L156:N163"/>
    <mergeCell ref="E180:I180"/>
    <mergeCell ref="E181:I181"/>
    <mergeCell ref="E182:I182"/>
    <mergeCell ref="E183:I183"/>
    <mergeCell ref="E184:I184"/>
    <mergeCell ref="E185:I185"/>
    <mergeCell ref="E186:I186"/>
    <mergeCell ref="E188:I188"/>
    <mergeCell ref="K156:K163"/>
    <mergeCell ref="K164:K171"/>
    <mergeCell ref="E172:I172"/>
    <mergeCell ref="K172:K178"/>
    <mergeCell ref="E179:I179"/>
    <mergeCell ref="K179:K186"/>
    <mergeCell ref="K187:K193"/>
    <mergeCell ref="E169:I169"/>
    <mergeCell ref="E170:I170"/>
    <mergeCell ref="L245:N252"/>
    <mergeCell ref="L253:N260"/>
    <mergeCell ref="L261:N267"/>
    <mergeCell ref="L268:N273"/>
    <mergeCell ref="L274:N278"/>
    <mergeCell ref="L279:N284"/>
    <mergeCell ref="L285:N290"/>
    <mergeCell ref="L291:N298"/>
    <mergeCell ref="L340:N344"/>
    <mergeCell ref="L299:N303"/>
    <mergeCell ref="L304:N309"/>
    <mergeCell ref="L310:N315"/>
    <mergeCell ref="L316:N323"/>
    <mergeCell ref="L324:N330"/>
    <mergeCell ref="L331:N334"/>
    <mergeCell ref="L335:N339"/>
    <mergeCell ref="E344:I344"/>
    <mergeCell ref="E345:I345"/>
    <mergeCell ref="E346:I346"/>
    <mergeCell ref="E347:I347"/>
    <mergeCell ref="E351:I351"/>
    <mergeCell ref="K351:K356"/>
    <mergeCell ref="E382:I382"/>
    <mergeCell ref="E383:I383"/>
    <mergeCell ref="E384:I384"/>
    <mergeCell ref="K370:K377"/>
    <mergeCell ref="E352:I352"/>
    <mergeCell ref="E353:I353"/>
    <mergeCell ref="E354:I354"/>
    <mergeCell ref="E355:I355"/>
    <mergeCell ref="E356:I356"/>
    <mergeCell ref="E388:I388"/>
    <mergeCell ref="E389:I389"/>
    <mergeCell ref="E399:I399"/>
    <mergeCell ref="E397:I397"/>
    <mergeCell ref="E398:I398"/>
    <mergeCell ref="E390:I390"/>
    <mergeCell ref="E391:I391"/>
    <mergeCell ref="E392:I392"/>
    <mergeCell ref="E393:I393"/>
    <mergeCell ref="E394:I394"/>
    <mergeCell ref="E395:I395"/>
    <mergeCell ref="E396:I396"/>
    <mergeCell ref="K399:K405"/>
    <mergeCell ref="L399:N405"/>
    <mergeCell ref="E400:I400"/>
    <mergeCell ref="E401:I401"/>
    <mergeCell ref="E409:I409"/>
    <mergeCell ref="E410:I410"/>
    <mergeCell ref="E411:I411"/>
    <mergeCell ref="E412:I412"/>
    <mergeCell ref="E404:I404"/>
    <mergeCell ref="E405:I405"/>
    <mergeCell ref="E406:I406"/>
    <mergeCell ref="K406:K412"/>
    <mergeCell ref="L406:N412"/>
    <mergeCell ref="E407:I407"/>
    <mergeCell ref="E408:I408"/>
    <mergeCell ref="E402:I402"/>
    <mergeCell ref="E403:I403"/>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V896"/>
  <sheetViews>
    <sheetView showGridLines="0" topLeftCell="C6" zoomScale="48" zoomScaleNormal="48" workbookViewId="0">
      <selection activeCell="C6" sqref="C6:AC6"/>
    </sheetView>
  </sheetViews>
  <sheetFormatPr defaultColWidth="12.6640625" defaultRowHeight="15" customHeight="1" outlineLevelRow="1" x14ac:dyDescent="0.25"/>
  <cols>
    <col min="1" max="2" width="3.44140625" customWidth="1"/>
    <col min="3" max="3" width="38" customWidth="1"/>
    <col min="4" max="4" width="23.21875" customWidth="1"/>
    <col min="5" max="5" width="15.6640625" customWidth="1"/>
    <col min="6" max="6" width="8.6640625" customWidth="1"/>
    <col min="7" max="7" width="48" customWidth="1"/>
    <col min="8" max="8" width="37" customWidth="1"/>
    <col min="9" max="9" width="36.88671875" customWidth="1"/>
    <col min="10" max="10" width="33.44140625" customWidth="1"/>
    <col min="11" max="11" width="37" customWidth="1"/>
    <col min="12" max="12" width="34.33203125" customWidth="1"/>
    <col min="13" max="48" width="8.88671875" customWidth="1"/>
  </cols>
  <sheetData>
    <row r="1" spans="1:48" x14ac:dyDescent="0.2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row>
    <row r="2" spans="1:48" ht="63" customHeight="1" x14ac:dyDescent="0.25">
      <c r="A2" s="39"/>
      <c r="B2" s="39"/>
      <c r="C2" s="316" t="e" vm="7">
        <v>#VALUE!</v>
      </c>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
      <c r="AE2" s="3"/>
      <c r="AF2" s="3"/>
      <c r="AG2" s="3"/>
      <c r="AH2" s="3"/>
      <c r="AI2" s="3"/>
      <c r="AJ2" s="3"/>
      <c r="AK2" s="3"/>
      <c r="AL2" s="3"/>
      <c r="AM2" s="3"/>
      <c r="AN2" s="3"/>
      <c r="AO2" s="3"/>
      <c r="AP2" s="3"/>
      <c r="AQ2" s="3"/>
      <c r="AR2" s="3"/>
      <c r="AS2" s="3"/>
      <c r="AT2" s="3"/>
      <c r="AU2" s="3"/>
      <c r="AV2" s="39"/>
    </row>
    <row r="3" spans="1:48" x14ac:dyDescent="0.2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row>
    <row r="4" spans="1:48" ht="21.75" customHeight="1" x14ac:dyDescent="0.4">
      <c r="A4" s="39"/>
      <c r="B4" s="39"/>
      <c r="C4" s="345" t="s">
        <v>0</v>
      </c>
      <c r="D4" s="318"/>
      <c r="E4" s="318"/>
      <c r="F4" s="318"/>
      <c r="G4" s="318"/>
      <c r="H4" s="318"/>
      <c r="I4" s="318"/>
      <c r="J4" s="318"/>
      <c r="K4" s="318"/>
      <c r="L4" s="318"/>
      <c r="M4" s="318"/>
      <c r="N4" s="318"/>
      <c r="O4" s="318"/>
      <c r="P4" s="318"/>
      <c r="Q4" s="318"/>
      <c r="R4" s="318"/>
      <c r="S4" s="318"/>
      <c r="T4" s="318"/>
      <c r="U4" s="318"/>
      <c r="V4" s="318"/>
      <c r="W4" s="318"/>
      <c r="X4" s="318"/>
      <c r="Y4" s="318"/>
      <c r="Z4" s="318"/>
      <c r="AA4" s="318"/>
      <c r="AB4" s="318"/>
      <c r="AC4" s="318"/>
      <c r="AD4" s="77"/>
      <c r="AE4" s="77"/>
      <c r="AF4" s="77"/>
      <c r="AG4" s="77"/>
      <c r="AH4" s="77"/>
      <c r="AI4" s="77"/>
      <c r="AJ4" s="77"/>
      <c r="AK4" s="77"/>
      <c r="AL4" s="77"/>
      <c r="AM4" s="77"/>
      <c r="AN4" s="77"/>
      <c r="AO4" s="77"/>
      <c r="AP4" s="77"/>
      <c r="AQ4" s="77"/>
      <c r="AR4" s="77"/>
      <c r="AS4" s="77"/>
      <c r="AT4" s="77"/>
      <c r="AU4" s="77"/>
      <c r="AV4" s="39"/>
    </row>
    <row r="5" spans="1:48" ht="22.5" customHeight="1" x14ac:dyDescent="0.4">
      <c r="A5" s="39"/>
      <c r="B5" s="39"/>
      <c r="C5" s="319" t="s">
        <v>1182</v>
      </c>
      <c r="D5" s="318"/>
      <c r="E5" s="318"/>
      <c r="F5" s="318"/>
      <c r="G5" s="318"/>
      <c r="H5" s="318"/>
      <c r="I5" s="318"/>
      <c r="J5" s="318"/>
      <c r="K5" s="318"/>
      <c r="L5" s="318"/>
      <c r="M5" s="318"/>
      <c r="N5" s="318"/>
      <c r="O5" s="318"/>
      <c r="P5" s="318"/>
      <c r="Q5" s="318"/>
      <c r="R5" s="318"/>
      <c r="S5" s="318"/>
      <c r="T5" s="318"/>
      <c r="U5" s="318"/>
      <c r="V5" s="318"/>
      <c r="W5" s="318"/>
      <c r="X5" s="318"/>
      <c r="Y5" s="318"/>
      <c r="Z5" s="318"/>
      <c r="AA5" s="318"/>
      <c r="AB5" s="318"/>
      <c r="AC5" s="318"/>
      <c r="AD5" s="78"/>
      <c r="AE5" s="78"/>
      <c r="AF5" s="78"/>
      <c r="AG5" s="78"/>
      <c r="AH5" s="78"/>
      <c r="AI5" s="78"/>
      <c r="AJ5" s="78"/>
      <c r="AK5" s="78"/>
      <c r="AL5" s="78"/>
      <c r="AM5" s="78"/>
      <c r="AN5" s="78"/>
      <c r="AO5" s="78"/>
      <c r="AP5" s="78"/>
      <c r="AQ5" s="78"/>
      <c r="AR5" s="78"/>
      <c r="AS5" s="78"/>
      <c r="AT5" s="78"/>
      <c r="AU5" s="78"/>
      <c r="AV5" s="39"/>
    </row>
    <row r="6" spans="1:48" ht="22.5" customHeight="1" x14ac:dyDescent="0.4">
      <c r="A6" s="39"/>
      <c r="B6" s="39"/>
      <c r="C6" s="351" t="s">
        <v>206</v>
      </c>
      <c r="D6" s="318"/>
      <c r="E6" s="318"/>
      <c r="F6" s="318"/>
      <c r="G6" s="318"/>
      <c r="H6" s="318"/>
      <c r="I6" s="318"/>
      <c r="J6" s="318"/>
      <c r="K6" s="318"/>
      <c r="L6" s="318"/>
      <c r="M6" s="318"/>
      <c r="N6" s="318"/>
      <c r="O6" s="318"/>
      <c r="P6" s="318"/>
      <c r="Q6" s="318"/>
      <c r="R6" s="318"/>
      <c r="S6" s="318"/>
      <c r="T6" s="318"/>
      <c r="U6" s="318"/>
      <c r="V6" s="318"/>
      <c r="W6" s="318"/>
      <c r="X6" s="318"/>
      <c r="Y6" s="318"/>
      <c r="Z6" s="318"/>
      <c r="AA6" s="318"/>
      <c r="AB6" s="318"/>
      <c r="AC6" s="318"/>
      <c r="AD6" s="78"/>
      <c r="AE6" s="78"/>
      <c r="AF6" s="78"/>
      <c r="AG6" s="78"/>
      <c r="AH6" s="78"/>
      <c r="AI6" s="78"/>
      <c r="AJ6" s="78"/>
      <c r="AK6" s="78"/>
      <c r="AL6" s="78"/>
      <c r="AM6" s="78"/>
      <c r="AN6" s="78"/>
      <c r="AO6" s="78"/>
      <c r="AP6" s="78"/>
      <c r="AQ6" s="78"/>
      <c r="AR6" s="78"/>
      <c r="AS6" s="78"/>
      <c r="AT6" s="78"/>
      <c r="AU6" s="78"/>
      <c r="AV6" s="39"/>
    </row>
    <row r="7" spans="1:48" ht="15" customHeight="1" x14ac:dyDescent="0.25">
      <c r="A7" s="39"/>
      <c r="B7" s="39"/>
      <c r="C7" s="79"/>
      <c r="D7" s="79"/>
      <c r="E7" s="79"/>
      <c r="F7" s="79"/>
      <c r="G7" s="79"/>
      <c r="H7" s="79"/>
      <c r="I7" s="7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row>
    <row r="8" spans="1:48" ht="19.5" customHeight="1" x14ac:dyDescent="0.3">
      <c r="A8" s="39"/>
      <c r="B8" s="39"/>
      <c r="C8" s="396" t="s">
        <v>729</v>
      </c>
      <c r="D8" s="331"/>
      <c r="E8" s="331"/>
      <c r="F8" s="3"/>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row>
    <row r="9" spans="1:48" ht="19.5" customHeight="1" x14ac:dyDescent="0.3">
      <c r="A9" s="39"/>
      <c r="B9" s="39"/>
      <c r="C9" s="133" t="s">
        <v>636</v>
      </c>
      <c r="D9" s="133" t="s">
        <v>637</v>
      </c>
      <c r="E9" s="133" t="s">
        <v>638</v>
      </c>
      <c r="F9" s="3"/>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row>
    <row r="10" spans="1:48" ht="16.5" customHeight="1" x14ac:dyDescent="0.3">
      <c r="A10" s="39"/>
      <c r="B10" s="39"/>
      <c r="C10" s="134" t="s">
        <v>538</v>
      </c>
      <c r="D10" s="135">
        <f>SUM(D11:D14)</f>
        <v>0</v>
      </c>
      <c r="E10" s="136">
        <v>1</v>
      </c>
      <c r="F10" s="98"/>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row>
    <row r="11" spans="1:48" ht="16.5" hidden="1" customHeight="1" outlineLevel="1" x14ac:dyDescent="0.3">
      <c r="A11" s="39"/>
      <c r="B11" s="39"/>
      <c r="C11" s="137" t="s">
        <v>639</v>
      </c>
      <c r="D11" s="138">
        <v>0</v>
      </c>
      <c r="E11" s="139" t="e">
        <f t="shared" ref="E11:E74" si="0">D11/$D$10</f>
        <v>#DIV/0!</v>
      </c>
      <c r="F11" s="98"/>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row>
    <row r="12" spans="1:48" ht="16.5" hidden="1" customHeight="1" outlineLevel="1" x14ac:dyDescent="0.3">
      <c r="A12" s="39"/>
      <c r="B12" s="39"/>
      <c r="C12" s="137" t="s">
        <v>640</v>
      </c>
      <c r="D12" s="138">
        <v>0</v>
      </c>
      <c r="E12" s="139" t="e">
        <f t="shared" si="0"/>
        <v>#DIV/0!</v>
      </c>
      <c r="F12" s="98"/>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row>
    <row r="13" spans="1:48" ht="16.5" hidden="1" customHeight="1" outlineLevel="1" x14ac:dyDescent="0.4">
      <c r="A13" s="39"/>
      <c r="B13" s="39"/>
      <c r="C13" s="137" t="s">
        <v>641</v>
      </c>
      <c r="D13" s="138">
        <v>0</v>
      </c>
      <c r="E13" s="139" t="e">
        <f t="shared" si="0"/>
        <v>#DIV/0!</v>
      </c>
      <c r="F13" s="98"/>
      <c r="G13" s="78"/>
      <c r="H13" s="78"/>
      <c r="I13" s="39"/>
      <c r="J13" s="39"/>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row>
    <row r="14" spans="1:48" ht="19.5" hidden="1" customHeight="1" outlineLevel="1" x14ac:dyDescent="0.3">
      <c r="A14" s="39"/>
      <c r="B14" s="39"/>
      <c r="C14" s="140" t="s">
        <v>642</v>
      </c>
      <c r="D14" s="141">
        <v>0</v>
      </c>
      <c r="E14" s="139" t="e">
        <f t="shared" si="0"/>
        <v>#DIV/0!</v>
      </c>
      <c r="F14" s="98"/>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row>
    <row r="15" spans="1:48" ht="17.399999999999999" collapsed="1" x14ac:dyDescent="0.3">
      <c r="A15" s="39"/>
      <c r="B15" s="39"/>
      <c r="C15" s="134" t="s">
        <v>549</v>
      </c>
      <c r="D15" s="135">
        <f>SUM(D16:D22)</f>
        <v>0</v>
      </c>
      <c r="E15" s="142" t="e">
        <f t="shared" si="0"/>
        <v>#DIV/0!</v>
      </c>
      <c r="F15" s="39"/>
      <c r="G15" s="39"/>
      <c r="H15" s="39"/>
      <c r="I15" s="37"/>
      <c r="J15" s="37"/>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row>
    <row r="16" spans="1:48" ht="19.5" hidden="1" customHeight="1" outlineLevel="1" x14ac:dyDescent="0.3">
      <c r="A16" s="39"/>
      <c r="B16" s="39"/>
      <c r="C16" s="137" t="s">
        <v>102</v>
      </c>
      <c r="D16" s="138">
        <v>0</v>
      </c>
      <c r="E16" s="139" t="e">
        <f t="shared" si="0"/>
        <v>#DIV/0!</v>
      </c>
      <c r="F16" s="106"/>
      <c r="G16" s="39"/>
      <c r="H16" s="39"/>
      <c r="I16" s="38"/>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row>
    <row r="17" spans="1:48" ht="15.6" hidden="1" outlineLevel="1" x14ac:dyDescent="0.3">
      <c r="A17" s="39"/>
      <c r="B17" s="39"/>
      <c r="C17" s="137" t="s">
        <v>777</v>
      </c>
      <c r="D17" s="138">
        <v>0</v>
      </c>
      <c r="E17" s="139" t="e">
        <f t="shared" si="0"/>
        <v>#DIV/0!</v>
      </c>
      <c r="F17" s="98"/>
      <c r="G17" s="39"/>
      <c r="H17" s="39"/>
      <c r="I17" s="38"/>
      <c r="J17" s="52"/>
      <c r="K17" s="39"/>
      <c r="L17" s="84"/>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row>
    <row r="18" spans="1:48" ht="16.5" hidden="1" customHeight="1" outlineLevel="1" x14ac:dyDescent="0.3">
      <c r="A18" s="39"/>
      <c r="B18" s="39"/>
      <c r="C18" s="137" t="s">
        <v>106</v>
      </c>
      <c r="D18" s="138">
        <v>0</v>
      </c>
      <c r="E18" s="139" t="e">
        <f t="shared" si="0"/>
        <v>#DIV/0!</v>
      </c>
      <c r="F18" s="98"/>
      <c r="G18" s="39"/>
      <c r="H18" s="39"/>
      <c r="I18" s="38"/>
      <c r="J18" s="52"/>
      <c r="K18" s="39"/>
      <c r="L18" s="84"/>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row>
    <row r="19" spans="1:48" ht="16.5" hidden="1" customHeight="1" outlineLevel="1" x14ac:dyDescent="0.3">
      <c r="A19" s="39"/>
      <c r="B19" s="39"/>
      <c r="C19" s="137" t="s">
        <v>108</v>
      </c>
      <c r="D19" s="138">
        <v>0</v>
      </c>
      <c r="E19" s="139" t="e">
        <f t="shared" si="0"/>
        <v>#DIV/0!</v>
      </c>
      <c r="F19" s="93"/>
      <c r="G19" s="39"/>
      <c r="H19" s="39"/>
      <c r="I19" s="38"/>
      <c r="J19" s="52"/>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row>
    <row r="20" spans="1:48" ht="16.5" hidden="1" customHeight="1" outlineLevel="1" x14ac:dyDescent="0.3">
      <c r="A20" s="39"/>
      <c r="B20" s="39"/>
      <c r="C20" s="137" t="s">
        <v>110</v>
      </c>
      <c r="D20" s="138">
        <v>0</v>
      </c>
      <c r="E20" s="139" t="e">
        <f t="shared" si="0"/>
        <v>#DIV/0!</v>
      </c>
      <c r="F20" s="93"/>
      <c r="G20" s="39"/>
      <c r="H20" s="39"/>
      <c r="I20" s="38"/>
      <c r="J20" s="52"/>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row>
    <row r="21" spans="1:48" ht="16.5" hidden="1" customHeight="1" outlineLevel="1" x14ac:dyDescent="0.3">
      <c r="A21" s="39"/>
      <c r="B21" s="39"/>
      <c r="C21" s="137" t="s">
        <v>112</v>
      </c>
      <c r="D21" s="138">
        <v>0</v>
      </c>
      <c r="E21" s="139" t="e">
        <f t="shared" si="0"/>
        <v>#DIV/0!</v>
      </c>
      <c r="F21" s="93"/>
      <c r="G21" s="39"/>
      <c r="H21" s="39"/>
      <c r="I21" s="38"/>
      <c r="J21" s="52"/>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row>
    <row r="22" spans="1:48" ht="16.5" hidden="1" customHeight="1" outlineLevel="1" x14ac:dyDescent="0.3">
      <c r="A22" s="39"/>
      <c r="B22" s="39"/>
      <c r="C22" s="137" t="s">
        <v>114</v>
      </c>
      <c r="D22" s="138">
        <v>0</v>
      </c>
      <c r="E22" s="139" t="e">
        <f t="shared" si="0"/>
        <v>#DIV/0!</v>
      </c>
      <c r="F22" s="93"/>
      <c r="G22" s="39"/>
      <c r="H22" s="39"/>
      <c r="I22" s="38"/>
      <c r="J22" s="38"/>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row>
    <row r="23" spans="1:48" ht="16.5" customHeight="1" collapsed="1" x14ac:dyDescent="0.3">
      <c r="A23" s="39"/>
      <c r="B23" s="39"/>
      <c r="C23" s="134" t="s">
        <v>116</v>
      </c>
      <c r="D23" s="135">
        <f>D24</f>
        <v>0</v>
      </c>
      <c r="E23" s="142" t="e">
        <f t="shared" si="0"/>
        <v>#DIV/0!</v>
      </c>
      <c r="F23" s="98"/>
      <c r="G23" s="39"/>
      <c r="H23" s="39"/>
      <c r="I23" s="38"/>
      <c r="J23" s="38"/>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row>
    <row r="24" spans="1:48" ht="16.5" hidden="1" customHeight="1" outlineLevel="1" x14ac:dyDescent="0.3">
      <c r="A24" s="39"/>
      <c r="B24" s="39"/>
      <c r="C24" s="137" t="s">
        <v>116</v>
      </c>
      <c r="D24" s="138">
        <v>0</v>
      </c>
      <c r="E24" s="139" t="e">
        <f t="shared" si="0"/>
        <v>#DIV/0!</v>
      </c>
      <c r="F24" s="98"/>
      <c r="G24" s="39"/>
      <c r="H24" s="39"/>
      <c r="I24" s="38"/>
      <c r="J24" s="38"/>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row>
    <row r="25" spans="1:48" ht="16.5" customHeight="1" collapsed="1" x14ac:dyDescent="0.3">
      <c r="A25" s="39"/>
      <c r="B25" s="39"/>
      <c r="C25" s="143" t="s">
        <v>643</v>
      </c>
      <c r="D25" s="144">
        <f>D15+D23</f>
        <v>0</v>
      </c>
      <c r="E25" s="145" t="e">
        <f t="shared" si="0"/>
        <v>#DIV/0!</v>
      </c>
      <c r="F25" s="98"/>
      <c r="G25" s="39"/>
      <c r="H25" s="39"/>
      <c r="I25" s="38"/>
      <c r="J25" s="38"/>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row>
    <row r="26" spans="1:48" ht="19.5" customHeight="1" x14ac:dyDescent="0.3">
      <c r="A26" s="39"/>
      <c r="B26" s="39"/>
      <c r="C26" s="146" t="s">
        <v>57</v>
      </c>
      <c r="D26" s="147">
        <f>D10-D25</f>
        <v>0</v>
      </c>
      <c r="E26" s="148" t="e">
        <f t="shared" si="0"/>
        <v>#DIV/0!</v>
      </c>
      <c r="F26" s="98"/>
      <c r="G26" s="39"/>
      <c r="H26" s="39"/>
      <c r="I26" s="38"/>
      <c r="J26" s="38"/>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row>
    <row r="27" spans="1:48" ht="15.75" customHeight="1" x14ac:dyDescent="0.3">
      <c r="A27" s="39"/>
      <c r="B27" s="39"/>
      <c r="C27" s="134" t="s">
        <v>563</v>
      </c>
      <c r="D27" s="135">
        <f>SUM(D28:D34)</f>
        <v>0</v>
      </c>
      <c r="E27" s="142" t="e">
        <f t="shared" si="0"/>
        <v>#DIV/0!</v>
      </c>
      <c r="F27" s="98"/>
      <c r="G27" s="39"/>
      <c r="H27" s="39"/>
      <c r="I27" s="38"/>
      <c r="J27" s="38"/>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row>
    <row r="28" spans="1:48" ht="19.5" hidden="1" customHeight="1" outlineLevel="1" x14ac:dyDescent="0.3">
      <c r="A28" s="39"/>
      <c r="B28" s="39"/>
      <c r="C28" s="137" t="s">
        <v>830</v>
      </c>
      <c r="D28" s="138">
        <v>0</v>
      </c>
      <c r="E28" s="142" t="e">
        <f t="shared" si="0"/>
        <v>#DIV/0!</v>
      </c>
      <c r="F28" s="98"/>
      <c r="G28" s="39"/>
      <c r="H28" s="39"/>
      <c r="I28" s="38"/>
      <c r="J28" s="38"/>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row>
    <row r="29" spans="1:48" ht="15.75" hidden="1" customHeight="1" outlineLevel="1" x14ac:dyDescent="0.3">
      <c r="A29" s="39"/>
      <c r="B29" s="39"/>
      <c r="C29" s="137" t="s">
        <v>103</v>
      </c>
      <c r="D29" s="149">
        <f>'Prior Year'!D29</f>
        <v>0</v>
      </c>
      <c r="E29" s="142" t="e">
        <f t="shared" si="0"/>
        <v>#DIV/0!</v>
      </c>
      <c r="F29" s="98"/>
      <c r="G29" s="39"/>
      <c r="H29" s="39"/>
      <c r="I29" s="38"/>
      <c r="J29" s="38"/>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row>
    <row r="30" spans="1:48" ht="16.5" hidden="1" customHeight="1" outlineLevel="1" x14ac:dyDescent="0.3">
      <c r="A30" s="39"/>
      <c r="B30" s="39"/>
      <c r="C30" s="137" t="s">
        <v>842</v>
      </c>
      <c r="D30" s="149">
        <f>'Prior Year'!D30</f>
        <v>0</v>
      </c>
      <c r="E30" s="142" t="e">
        <f t="shared" si="0"/>
        <v>#DIV/0!</v>
      </c>
      <c r="F30" s="98"/>
      <c r="G30" s="39"/>
      <c r="H30" s="39"/>
      <c r="I30" s="38"/>
      <c r="J30" s="38"/>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row>
    <row r="31" spans="1:48" ht="16.5" hidden="1" customHeight="1" outlineLevel="1" x14ac:dyDescent="0.3">
      <c r="A31" s="39"/>
      <c r="B31" s="39"/>
      <c r="C31" s="137" t="s">
        <v>107</v>
      </c>
      <c r="D31" s="149">
        <f>'Prior Year'!D31</f>
        <v>0</v>
      </c>
      <c r="E31" s="142" t="e">
        <f t="shared" si="0"/>
        <v>#DIV/0!</v>
      </c>
      <c r="F31" s="39"/>
      <c r="G31" s="39"/>
      <c r="H31" s="39"/>
      <c r="I31" s="38"/>
      <c r="J31" s="38"/>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row>
    <row r="32" spans="1:48" ht="19.5" hidden="1" customHeight="1" outlineLevel="1" x14ac:dyDescent="0.3">
      <c r="A32" s="39"/>
      <c r="B32" s="39"/>
      <c r="C32" s="137" t="s">
        <v>109</v>
      </c>
      <c r="D32" s="149">
        <f>'Prior Year'!D32</f>
        <v>0</v>
      </c>
      <c r="E32" s="142" t="e">
        <f t="shared" si="0"/>
        <v>#DIV/0!</v>
      </c>
      <c r="F32" s="39"/>
      <c r="G32" s="39"/>
      <c r="H32" s="39"/>
      <c r="I32" s="38"/>
      <c r="J32" s="38"/>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row>
    <row r="33" spans="1:48" ht="15.75" hidden="1" customHeight="1" outlineLevel="1" x14ac:dyDescent="0.3">
      <c r="A33" s="39"/>
      <c r="B33" s="39"/>
      <c r="C33" s="137" t="s">
        <v>111</v>
      </c>
      <c r="D33" s="149">
        <f>'Prior Year'!D33</f>
        <v>0</v>
      </c>
      <c r="E33" s="142" t="e">
        <f t="shared" si="0"/>
        <v>#DIV/0!</v>
      </c>
      <c r="F33" s="39"/>
      <c r="G33" s="39"/>
      <c r="H33" s="39"/>
      <c r="I33" s="38"/>
      <c r="J33" s="38"/>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row>
    <row r="34" spans="1:48" ht="19.5" hidden="1" customHeight="1" outlineLevel="1" x14ac:dyDescent="0.3">
      <c r="A34" s="39"/>
      <c r="B34" s="39"/>
      <c r="C34" s="137" t="s">
        <v>113</v>
      </c>
      <c r="D34" s="149">
        <f>'Prior Year'!D34</f>
        <v>0</v>
      </c>
      <c r="E34" s="142" t="e">
        <f t="shared" si="0"/>
        <v>#DIV/0!</v>
      </c>
      <c r="F34" s="98"/>
      <c r="G34" s="39"/>
      <c r="H34" s="39"/>
      <c r="I34" s="38"/>
      <c r="J34" s="38"/>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row>
    <row r="35" spans="1:48" ht="15.75" customHeight="1" collapsed="1" x14ac:dyDescent="0.3">
      <c r="A35" s="39"/>
      <c r="B35" s="39"/>
      <c r="C35" s="134" t="s">
        <v>396</v>
      </c>
      <c r="D35" s="135">
        <f>SUM(D36:D39)</f>
        <v>0</v>
      </c>
      <c r="E35" s="142" t="e">
        <f t="shared" si="0"/>
        <v>#DIV/0!</v>
      </c>
      <c r="F35" s="98"/>
      <c r="G35" s="39"/>
      <c r="H35" s="39"/>
      <c r="I35" s="39"/>
      <c r="J35" s="38"/>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row>
    <row r="36" spans="1:48" ht="15.75" hidden="1" customHeight="1" outlineLevel="1" x14ac:dyDescent="0.3">
      <c r="A36" s="39"/>
      <c r="B36" s="39"/>
      <c r="C36" s="137" t="s">
        <v>118</v>
      </c>
      <c r="D36" s="138">
        <v>0</v>
      </c>
      <c r="E36" s="142" t="e">
        <f t="shared" si="0"/>
        <v>#DIV/0!</v>
      </c>
      <c r="F36" s="98"/>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row>
    <row r="37" spans="1:48" ht="19.5" hidden="1" customHeight="1" outlineLevel="1" x14ac:dyDescent="0.3">
      <c r="A37" s="39"/>
      <c r="B37" s="39"/>
      <c r="C37" s="137" t="s">
        <v>120</v>
      </c>
      <c r="D37" s="138">
        <v>0</v>
      </c>
      <c r="E37" s="142" t="e">
        <f t="shared" si="0"/>
        <v>#DIV/0!</v>
      </c>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row>
    <row r="38" spans="1:48" ht="16.5" hidden="1" customHeight="1" outlineLevel="1" x14ac:dyDescent="0.3">
      <c r="A38" s="39"/>
      <c r="B38" s="39"/>
      <c r="C38" s="137" t="s">
        <v>718</v>
      </c>
      <c r="D38" s="138">
        <v>0</v>
      </c>
      <c r="E38" s="142" t="e">
        <f t="shared" si="0"/>
        <v>#DIV/0!</v>
      </c>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row>
    <row r="39" spans="1:48" ht="16.5" hidden="1" customHeight="1" outlineLevel="1" x14ac:dyDescent="0.3">
      <c r="A39" s="39"/>
      <c r="B39" s="39"/>
      <c r="C39" s="137" t="s">
        <v>124</v>
      </c>
      <c r="D39" s="138">
        <v>0</v>
      </c>
      <c r="E39" s="142" t="e">
        <f t="shared" si="0"/>
        <v>#DIV/0!</v>
      </c>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row>
    <row r="40" spans="1:48" ht="16.5" customHeight="1" collapsed="1" x14ac:dyDescent="0.3">
      <c r="A40" s="39"/>
      <c r="B40" s="39"/>
      <c r="C40" s="134" t="s">
        <v>579</v>
      </c>
      <c r="D40" s="135">
        <f>SUM(D41:D44)</f>
        <v>0</v>
      </c>
      <c r="E40" s="142" t="e">
        <f t="shared" si="0"/>
        <v>#DIV/0!</v>
      </c>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row>
    <row r="41" spans="1:48" ht="16.5" hidden="1" customHeight="1" outlineLevel="1" x14ac:dyDescent="0.3">
      <c r="A41" s="39"/>
      <c r="B41" s="39"/>
      <c r="C41" s="137" t="s">
        <v>115</v>
      </c>
      <c r="D41" s="149">
        <f>'Prior Year'!D41</f>
        <v>0</v>
      </c>
      <c r="E41" s="142" t="e">
        <f t="shared" si="0"/>
        <v>#DIV/0!</v>
      </c>
      <c r="F41" s="106"/>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row>
    <row r="42" spans="1:48" ht="16.5" hidden="1" customHeight="1" outlineLevel="1" x14ac:dyDescent="0.3">
      <c r="A42" s="39"/>
      <c r="B42" s="39"/>
      <c r="C42" s="137" t="s">
        <v>126</v>
      </c>
      <c r="D42" s="138">
        <v>0</v>
      </c>
      <c r="E42" s="142" t="e">
        <f t="shared" si="0"/>
        <v>#DIV/0!</v>
      </c>
      <c r="F42" s="106"/>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row>
    <row r="43" spans="1:48" ht="16.5" hidden="1" customHeight="1" outlineLevel="1" x14ac:dyDescent="0.3">
      <c r="A43" s="39"/>
      <c r="B43" s="39"/>
      <c r="C43" s="137" t="s">
        <v>117</v>
      </c>
      <c r="D43" s="149">
        <f>'Prior Year'!D43</f>
        <v>0</v>
      </c>
      <c r="E43" s="142" t="e">
        <f t="shared" si="0"/>
        <v>#DIV/0!</v>
      </c>
      <c r="F43" s="106"/>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row>
    <row r="44" spans="1:48" ht="16.5" hidden="1" customHeight="1" outlineLevel="1" x14ac:dyDescent="0.3">
      <c r="A44" s="39"/>
      <c r="B44" s="39"/>
      <c r="C44" s="137" t="s">
        <v>119</v>
      </c>
      <c r="D44" s="149">
        <f>'Prior Year'!D44</f>
        <v>0</v>
      </c>
      <c r="E44" s="142" t="e">
        <f t="shared" si="0"/>
        <v>#DIV/0!</v>
      </c>
      <c r="F44" s="106"/>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row>
    <row r="45" spans="1:48" ht="16.5" customHeight="1" collapsed="1" x14ac:dyDescent="0.3">
      <c r="A45" s="39"/>
      <c r="B45" s="39"/>
      <c r="C45" s="134" t="s">
        <v>587</v>
      </c>
      <c r="D45" s="135">
        <f>SUM(D46:D49)</f>
        <v>0</v>
      </c>
      <c r="E45" s="142" t="e">
        <f t="shared" si="0"/>
        <v>#DIV/0!</v>
      </c>
      <c r="F45" s="106"/>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row>
    <row r="46" spans="1:48" ht="16.5" hidden="1" customHeight="1" outlineLevel="1" x14ac:dyDescent="0.3">
      <c r="A46" s="39"/>
      <c r="B46" s="39"/>
      <c r="C46" s="137" t="s">
        <v>121</v>
      </c>
      <c r="D46" s="149">
        <f>'Prior Year'!D46</f>
        <v>0</v>
      </c>
      <c r="E46" s="142" t="e">
        <f t="shared" si="0"/>
        <v>#DIV/0!</v>
      </c>
      <c r="F46" s="106"/>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row>
    <row r="47" spans="1:48" ht="16.5" hidden="1" customHeight="1" outlineLevel="1" x14ac:dyDescent="0.3">
      <c r="A47" s="39"/>
      <c r="B47" s="39"/>
      <c r="C47" s="137" t="s">
        <v>128</v>
      </c>
      <c r="D47" s="138">
        <v>0</v>
      </c>
      <c r="E47" s="142" t="e">
        <f t="shared" si="0"/>
        <v>#DIV/0!</v>
      </c>
      <c r="F47" s="106"/>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row>
    <row r="48" spans="1:48" ht="16.5" hidden="1" customHeight="1" outlineLevel="1" x14ac:dyDescent="0.3">
      <c r="A48" s="39"/>
      <c r="B48" s="39"/>
      <c r="C48" s="137" t="s">
        <v>123</v>
      </c>
      <c r="D48" s="149">
        <f>'Prior Year'!D48</f>
        <v>0</v>
      </c>
      <c r="E48" s="142" t="e">
        <f t="shared" si="0"/>
        <v>#DIV/0!</v>
      </c>
      <c r="F48" s="106"/>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row>
    <row r="49" spans="1:48" ht="16.5" hidden="1" customHeight="1" outlineLevel="1" x14ac:dyDescent="0.3">
      <c r="A49" s="39"/>
      <c r="B49" s="39"/>
      <c r="C49" s="137" t="s">
        <v>125</v>
      </c>
      <c r="D49" s="149">
        <f>'Prior Year'!D49</f>
        <v>0</v>
      </c>
      <c r="E49" s="142" t="e">
        <f t="shared" si="0"/>
        <v>#DIV/0!</v>
      </c>
      <c r="F49" s="106"/>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row>
    <row r="50" spans="1:48" ht="19.5" customHeight="1" collapsed="1" x14ac:dyDescent="0.3">
      <c r="A50" s="39"/>
      <c r="B50" s="39"/>
      <c r="C50" s="134" t="s">
        <v>593</v>
      </c>
      <c r="D50" s="135">
        <f>SUM(D51:D63)</f>
        <v>0</v>
      </c>
      <c r="E50" s="142" t="e">
        <f t="shared" si="0"/>
        <v>#DIV/0!</v>
      </c>
      <c r="F50" s="106"/>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row>
    <row r="51" spans="1:48" ht="15.75" hidden="1" customHeight="1" outlineLevel="1" x14ac:dyDescent="0.3">
      <c r="A51" s="39"/>
      <c r="B51" s="39"/>
      <c r="C51" s="137" t="s">
        <v>942</v>
      </c>
      <c r="D51" s="149">
        <f>'Prior Year'!D51</f>
        <v>0</v>
      </c>
      <c r="E51" s="142" t="e">
        <f t="shared" si="0"/>
        <v>#DIV/0!</v>
      </c>
      <c r="F51" s="106"/>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row>
    <row r="52" spans="1:48" ht="15.75" hidden="1" customHeight="1" outlineLevel="1" x14ac:dyDescent="0.3">
      <c r="A52" s="39"/>
      <c r="B52" s="39"/>
      <c r="C52" s="137" t="s">
        <v>129</v>
      </c>
      <c r="D52" s="149">
        <f>'Prior Year'!D52</f>
        <v>0</v>
      </c>
      <c r="E52" s="142" t="e">
        <f t="shared" si="0"/>
        <v>#DIV/0!</v>
      </c>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row>
    <row r="53" spans="1:48" ht="15.75" hidden="1" customHeight="1" outlineLevel="1" x14ac:dyDescent="0.3">
      <c r="A53" s="39"/>
      <c r="B53" s="39"/>
      <c r="C53" s="137" t="s">
        <v>130</v>
      </c>
      <c r="D53" s="138">
        <v>0</v>
      </c>
      <c r="E53" s="142" t="e">
        <f t="shared" si="0"/>
        <v>#DIV/0!</v>
      </c>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row>
    <row r="54" spans="1:48" ht="15.75" hidden="1" customHeight="1" outlineLevel="1" x14ac:dyDescent="0.3">
      <c r="A54" s="39"/>
      <c r="B54" s="39"/>
      <c r="C54" s="137" t="s">
        <v>131</v>
      </c>
      <c r="D54" s="149">
        <f>'Prior Year'!D54</f>
        <v>0</v>
      </c>
      <c r="E54" s="142" t="e">
        <f t="shared" si="0"/>
        <v>#DIV/0!</v>
      </c>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row>
    <row r="55" spans="1:48" ht="15.75" hidden="1" customHeight="1" outlineLevel="1" x14ac:dyDescent="0.3">
      <c r="A55" s="39"/>
      <c r="B55" s="39"/>
      <c r="C55" s="137" t="s">
        <v>133</v>
      </c>
      <c r="D55" s="149">
        <f>'Prior Year'!D55</f>
        <v>0</v>
      </c>
      <c r="E55" s="142" t="e">
        <f t="shared" si="0"/>
        <v>#DIV/0!</v>
      </c>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row>
    <row r="56" spans="1:48" ht="15.75" hidden="1" customHeight="1" outlineLevel="1" x14ac:dyDescent="0.3">
      <c r="A56" s="39"/>
      <c r="B56" s="39"/>
      <c r="C56" s="137" t="s">
        <v>135</v>
      </c>
      <c r="D56" s="149">
        <f>'Prior Year'!D56</f>
        <v>0</v>
      </c>
      <c r="E56" s="142" t="e">
        <f t="shared" si="0"/>
        <v>#DIV/0!</v>
      </c>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row>
    <row r="57" spans="1:48" ht="15.75" hidden="1" customHeight="1" outlineLevel="1" x14ac:dyDescent="0.3">
      <c r="A57" s="39"/>
      <c r="B57" s="39"/>
      <c r="C57" s="137" t="s">
        <v>137</v>
      </c>
      <c r="D57" s="149">
        <f>'Prior Year'!D57</f>
        <v>0</v>
      </c>
      <c r="E57" s="142" t="e">
        <f t="shared" si="0"/>
        <v>#DIV/0!</v>
      </c>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row>
    <row r="58" spans="1:48" ht="15.75" hidden="1" customHeight="1" outlineLevel="1" x14ac:dyDescent="0.3">
      <c r="A58" s="39"/>
      <c r="B58" s="39"/>
      <c r="C58" s="137" t="s">
        <v>139</v>
      </c>
      <c r="D58" s="149">
        <f>'Prior Year'!D58</f>
        <v>0</v>
      </c>
      <c r="E58" s="142" t="e">
        <f t="shared" si="0"/>
        <v>#DIV/0!</v>
      </c>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row>
    <row r="59" spans="1:48" ht="15.75" hidden="1" customHeight="1" outlineLevel="1" x14ac:dyDescent="0.3">
      <c r="A59" s="39"/>
      <c r="B59" s="39"/>
      <c r="C59" s="137" t="s">
        <v>132</v>
      </c>
      <c r="D59" s="149">
        <f>'Prior Year'!D59</f>
        <v>0</v>
      </c>
      <c r="E59" s="142" t="e">
        <f t="shared" si="0"/>
        <v>#DIV/0!</v>
      </c>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row>
    <row r="60" spans="1:48" ht="15.75" hidden="1" customHeight="1" outlineLevel="1" x14ac:dyDescent="0.3">
      <c r="A60" s="39"/>
      <c r="B60" s="39"/>
      <c r="C60" s="137" t="s">
        <v>134</v>
      </c>
      <c r="D60" s="138">
        <v>0</v>
      </c>
      <c r="E60" s="142" t="e">
        <f t="shared" si="0"/>
        <v>#DIV/0!</v>
      </c>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row>
    <row r="61" spans="1:48" ht="15.75" hidden="1" customHeight="1" outlineLevel="1" x14ac:dyDescent="0.3">
      <c r="A61" s="39"/>
      <c r="B61" s="39"/>
      <c r="C61" s="137" t="s">
        <v>140</v>
      </c>
      <c r="D61" s="149">
        <f>'Prior Year'!D61</f>
        <v>0</v>
      </c>
      <c r="E61" s="142" t="e">
        <f t="shared" si="0"/>
        <v>#DIV/0!</v>
      </c>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row>
    <row r="62" spans="1:48" ht="15.75" hidden="1" customHeight="1" outlineLevel="1" x14ac:dyDescent="0.3">
      <c r="A62" s="39"/>
      <c r="B62" s="39"/>
      <c r="C62" s="137" t="s">
        <v>136</v>
      </c>
      <c r="D62" s="138">
        <v>0</v>
      </c>
      <c r="E62" s="142" t="e">
        <f t="shared" si="0"/>
        <v>#DIV/0!</v>
      </c>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row>
    <row r="63" spans="1:48" ht="15.75" hidden="1" customHeight="1" outlineLevel="1" x14ac:dyDescent="0.3">
      <c r="A63" s="39"/>
      <c r="B63" s="39"/>
      <c r="C63" s="137" t="s">
        <v>138</v>
      </c>
      <c r="D63" s="138">
        <v>0</v>
      </c>
      <c r="E63" s="142" t="e">
        <f t="shared" si="0"/>
        <v>#DIV/0!</v>
      </c>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row>
    <row r="64" spans="1:48" ht="15.75" customHeight="1" collapsed="1" x14ac:dyDescent="0.3">
      <c r="A64" s="39"/>
      <c r="B64" s="39"/>
      <c r="C64" s="143" t="s">
        <v>647</v>
      </c>
      <c r="D64" s="150">
        <f>SUM(D27,D35,D40,D45,D50)</f>
        <v>0</v>
      </c>
      <c r="E64" s="145" t="e">
        <f t="shared" si="0"/>
        <v>#DIV/0!</v>
      </c>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row>
    <row r="65" spans="1:48" ht="15.75" customHeight="1" x14ac:dyDescent="0.3">
      <c r="A65" s="39"/>
      <c r="B65" s="39"/>
      <c r="C65" s="146" t="s">
        <v>648</v>
      </c>
      <c r="D65" s="151">
        <f>D26-D64</f>
        <v>0</v>
      </c>
      <c r="E65" s="152" t="e">
        <f t="shared" si="0"/>
        <v>#DIV/0!</v>
      </c>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row>
    <row r="66" spans="1:48" ht="15.75" customHeight="1" x14ac:dyDescent="0.3">
      <c r="A66" s="39"/>
      <c r="B66" s="39"/>
      <c r="C66" s="134" t="s">
        <v>455</v>
      </c>
      <c r="D66" s="135">
        <f>SUM(D67:D68)</f>
        <v>0</v>
      </c>
      <c r="E66" s="153" t="e">
        <f t="shared" si="0"/>
        <v>#DIV/0!</v>
      </c>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row>
    <row r="67" spans="1:48" ht="15.75" hidden="1" customHeight="1" outlineLevel="1" x14ac:dyDescent="0.3">
      <c r="A67" s="39"/>
      <c r="B67" s="39"/>
      <c r="C67" s="137" t="s">
        <v>649</v>
      </c>
      <c r="D67" s="138">
        <v>0</v>
      </c>
      <c r="E67" s="153" t="e">
        <f t="shared" si="0"/>
        <v>#DIV/0!</v>
      </c>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row>
    <row r="68" spans="1:48" ht="15.75" hidden="1" customHeight="1" outlineLevel="1" x14ac:dyDescent="0.3">
      <c r="A68" s="39"/>
      <c r="B68" s="39"/>
      <c r="C68" s="137" t="s">
        <v>650</v>
      </c>
      <c r="D68" s="138">
        <v>0</v>
      </c>
      <c r="E68" s="153" t="e">
        <f t="shared" si="0"/>
        <v>#DIV/0!</v>
      </c>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row>
    <row r="69" spans="1:48" ht="15.75" customHeight="1" collapsed="1" x14ac:dyDescent="0.3">
      <c r="A69" s="39"/>
      <c r="B69" s="39"/>
      <c r="C69" s="134" t="s">
        <v>623</v>
      </c>
      <c r="D69" s="135">
        <f>SUM(D70:D72)</f>
        <v>0</v>
      </c>
      <c r="E69" s="153" t="e">
        <f t="shared" si="0"/>
        <v>#DIV/0!</v>
      </c>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row>
    <row r="70" spans="1:48" ht="15.75" hidden="1" customHeight="1" outlineLevel="1" x14ac:dyDescent="0.3">
      <c r="A70" s="39"/>
      <c r="B70" s="39"/>
      <c r="C70" s="154" t="s">
        <v>471</v>
      </c>
      <c r="D70" s="155">
        <v>0</v>
      </c>
      <c r="E70" s="153" t="e">
        <f t="shared" si="0"/>
        <v>#DIV/0!</v>
      </c>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row>
    <row r="71" spans="1:48" ht="15.75" hidden="1" customHeight="1" outlineLevel="1" x14ac:dyDescent="0.3">
      <c r="A71" s="39"/>
      <c r="B71" s="39"/>
      <c r="C71" s="137" t="s">
        <v>651</v>
      </c>
      <c r="D71" s="138">
        <v>0</v>
      </c>
      <c r="E71" s="153" t="e">
        <f t="shared" si="0"/>
        <v>#DIV/0!</v>
      </c>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row>
    <row r="72" spans="1:48" ht="15.75" hidden="1" customHeight="1" outlineLevel="1" x14ac:dyDescent="0.3">
      <c r="A72" s="39"/>
      <c r="B72" s="39"/>
      <c r="C72" s="137" t="s">
        <v>652</v>
      </c>
      <c r="D72" s="138">
        <v>0</v>
      </c>
      <c r="E72" s="153" t="e">
        <f t="shared" si="0"/>
        <v>#DIV/0!</v>
      </c>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row>
    <row r="73" spans="1:48" ht="15.75" customHeight="1" collapsed="1" x14ac:dyDescent="0.3">
      <c r="A73" s="39"/>
      <c r="B73" s="39"/>
      <c r="C73" s="146" t="s">
        <v>653</v>
      </c>
      <c r="D73" s="151">
        <f>D66-D69</f>
        <v>0</v>
      </c>
      <c r="E73" s="152" t="e">
        <f t="shared" si="0"/>
        <v>#DIV/0!</v>
      </c>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row>
    <row r="74" spans="1:48" ht="15.75" customHeight="1" x14ac:dyDescent="0.3">
      <c r="A74" s="39"/>
      <c r="B74" s="39"/>
      <c r="C74" s="156" t="s">
        <v>66</v>
      </c>
      <c r="D74" s="157">
        <f>D65+D73</f>
        <v>0</v>
      </c>
      <c r="E74" s="158" t="e">
        <f t="shared" si="0"/>
        <v>#DIV/0!</v>
      </c>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row>
    <row r="75" spans="1:48" ht="15.75" customHeight="1" x14ac:dyDescent="0.3">
      <c r="A75" s="39"/>
      <c r="B75" s="39"/>
      <c r="C75" s="159"/>
      <c r="D75" s="159"/>
      <c r="E75" s="15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row>
    <row r="76" spans="1:48" ht="15.75" customHeight="1" x14ac:dyDescent="0.3">
      <c r="A76" s="39"/>
      <c r="B76" s="39"/>
      <c r="C76" s="395" t="s">
        <v>1012</v>
      </c>
      <c r="D76" s="305"/>
      <c r="E76" s="305"/>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row>
    <row r="77" spans="1:48" ht="15.75" customHeight="1" x14ac:dyDescent="0.3">
      <c r="A77" s="39"/>
      <c r="B77" s="39"/>
      <c r="C77" s="133" t="s">
        <v>636</v>
      </c>
      <c r="D77" s="133" t="s">
        <v>637</v>
      </c>
      <c r="E77" s="133" t="s">
        <v>655</v>
      </c>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row>
    <row r="78" spans="1:48" ht="15.75" customHeight="1" x14ac:dyDescent="0.3">
      <c r="A78" s="39"/>
      <c r="B78" s="39"/>
      <c r="C78" s="134" t="s">
        <v>365</v>
      </c>
      <c r="D78" s="161">
        <v>0</v>
      </c>
      <c r="E78" s="136" t="e">
        <f t="shared" ref="E78:E84" si="1">D78/$D$74</f>
        <v>#DIV/0!</v>
      </c>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row>
    <row r="79" spans="1:48" ht="15.75" customHeight="1" x14ac:dyDescent="0.3">
      <c r="A79" s="39"/>
      <c r="B79" s="39"/>
      <c r="C79" s="134" t="s">
        <v>463</v>
      </c>
      <c r="D79" s="161">
        <v>0</v>
      </c>
      <c r="E79" s="136" t="e">
        <f t="shared" si="1"/>
        <v>#DIV/0!</v>
      </c>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row>
    <row r="80" spans="1:48" ht="15.75" customHeight="1" x14ac:dyDescent="0.3">
      <c r="A80" s="39"/>
      <c r="B80" s="39"/>
      <c r="C80" s="134" t="s">
        <v>464</v>
      </c>
      <c r="D80" s="161">
        <v>0</v>
      </c>
      <c r="E80" s="136" t="e">
        <f t="shared" si="1"/>
        <v>#DIV/0!</v>
      </c>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row>
    <row r="81" spans="1:48" ht="15.75" customHeight="1" x14ac:dyDescent="0.3">
      <c r="A81" s="39"/>
      <c r="B81" s="39"/>
      <c r="C81" s="134" t="s">
        <v>376</v>
      </c>
      <c r="D81" s="161">
        <v>0</v>
      </c>
      <c r="E81" s="136" t="e">
        <f t="shared" si="1"/>
        <v>#DIV/0!</v>
      </c>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row>
    <row r="82" spans="1:48" ht="15.75" customHeight="1" x14ac:dyDescent="0.3">
      <c r="A82" s="39"/>
      <c r="B82" s="39"/>
      <c r="C82" s="134" t="s">
        <v>53</v>
      </c>
      <c r="D82" s="161">
        <v>0</v>
      </c>
      <c r="E82" s="136" t="e">
        <f t="shared" si="1"/>
        <v>#DIV/0!</v>
      </c>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row>
    <row r="83" spans="1:48" ht="15.75" customHeight="1" x14ac:dyDescent="0.3">
      <c r="A83" s="39"/>
      <c r="B83" s="39"/>
      <c r="C83" s="134" t="s">
        <v>55</v>
      </c>
      <c r="D83" s="161">
        <v>0</v>
      </c>
      <c r="E83" s="136" t="e">
        <f t="shared" si="1"/>
        <v>#DIV/0!</v>
      </c>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row>
    <row r="84" spans="1:48" ht="15.75" customHeight="1" x14ac:dyDescent="0.3">
      <c r="A84" s="39"/>
      <c r="B84" s="39"/>
      <c r="C84" s="156" t="s">
        <v>656</v>
      </c>
      <c r="D84" s="157">
        <f>SUM(D78:D83)</f>
        <v>0</v>
      </c>
      <c r="E84" s="162" t="e">
        <f t="shared" si="1"/>
        <v>#DIV/0!</v>
      </c>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row>
    <row r="85" spans="1:48" ht="15.75" customHeight="1" x14ac:dyDescent="0.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row>
    <row r="86" spans="1:48" ht="15.75" customHeight="1" x14ac:dyDescent="0.3">
      <c r="A86" s="39"/>
      <c r="B86" s="39"/>
      <c r="C86" s="163" t="s">
        <v>657</v>
      </c>
      <c r="D86" s="164">
        <f>D74-D84</f>
        <v>0</v>
      </c>
      <c r="E86" s="165" t="e">
        <f>D84/D74</f>
        <v>#DIV/0!</v>
      </c>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row>
    <row r="87" spans="1:48" ht="15.75" customHeight="1" x14ac:dyDescent="0.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row>
    <row r="88" spans="1:48" ht="15.75" customHeight="1" x14ac:dyDescent="0.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row>
    <row r="89" spans="1:48" ht="15.75" customHeight="1" x14ac:dyDescent="0.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row>
    <row r="90" spans="1:48" ht="15.75" customHeight="1" x14ac:dyDescent="0.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row>
    <row r="91" spans="1:48" ht="15.75" customHeight="1"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row>
    <row r="92" spans="1:48" ht="15.75" customHeight="1"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row>
    <row r="93" spans="1:48" ht="15.75" customHeight="1"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row>
    <row r="94" spans="1:48" ht="15.75" customHeight="1" x14ac:dyDescent="0.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row>
    <row r="95" spans="1:48" ht="15.75" customHeight="1" x14ac:dyDescent="0.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row>
    <row r="96" spans="1:48" ht="15.75" customHeight="1" x14ac:dyDescent="0.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row>
    <row r="97" spans="1:48" ht="15.75" customHeight="1" x14ac:dyDescent="0.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row>
    <row r="98" spans="1:48" ht="15.75" customHeight="1" x14ac:dyDescent="0.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row>
    <row r="99" spans="1:48" ht="15.75" customHeight="1" x14ac:dyDescent="0.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row>
    <row r="100" spans="1:48" ht="15.75" customHeight="1"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row>
    <row r="101" spans="1:48" ht="15.75" customHeight="1"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row>
    <row r="102" spans="1:48" ht="15.75" customHeight="1"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row>
    <row r="103" spans="1:48" ht="15.75" customHeight="1"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row>
    <row r="104" spans="1:48" ht="15.75" customHeight="1"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row>
    <row r="105" spans="1:48" ht="15.75" customHeight="1"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row>
    <row r="106" spans="1:48" ht="15.75" customHeight="1"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row>
    <row r="107" spans="1:48" ht="15.75" customHeight="1"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row>
    <row r="108" spans="1:48" ht="15.75" customHeight="1"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row>
    <row r="109" spans="1:48" ht="15.75" customHeight="1"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row>
    <row r="110" spans="1:48" ht="15.75" customHeight="1"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row>
    <row r="111" spans="1:48" ht="15.75" customHeight="1"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row>
    <row r="112" spans="1:48" ht="15.75" customHeight="1"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row>
    <row r="113" spans="1:48" ht="15.75" customHeight="1"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row>
    <row r="114" spans="1:48" ht="15.75" customHeight="1"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row>
    <row r="115" spans="1:48" ht="15.75" customHeight="1"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row>
    <row r="116" spans="1:48" ht="15.75" customHeight="1"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row>
    <row r="117" spans="1:48" ht="15.75" customHeight="1"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row>
    <row r="118" spans="1:48" ht="15.75" customHeight="1"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row>
    <row r="119" spans="1:48" ht="15.75" customHeight="1"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row>
    <row r="120" spans="1:48" ht="15.75" customHeight="1"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row>
    <row r="121" spans="1:48" ht="15.75" customHeight="1"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row>
    <row r="122" spans="1:48" ht="15.75" customHeight="1"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row>
    <row r="123" spans="1:48" ht="15.75" customHeight="1"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row>
    <row r="124" spans="1:48" ht="15.75" customHeight="1"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row>
    <row r="125" spans="1:48" ht="15.75" customHeight="1"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row>
    <row r="126" spans="1:48" ht="15.7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row>
    <row r="127" spans="1:48" ht="15.7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row>
    <row r="128" spans="1:48" ht="15.75" customHeight="1"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row>
    <row r="129" spans="1:48" ht="15.7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row>
    <row r="130" spans="1:48" ht="15.7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row>
    <row r="131" spans="1:48" ht="15.7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row>
    <row r="132" spans="1:48" ht="15.7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row>
    <row r="133" spans="1:48" ht="15.7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row>
    <row r="134" spans="1:48" ht="15.7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row>
    <row r="135" spans="1:48" ht="15.7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row>
    <row r="136" spans="1:48" ht="15.7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row>
    <row r="137" spans="1:48" ht="15.7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row>
    <row r="138" spans="1:48" ht="15.7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row>
    <row r="139" spans="1:48" ht="15.7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row>
    <row r="140" spans="1:48" ht="15.7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row>
    <row r="141" spans="1:48" ht="15.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row>
    <row r="142" spans="1:48" ht="15.7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row>
    <row r="143" spans="1:48" ht="15.7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row>
    <row r="144" spans="1:48" ht="15.7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row>
    <row r="145" spans="1:48" ht="15.7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row>
    <row r="146" spans="1:48" ht="15.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row>
    <row r="147" spans="1:48" ht="15.7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row>
    <row r="148" spans="1:48" ht="15.7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row>
    <row r="149" spans="1:48" ht="15.7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row>
    <row r="150" spans="1:48" ht="15.7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row>
    <row r="151" spans="1:48" ht="15.7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row>
    <row r="152" spans="1:48" ht="15.7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row>
    <row r="153" spans="1:48" ht="15.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row>
    <row r="154" spans="1:48" ht="15.7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row>
    <row r="155" spans="1:48" ht="15.7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row>
    <row r="156" spans="1:48" ht="15.7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row>
    <row r="157" spans="1:48" ht="15.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row>
    <row r="158" spans="1:48" ht="15.7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row>
    <row r="159" spans="1:48" ht="15.7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row>
    <row r="160" spans="1:48" ht="15.7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row>
    <row r="161" spans="1:48" ht="15.7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row>
    <row r="162" spans="1:48" ht="15.7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row>
    <row r="163" spans="1:48" ht="15.7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row>
    <row r="164" spans="1:48" ht="15.7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row>
    <row r="165" spans="1:48" ht="15.7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row>
    <row r="166" spans="1:48" ht="15.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row>
    <row r="167" spans="1:48" ht="15.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row>
    <row r="168" spans="1:48" ht="15.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row>
    <row r="169" spans="1:48" ht="15.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row>
    <row r="170" spans="1:48" ht="15.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row>
    <row r="171" spans="1:48" ht="15.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row>
    <row r="172" spans="1:48" ht="15.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row>
    <row r="173" spans="1:48" ht="15.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row>
    <row r="174" spans="1:48" ht="15.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row>
    <row r="175" spans="1:48" ht="15.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row>
    <row r="176" spans="1:48" ht="15.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row>
    <row r="177" spans="1:48" ht="15.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row>
    <row r="178" spans="1:48" ht="15.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row>
    <row r="179" spans="1:48" ht="15.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row>
    <row r="180" spans="1:48" ht="15.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row>
    <row r="181" spans="1:48" ht="15.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row>
    <row r="182" spans="1:48" ht="15.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row>
    <row r="183" spans="1:48" ht="15.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row>
    <row r="184" spans="1:48" ht="15.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row>
    <row r="185" spans="1:48" ht="15.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row>
    <row r="186" spans="1:48" ht="15.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row>
    <row r="187" spans="1:48" ht="15.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row>
    <row r="188" spans="1:48" ht="15.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row>
    <row r="189" spans="1:48" ht="15.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row>
    <row r="190" spans="1:48" ht="15.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row>
    <row r="191" spans="1:48" ht="15.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row>
    <row r="192" spans="1:48" ht="15.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row>
    <row r="193" spans="1:48" ht="15.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row>
    <row r="194" spans="1:48" ht="15.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row>
    <row r="195" spans="1:48" ht="15.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row>
    <row r="196" spans="1:48" ht="15.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row>
    <row r="197" spans="1:48" ht="15.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row>
    <row r="198" spans="1:48" ht="15.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row>
    <row r="199" spans="1:48" ht="15.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row>
    <row r="200" spans="1:48" ht="15.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row>
    <row r="201" spans="1:48" ht="15.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row>
    <row r="202" spans="1:48" ht="15.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row>
    <row r="203" spans="1:48" ht="15.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row>
    <row r="204" spans="1:48" ht="15.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row>
    <row r="205" spans="1:48" ht="15.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row>
    <row r="206" spans="1:48" ht="15.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row>
    <row r="207" spans="1:48" ht="15.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row>
    <row r="208" spans="1:48" ht="15.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row>
    <row r="209" spans="1:48" ht="15.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row>
    <row r="210" spans="1:48" ht="15.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row>
    <row r="211" spans="1:48" ht="15.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row>
    <row r="212" spans="1:48" ht="15.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row>
    <row r="213" spans="1:48" ht="15.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row>
    <row r="214" spans="1:48" ht="15.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row>
    <row r="215" spans="1:48" ht="15.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row>
    <row r="216" spans="1:48" ht="15.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row>
    <row r="217" spans="1:48" ht="15.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row>
    <row r="218" spans="1:48" ht="15.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row>
    <row r="219" spans="1:48" ht="15.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row>
    <row r="220" spans="1:48" ht="15.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row>
    <row r="221" spans="1:48" ht="15.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row>
    <row r="222" spans="1:48" ht="15.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row>
    <row r="223" spans="1:48" ht="15.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row>
    <row r="224" spans="1:48" ht="15.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row>
    <row r="225" spans="1:48" ht="15.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row>
    <row r="226" spans="1:48" ht="15.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row>
    <row r="227" spans="1:48" ht="15.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row>
    <row r="228" spans="1:48" ht="15.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row>
    <row r="229" spans="1:48" ht="15.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row>
    <row r="230" spans="1:48" ht="15.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row>
    <row r="231" spans="1:48" ht="15.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row>
    <row r="232" spans="1:48" ht="15.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row>
    <row r="233" spans="1:48" ht="15.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row>
    <row r="234" spans="1:48" ht="15.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row>
    <row r="235" spans="1:48" ht="15.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row>
    <row r="236" spans="1:48" ht="15.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row>
    <row r="237" spans="1:48" ht="15.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row>
    <row r="238" spans="1:48" ht="15.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row>
    <row r="239" spans="1:48" ht="15.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row>
    <row r="240" spans="1:48" ht="15.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row>
    <row r="241" spans="1:48" ht="15.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row>
    <row r="242" spans="1:48" ht="15.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row>
    <row r="243" spans="1:48" ht="15.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row>
    <row r="244" spans="1:48" ht="15.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row>
    <row r="245" spans="1:48" ht="15.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row>
    <row r="246" spans="1:48" ht="15.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row>
    <row r="247" spans="1:48" ht="15.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row>
    <row r="248" spans="1:48" ht="15.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row>
    <row r="249" spans="1:48" ht="15.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row>
    <row r="250" spans="1:48" ht="15.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row>
    <row r="251" spans="1:48" ht="15.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row>
    <row r="252" spans="1:48" ht="15.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row>
    <row r="253" spans="1:48" ht="15.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row>
    <row r="254" spans="1:48" ht="15.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row>
    <row r="255" spans="1:48" ht="15.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row>
    <row r="256" spans="1:48" ht="15.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row>
    <row r="257" spans="1:48" ht="15.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row>
    <row r="258" spans="1:48" ht="15.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row>
    <row r="259" spans="1:48" ht="15.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row>
    <row r="260" spans="1:48" ht="15.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row>
    <row r="261" spans="1:48" ht="15.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row>
    <row r="262" spans="1:48" ht="15.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row>
    <row r="263" spans="1:48" ht="15.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row>
    <row r="264" spans="1:48" ht="15.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row>
    <row r="265" spans="1:48" ht="15.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row>
    <row r="266" spans="1:48" ht="15.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row>
    <row r="267" spans="1:48" ht="15.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row>
    <row r="268" spans="1:48" ht="15.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row>
    <row r="269" spans="1:48" ht="15.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row>
    <row r="270" spans="1:48" ht="15.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row>
    <row r="271" spans="1:48" ht="15.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row>
    <row r="272" spans="1:48" ht="15.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row>
    <row r="273" spans="1:48" ht="15.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row>
    <row r="274" spans="1:48" ht="15.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row>
    <row r="275" spans="1:48" ht="15.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row>
    <row r="276" spans="1:48" ht="15.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row>
    <row r="277" spans="1:48" ht="15.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row>
    <row r="278" spans="1:48" ht="15.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row>
    <row r="279" spans="1:48" ht="15.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row>
    <row r="280" spans="1:48" ht="15.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row>
    <row r="281" spans="1:48" ht="15.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row>
    <row r="282" spans="1:48" ht="15.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row>
    <row r="283" spans="1:48" ht="15.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row>
    <row r="284" spans="1:48" ht="15.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row>
    <row r="285" spans="1:48" ht="15.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row>
    <row r="286" spans="1:48" ht="15.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row>
    <row r="287" spans="1:48" ht="15.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row>
    <row r="288" spans="1:48" ht="15.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row>
    <row r="289" spans="1:48" ht="15.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row>
    <row r="290" spans="1:48" ht="15.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row>
    <row r="291" spans="1:48" ht="15.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row>
    <row r="292" spans="1:48" ht="15.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row>
    <row r="293" spans="1:48" ht="15.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row>
    <row r="294" spans="1:48" ht="15.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row>
    <row r="295" spans="1:48" ht="15.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row>
    <row r="296" spans="1:48" ht="15.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row>
    <row r="297" spans="1:48" ht="15.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row>
    <row r="298" spans="1:48" ht="15.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row>
    <row r="299" spans="1:48" ht="15.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row>
    <row r="300" spans="1:48" ht="15.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row>
    <row r="301" spans="1:48" ht="15.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row>
    <row r="302" spans="1:48" ht="15.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row>
    <row r="303" spans="1:48" ht="15.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row>
    <row r="304" spans="1:48" ht="15.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row>
    <row r="305" spans="1:48" ht="15.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row>
    <row r="306" spans="1:48" ht="15.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row>
    <row r="307" spans="1:48" ht="15.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row>
    <row r="308" spans="1:48" ht="15.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row>
    <row r="309" spans="1:48" ht="15.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row>
    <row r="310" spans="1:48" ht="15.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row>
    <row r="311" spans="1:48" ht="15.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row>
    <row r="312" spans="1:48" ht="15.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row>
    <row r="313" spans="1:48" ht="15.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row>
    <row r="314" spans="1:48" ht="15.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row>
    <row r="315" spans="1:48" ht="15.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row>
    <row r="316" spans="1:48" ht="15.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row>
    <row r="317" spans="1:48" ht="15.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row>
    <row r="318" spans="1:48" ht="15.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row>
    <row r="319" spans="1:48" ht="15.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row>
    <row r="320" spans="1:48" ht="15.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row>
    <row r="321" spans="1:48" ht="15.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row>
    <row r="322" spans="1:48" ht="15.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row>
    <row r="323" spans="1:48" ht="15.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row>
    <row r="324" spans="1:48" ht="15.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row>
    <row r="325" spans="1:48" ht="15.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row>
    <row r="326" spans="1:48" ht="15.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row>
    <row r="327" spans="1:48" ht="15.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row>
    <row r="328" spans="1:48" ht="15.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row>
    <row r="329" spans="1:48" ht="15.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row>
    <row r="330" spans="1:48" ht="15.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row>
    <row r="331" spans="1:48" ht="15.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row>
    <row r="332" spans="1:48" ht="15.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row>
    <row r="333" spans="1:48" ht="15.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row>
    <row r="334" spans="1:48" ht="15.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row>
    <row r="335" spans="1:48" ht="15.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row>
    <row r="336" spans="1:48" ht="15.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row>
    <row r="337" spans="1:48" ht="15.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row>
    <row r="338" spans="1:48" ht="15.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row>
    <row r="339" spans="1:48" ht="15.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row>
    <row r="340" spans="1:48" ht="15.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row>
    <row r="341" spans="1:48" ht="15.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row>
    <row r="342" spans="1:48" ht="15.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row>
    <row r="343" spans="1:48" ht="15.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row>
    <row r="344" spans="1:48" ht="15.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row>
    <row r="345" spans="1:48" ht="15.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row>
    <row r="346" spans="1:48" ht="15.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row>
    <row r="347" spans="1:48" ht="15.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row>
    <row r="348" spans="1:48" ht="15.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row>
    <row r="349" spans="1:48" ht="15.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row>
    <row r="350" spans="1:48" ht="15.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row>
    <row r="351" spans="1:48" ht="15.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row>
    <row r="352" spans="1:48" ht="15.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row>
    <row r="353" spans="1:48" ht="15.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row>
    <row r="354" spans="1:48" ht="15.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row>
    <row r="355" spans="1:48" ht="15.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row>
    <row r="356" spans="1:48" ht="15.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row>
    <row r="357" spans="1:48" ht="15.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row>
    <row r="358" spans="1:48" ht="15.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row>
    <row r="359" spans="1:48" ht="15.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row>
    <row r="360" spans="1:48" ht="15.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row>
    <row r="361" spans="1:48" ht="15.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row>
    <row r="362" spans="1:48" ht="15.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row>
    <row r="363" spans="1:48" ht="15.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row>
    <row r="364" spans="1:48" ht="15.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row>
    <row r="365" spans="1:48" ht="15.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row>
    <row r="366" spans="1:48" ht="15.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row>
    <row r="367" spans="1:48" ht="15.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row>
    <row r="368" spans="1:48" ht="15.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row>
    <row r="369" spans="1:48" ht="15.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row>
    <row r="370" spans="1:48" ht="15.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row>
    <row r="371" spans="1:48" ht="15.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row>
    <row r="372" spans="1:48" ht="15.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row>
    <row r="373" spans="1:48" ht="15.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row>
    <row r="374" spans="1:48" ht="15.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row>
    <row r="375" spans="1:48" ht="15.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row>
    <row r="376" spans="1:48" ht="15.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row>
    <row r="377" spans="1:48" ht="15.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row>
    <row r="378" spans="1:48" ht="15.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row>
    <row r="379" spans="1:48" ht="15.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row>
    <row r="380" spans="1:48" ht="15.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row>
    <row r="381" spans="1:48" ht="15.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row>
    <row r="382" spans="1:48" ht="15.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row>
    <row r="383" spans="1:48" ht="15.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row>
    <row r="384" spans="1:48" ht="15.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row>
    <row r="385" spans="1:48" ht="15.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row>
    <row r="386" spans="1:48" ht="15.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row>
    <row r="387" spans="1:48" ht="15.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row>
    <row r="388" spans="1:48" ht="15.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row>
    <row r="389" spans="1:48" ht="15.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row>
    <row r="390" spans="1:48" ht="15.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row>
    <row r="391" spans="1:48" ht="15.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row>
    <row r="392" spans="1:48" ht="15.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row>
    <row r="393" spans="1:48" ht="15.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row>
    <row r="394" spans="1:48" ht="15.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row>
    <row r="395" spans="1:48" ht="15.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row>
    <row r="396" spans="1:48" ht="15.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row>
    <row r="397" spans="1:48" ht="15.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row>
    <row r="398" spans="1:48" ht="15.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row>
    <row r="399" spans="1:48" ht="15.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row>
    <row r="400" spans="1:48" ht="15.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row>
    <row r="401" spans="1:48" ht="15.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row>
    <row r="402" spans="1:48" ht="15.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row>
    <row r="403" spans="1:48" ht="15.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row>
    <row r="404" spans="1:48" ht="15.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row>
    <row r="405" spans="1:48" ht="15.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row>
    <row r="406" spans="1:48" ht="15.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row>
    <row r="407" spans="1:48" ht="15.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row>
    <row r="408" spans="1:48" ht="15.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row>
    <row r="409" spans="1:48" ht="15.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row>
    <row r="410" spans="1:48" ht="15.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row>
    <row r="411" spans="1:48" ht="15.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row>
    <row r="412" spans="1:48" ht="15.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row>
    <row r="413" spans="1:48" ht="15.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row>
    <row r="414" spans="1:48" ht="15.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row>
    <row r="415" spans="1:48" ht="15.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row>
    <row r="416" spans="1:48" ht="15.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row>
    <row r="417" spans="1:48" ht="15.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row>
    <row r="418" spans="1:48" ht="15.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row>
    <row r="419" spans="1:48" ht="15.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row>
    <row r="420" spans="1:48" ht="15.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row>
    <row r="421" spans="1:48" ht="15.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row>
    <row r="422" spans="1:48" ht="15.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row>
    <row r="423" spans="1:48" ht="15.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row>
    <row r="424" spans="1:48" ht="15.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row>
    <row r="425" spans="1:48" ht="15.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row>
    <row r="426" spans="1:48" ht="15.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row>
    <row r="427" spans="1:48" ht="15.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row>
    <row r="428" spans="1:48" ht="15.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row>
    <row r="429" spans="1:48" ht="15.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row>
    <row r="430" spans="1:48" ht="15.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row>
    <row r="431" spans="1:48" ht="15.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row>
    <row r="432" spans="1:48" ht="15.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row>
    <row r="433" spans="1:48" ht="15.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row>
    <row r="434" spans="1:48" ht="15.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row>
    <row r="435" spans="1:48" ht="15.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row>
    <row r="436" spans="1:48" ht="15.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row>
    <row r="437" spans="1:48" ht="15.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row>
    <row r="438" spans="1:48" ht="15.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row>
    <row r="439" spans="1:48" ht="15.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row>
    <row r="440" spans="1:48" ht="15.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row>
    <row r="441" spans="1:48" ht="15.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row>
    <row r="442" spans="1:48" ht="15.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row>
    <row r="443" spans="1:48" ht="15.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row>
    <row r="444" spans="1:48" ht="15.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row>
    <row r="445" spans="1:48" ht="15.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row>
    <row r="446" spans="1:48" ht="15.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row>
    <row r="447" spans="1:48" ht="15.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row>
    <row r="448" spans="1:48" ht="15.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row>
    <row r="449" spans="1:48" ht="15.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row>
    <row r="450" spans="1:48" ht="15.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row>
    <row r="451" spans="1:48" ht="15.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row>
    <row r="452" spans="1:48" ht="15.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row>
    <row r="453" spans="1:48" ht="15.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row>
    <row r="454" spans="1:48" ht="15.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row>
    <row r="455" spans="1:48" ht="15.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row>
    <row r="456" spans="1:48" ht="15.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row>
    <row r="457" spans="1:48" ht="15.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row>
    <row r="458" spans="1:48" ht="15.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row>
    <row r="459" spans="1:48" ht="15.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row>
    <row r="460" spans="1:48" ht="15.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row>
    <row r="461" spans="1:48" ht="15.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row>
    <row r="462" spans="1:48" ht="15.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row>
    <row r="463" spans="1:48" ht="15.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row>
    <row r="464" spans="1:48" ht="15.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row>
    <row r="465" spans="1:48" ht="15.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row>
    <row r="466" spans="1:48" ht="15.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row>
    <row r="467" spans="1:48" ht="15.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row>
    <row r="468" spans="1:48" ht="15.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row>
    <row r="469" spans="1:48" ht="15.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row>
    <row r="470" spans="1:48" ht="15.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row>
    <row r="471" spans="1:48" ht="15.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row>
    <row r="472" spans="1:48" ht="15.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row>
    <row r="473" spans="1:48" ht="15.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row>
    <row r="474" spans="1:48" ht="15.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row>
    <row r="475" spans="1:48" ht="15.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row>
    <row r="476" spans="1:48" ht="15.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row>
    <row r="477" spans="1:48" ht="15.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row>
    <row r="478" spans="1:48" ht="15.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row>
    <row r="479" spans="1:48" ht="15.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row>
    <row r="480" spans="1:48" ht="15.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row>
    <row r="481" spans="1:48" ht="15.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row>
    <row r="482" spans="1:48" ht="15.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row>
    <row r="483" spans="1:48" ht="15.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row>
    <row r="484" spans="1:48" ht="15.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row>
    <row r="485" spans="1:48" ht="15.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row>
    <row r="486" spans="1:48" ht="15.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row>
    <row r="487" spans="1:48" ht="15.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row>
    <row r="488" spans="1:48" ht="15.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row>
    <row r="489" spans="1:48" ht="15.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row>
    <row r="490" spans="1:48" ht="15.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row>
    <row r="491" spans="1:48" ht="15.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row>
    <row r="492" spans="1:48" ht="15.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row>
    <row r="493" spans="1:48" ht="15.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row>
    <row r="494" spans="1:48" ht="15.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row>
    <row r="495" spans="1:48" ht="15.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row>
    <row r="496" spans="1:48" ht="15.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row>
    <row r="497" spans="1:48" ht="15.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row>
    <row r="498" spans="1:48" ht="15.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row>
    <row r="499" spans="1:48" ht="15.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row>
    <row r="500" spans="1:48" ht="15.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row>
    <row r="501" spans="1:48" ht="15.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row>
    <row r="502" spans="1:48" ht="15.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row>
    <row r="503" spans="1:48" ht="15.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row>
    <row r="504" spans="1:48" ht="15.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row>
    <row r="505" spans="1:48" ht="15.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row>
    <row r="506" spans="1:48" ht="15.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row>
    <row r="507" spans="1:48" ht="15.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row>
    <row r="508" spans="1:48" ht="15.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row>
    <row r="509" spans="1:48" ht="15.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row>
    <row r="510" spans="1:48" ht="15.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row>
    <row r="511" spans="1:48" ht="15.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row>
    <row r="512" spans="1:48" ht="15.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row>
    <row r="513" spans="1:48" ht="15.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row>
    <row r="514" spans="1:48" ht="15.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row>
    <row r="515" spans="1:48" ht="15.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row>
    <row r="516" spans="1:48" ht="15.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row>
    <row r="517" spans="1:48" ht="15.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row>
    <row r="518" spans="1:48" ht="15.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row>
    <row r="519" spans="1:48" ht="15.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row>
    <row r="520" spans="1:48" ht="15.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row>
    <row r="521" spans="1:48" ht="15.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row>
    <row r="522" spans="1:48" ht="15.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row>
    <row r="523" spans="1:48" ht="15.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row>
    <row r="524" spans="1:48" ht="15.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row>
    <row r="525" spans="1:48" ht="15.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row>
    <row r="526" spans="1:48" ht="15.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row>
    <row r="527" spans="1:48" ht="15.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row>
    <row r="528" spans="1:48" ht="15.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row>
    <row r="529" spans="1:48" ht="15.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row>
    <row r="530" spans="1:48" ht="15.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row>
    <row r="531" spans="1:48" ht="15.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row>
    <row r="532" spans="1:48" ht="15.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row>
    <row r="533" spans="1:48" ht="15.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row>
    <row r="534" spans="1:48" ht="15.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row>
    <row r="535" spans="1:48" ht="15.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row>
    <row r="536" spans="1:48" ht="15.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row>
    <row r="537" spans="1:48" ht="15.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row>
    <row r="538" spans="1:48" ht="15.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row>
    <row r="539" spans="1:48" ht="15.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row>
    <row r="540" spans="1:48" ht="15.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row>
    <row r="541" spans="1:48" ht="15.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row>
    <row r="542" spans="1:48" ht="15.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row>
    <row r="543" spans="1:48" ht="15.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row>
    <row r="544" spans="1:48" ht="15.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row>
    <row r="545" spans="1:48" ht="15.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row>
    <row r="546" spans="1:48" ht="15.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row>
    <row r="547" spans="1:48" ht="15.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row>
    <row r="548" spans="1:48" ht="15.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row>
    <row r="549" spans="1:48" ht="15.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row>
    <row r="550" spans="1:48" ht="15.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row>
    <row r="551" spans="1:48" ht="15.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row>
    <row r="552" spans="1:48" ht="15.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row>
    <row r="553" spans="1:48" ht="15.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row>
    <row r="554" spans="1:48" ht="15.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row>
    <row r="555" spans="1:48" ht="15.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row>
    <row r="556" spans="1:48" ht="15.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row>
    <row r="557" spans="1:48" ht="15.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row>
    <row r="558" spans="1:48" ht="15.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row>
    <row r="559" spans="1:48" ht="15.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row>
    <row r="560" spans="1:48" ht="15.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row>
    <row r="561" spans="1:48" ht="15.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row>
    <row r="562" spans="1:48" ht="15.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row>
    <row r="563" spans="1:48" ht="15.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row>
    <row r="564" spans="1:48" ht="15.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row>
    <row r="565" spans="1:48" ht="15.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row>
    <row r="566" spans="1:48" ht="15.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row>
    <row r="567" spans="1:48" ht="15.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row>
    <row r="568" spans="1:48" ht="15.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row>
    <row r="569" spans="1:48" ht="15.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row>
    <row r="570" spans="1:48" ht="15.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row>
    <row r="571" spans="1:48" ht="15.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row>
    <row r="572" spans="1:48" ht="15.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row>
    <row r="573" spans="1:48" ht="15.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row>
    <row r="574" spans="1:48" ht="15.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row>
    <row r="575" spans="1:48" ht="15.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row>
    <row r="576" spans="1:48" ht="15.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row>
    <row r="577" spans="1:48" ht="15.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row>
    <row r="578" spans="1:48" ht="15.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row>
    <row r="579" spans="1:48" ht="15.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row>
    <row r="580" spans="1:48" ht="15.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row>
    <row r="581" spans="1:48" ht="15.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row>
    <row r="582" spans="1:48" ht="15.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row>
    <row r="583" spans="1:48" ht="15.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row>
    <row r="584" spans="1:48" ht="15.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row>
    <row r="585" spans="1:48" ht="15.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row>
    <row r="586" spans="1:48" ht="15.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row>
    <row r="587" spans="1:48" ht="15.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row>
    <row r="588" spans="1:48" ht="15.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row>
    <row r="589" spans="1:48" ht="15.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row>
    <row r="590" spans="1:48" ht="15.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row>
    <row r="591" spans="1:48" ht="15.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row>
    <row r="592" spans="1:48" ht="15.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row>
    <row r="593" spans="1:48" ht="15.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row>
    <row r="594" spans="1:48" ht="15.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row>
    <row r="595" spans="1:48" ht="15.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row>
    <row r="596" spans="1:48" ht="15.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row>
    <row r="597" spans="1:48" ht="15.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row>
    <row r="598" spans="1:48" ht="15.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row>
    <row r="599" spans="1:48" ht="15.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row>
    <row r="600" spans="1:48" ht="15.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row>
    <row r="601" spans="1:48" ht="15.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row>
    <row r="602" spans="1:48" ht="15.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row>
    <row r="603" spans="1:48" ht="15.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row>
    <row r="604" spans="1:48" ht="15.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row>
    <row r="605" spans="1:48" ht="15.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row>
    <row r="606" spans="1:48" ht="15.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row>
    <row r="607" spans="1:48" ht="15.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row>
    <row r="608" spans="1:48" ht="15.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row>
    <row r="609" spans="1:48" ht="15.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row>
    <row r="610" spans="1:48" ht="15.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row>
    <row r="611" spans="1:48" ht="15.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row>
    <row r="612" spans="1:48" ht="15.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row>
    <row r="613" spans="1:48" ht="15.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row>
    <row r="614" spans="1:48" ht="15.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row>
    <row r="615" spans="1:48" ht="15.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row>
    <row r="616" spans="1:48" ht="15.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row>
    <row r="617" spans="1:48" ht="15.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row>
    <row r="618" spans="1:48" ht="15.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row>
    <row r="619" spans="1:48" ht="15.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row>
    <row r="620" spans="1:48" ht="15.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row>
    <row r="621" spans="1:48" ht="15.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row>
    <row r="622" spans="1:48" ht="15.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row>
    <row r="623" spans="1:48" ht="15.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row>
    <row r="624" spans="1:48" ht="15.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row>
    <row r="625" spans="1:48" ht="15.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row>
    <row r="626" spans="1:48" ht="15.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row>
    <row r="627" spans="1:48" ht="15.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row>
    <row r="628" spans="1:48" ht="15.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row>
    <row r="629" spans="1:48" ht="15.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row>
    <row r="630" spans="1:48" ht="15.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row>
    <row r="631" spans="1:48" ht="15.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row>
    <row r="632" spans="1:48" ht="15.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row>
    <row r="633" spans="1:48" ht="15.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row>
    <row r="634" spans="1:48" ht="15.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row>
    <row r="635" spans="1:48" ht="15.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row>
    <row r="636" spans="1:48" ht="15.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row>
    <row r="637" spans="1:48" ht="15.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row>
    <row r="638" spans="1:48" ht="15.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row>
    <row r="639" spans="1:48" ht="15.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row>
    <row r="640" spans="1:48" ht="15.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row>
    <row r="641" spans="1:48" ht="15.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row>
    <row r="642" spans="1:48" ht="15.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row>
    <row r="643" spans="1:48" ht="15.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row>
    <row r="644" spans="1:48" ht="15.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row>
    <row r="645" spans="1:48" ht="15.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row>
    <row r="646" spans="1:48" ht="15.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row>
    <row r="647" spans="1:48" ht="15.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row>
    <row r="648" spans="1:48" ht="15.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row>
    <row r="649" spans="1:48" ht="15.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row>
    <row r="650" spans="1:48" ht="15.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row>
    <row r="651" spans="1:48" ht="15.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row>
    <row r="652" spans="1:48" ht="15.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row>
    <row r="653" spans="1:48" ht="15.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row>
    <row r="654" spans="1:48" ht="15.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row>
    <row r="655" spans="1:48" ht="15.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row>
    <row r="656" spans="1:48" ht="15.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row>
    <row r="657" spans="1:48" ht="15.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row>
    <row r="658" spans="1:48" ht="15.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row>
    <row r="659" spans="1:48" ht="15.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row>
    <row r="660" spans="1:48" ht="15.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row>
    <row r="661" spans="1:48" ht="15.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row>
    <row r="662" spans="1:48" ht="15.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row>
    <row r="663" spans="1:48" ht="15.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row>
    <row r="664" spans="1:48" ht="15.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row>
    <row r="665" spans="1:48" ht="15.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row>
    <row r="666" spans="1:48" ht="15.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row>
    <row r="667" spans="1:48" ht="15.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row>
    <row r="668" spans="1:48" ht="15.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row>
    <row r="669" spans="1:48" ht="15.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row>
    <row r="670" spans="1:48" ht="15.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row>
    <row r="671" spans="1:48" ht="15.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row>
    <row r="672" spans="1:48" ht="15.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row>
    <row r="673" spans="1:48" ht="15.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row>
    <row r="674" spans="1:48" ht="15.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row>
    <row r="675" spans="1:48" ht="15.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row>
    <row r="676" spans="1:48" ht="15.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row>
    <row r="677" spans="1:48" ht="15.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row>
    <row r="678" spans="1:48" ht="15.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row>
    <row r="679" spans="1:48" ht="15.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row>
    <row r="680" spans="1:48" ht="15.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row>
    <row r="681" spans="1:48" ht="15.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row>
    <row r="682" spans="1:48" ht="15.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row>
    <row r="683" spans="1:48" ht="15.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row>
    <row r="684" spans="1:48" ht="15.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row>
    <row r="685" spans="1:48" ht="15.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row>
    <row r="686" spans="1:48" ht="15.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row>
    <row r="687" spans="1:48" ht="15.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row>
    <row r="688" spans="1:48" ht="15.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row>
    <row r="689" spans="1:48" ht="15.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row>
    <row r="690" spans="1:48" ht="15.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row>
    <row r="691" spans="1:48" ht="15.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row>
    <row r="692" spans="1:48" ht="15.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row>
    <row r="693" spans="1:48" ht="15.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row>
    <row r="694" spans="1:48" ht="15.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row>
    <row r="695" spans="1:48" ht="15.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row>
    <row r="696" spans="1:48" ht="15.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row>
    <row r="697" spans="1:48" ht="15.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row>
    <row r="698" spans="1:48" ht="15.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row>
    <row r="699" spans="1:48" ht="15.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row>
    <row r="700" spans="1:48" ht="15.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row>
    <row r="701" spans="1:48" ht="15.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row>
    <row r="702" spans="1:48" ht="15.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row>
    <row r="703" spans="1:48" ht="15.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row>
    <row r="704" spans="1:48" ht="15.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row>
    <row r="705" spans="1:48" ht="15.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row>
    <row r="706" spans="1:48" ht="15.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row>
    <row r="707" spans="1:48" ht="15.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row>
    <row r="708" spans="1:48" ht="15.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row>
    <row r="709" spans="1:48" ht="15.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row>
    <row r="710" spans="1:48" ht="15.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row>
    <row r="711" spans="1:48" ht="15.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row>
    <row r="712" spans="1:48" ht="15.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row>
    <row r="713" spans="1:48" ht="15.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row>
    <row r="714" spans="1:48" ht="15.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row>
    <row r="715" spans="1:48" ht="15.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row>
    <row r="716" spans="1:48" ht="15.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row>
    <row r="717" spans="1:48" ht="15.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row>
    <row r="718" spans="1:48" ht="15.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row>
    <row r="719" spans="1:48" ht="15.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row>
    <row r="720" spans="1:48" ht="15.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row>
    <row r="721" spans="1:48" ht="15.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row>
    <row r="722" spans="1:48" ht="15.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row>
    <row r="723" spans="1:48" ht="15.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row>
    <row r="724" spans="1:48" ht="15.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row>
    <row r="725" spans="1:48" ht="15.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row>
    <row r="726" spans="1:48" ht="15.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row>
    <row r="727" spans="1:48" ht="15.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row>
    <row r="728" spans="1:48" ht="15.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row>
    <row r="729" spans="1:48" ht="15.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row>
    <row r="730" spans="1:48" ht="15.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row>
    <row r="731" spans="1:48" ht="15.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row>
    <row r="732" spans="1:48" ht="15.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row>
    <row r="733" spans="1:48" ht="15.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row>
    <row r="734" spans="1:48" ht="15.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row>
    <row r="735" spans="1:48" ht="15.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row>
    <row r="736" spans="1:48" ht="15.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row>
    <row r="737" spans="1:48" ht="15.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row>
    <row r="738" spans="1:48" ht="15.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row>
    <row r="739" spans="1:48" ht="15.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row>
    <row r="740" spans="1:48" ht="15.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row>
    <row r="741" spans="1:48" ht="15.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row>
    <row r="742" spans="1:48" ht="15.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row>
    <row r="743" spans="1:48" ht="15.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row>
    <row r="744" spans="1:48" ht="15.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row>
    <row r="745" spans="1:48" ht="15.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row>
    <row r="746" spans="1:48" ht="15.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row>
    <row r="747" spans="1:48" ht="15.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row>
    <row r="748" spans="1:48" ht="15.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row>
    <row r="749" spans="1:48" ht="15.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row>
    <row r="750" spans="1:48" ht="15.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row>
    <row r="751" spans="1:48" ht="15.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row>
    <row r="752" spans="1:48" ht="15.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row>
    <row r="753" spans="1:48" ht="15.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row>
    <row r="754" spans="1:48" ht="15.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row>
    <row r="755" spans="1:48" ht="15.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row>
    <row r="756" spans="1:48" ht="15.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row>
    <row r="757" spans="1:48" ht="15.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row>
    <row r="758" spans="1:48" ht="15.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row>
    <row r="759" spans="1:48" ht="15.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row>
    <row r="760" spans="1:48" ht="15.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row>
    <row r="761" spans="1:48" ht="15.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row>
    <row r="762" spans="1:48" ht="15.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row>
    <row r="763" spans="1:48" ht="15.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row>
    <row r="764" spans="1:48" ht="15.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row>
    <row r="765" spans="1:48" ht="15.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row>
    <row r="766" spans="1:48" ht="15.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row>
    <row r="767" spans="1:48" ht="15.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row>
    <row r="768" spans="1:48" ht="15.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row>
    <row r="769" spans="1:48" ht="15.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row>
    <row r="770" spans="1:48" ht="15.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row>
    <row r="771" spans="1:48" ht="15.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row>
    <row r="772" spans="1:48" ht="15.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row>
    <row r="773" spans="1:48" ht="15.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row>
    <row r="774" spans="1:48" ht="15.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row>
    <row r="775" spans="1:48" ht="15.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row>
    <row r="776" spans="1:48" ht="15.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row>
    <row r="777" spans="1:48" ht="15.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row>
    <row r="778" spans="1:48" ht="15.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row>
    <row r="779" spans="1:48" ht="15.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row>
    <row r="780" spans="1:48" ht="15.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row>
    <row r="781" spans="1:48" ht="15.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row>
    <row r="782" spans="1:48" ht="15.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row>
    <row r="783" spans="1:48" ht="15.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row>
    <row r="784" spans="1:48" ht="15.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row>
    <row r="785" spans="1:48" ht="15.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row>
    <row r="786" spans="1:48" ht="15.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row>
    <row r="787" spans="1:48" ht="15.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row>
    <row r="788" spans="1:48" ht="15.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row>
    <row r="789" spans="1:48" ht="15.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row>
    <row r="790" spans="1:48" ht="15.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row>
    <row r="791" spans="1:48" ht="15.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row>
    <row r="792" spans="1:48" ht="15.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row>
    <row r="793" spans="1:48" ht="15.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row>
    <row r="794" spans="1:48" ht="15.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row>
    <row r="795" spans="1:48" ht="15.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row>
    <row r="796" spans="1:48" ht="15.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row>
    <row r="797" spans="1:48" ht="15.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row>
    <row r="798" spans="1:48" ht="15.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row>
    <row r="799" spans="1:48" ht="15.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row>
    <row r="800" spans="1:48" ht="15.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row>
    <row r="801" spans="1:48" ht="15.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row>
    <row r="802" spans="1:48" ht="15.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row>
    <row r="803" spans="1:48" ht="15.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row>
    <row r="804" spans="1:48" ht="15.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row>
    <row r="805" spans="1:48" ht="15.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row>
    <row r="806" spans="1:48" ht="15.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row>
    <row r="807" spans="1:48" ht="15.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row>
    <row r="808" spans="1:48" ht="15.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row>
    <row r="809" spans="1:48" ht="15.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row>
    <row r="810" spans="1:48" ht="15.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row>
    <row r="811" spans="1:48" ht="15.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row>
    <row r="812" spans="1:48" ht="15.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row>
    <row r="813" spans="1:48" ht="15.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row>
    <row r="814" spans="1:48" ht="15.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row>
    <row r="815" spans="1:48" ht="15.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row>
    <row r="816" spans="1:48" ht="15.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row>
    <row r="817" spans="1:48" ht="15.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row>
    <row r="818" spans="1:48" ht="15.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row>
    <row r="819" spans="1:48" ht="15.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row>
    <row r="820" spans="1:48" ht="15.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row>
    <row r="821" spans="1:48" ht="15.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row>
    <row r="822" spans="1:48" ht="15.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row>
    <row r="823" spans="1:48" ht="15.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row>
    <row r="824" spans="1:48" ht="15.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row>
    <row r="825" spans="1:48" ht="15.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row>
    <row r="826" spans="1:48" ht="15.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row>
    <row r="827" spans="1:48" ht="15.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row>
    <row r="828" spans="1:48" ht="15.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row>
    <row r="829" spans="1:48" ht="15.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row>
    <row r="830" spans="1:48" ht="15.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row>
    <row r="831" spans="1:48" ht="15.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row>
    <row r="832" spans="1:48" ht="15.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row>
    <row r="833" spans="1:48" ht="15.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row>
    <row r="834" spans="1:48" ht="15.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row>
    <row r="835" spans="1:48" ht="15.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row>
    <row r="836" spans="1:48" ht="15.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row>
    <row r="837" spans="1:48" ht="15.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row>
    <row r="838" spans="1:48" ht="15.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row>
    <row r="839" spans="1:48" ht="15.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row>
    <row r="840" spans="1:48" ht="15.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row>
    <row r="841" spans="1:48" ht="15.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row>
    <row r="842" spans="1:48" ht="15.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row>
    <row r="843" spans="1:48" ht="15.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row>
    <row r="844" spans="1:48" ht="15.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row>
    <row r="845" spans="1:48" ht="15.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row>
    <row r="846" spans="1:48" ht="15.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row>
    <row r="847" spans="1:48" ht="15.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row>
    <row r="848" spans="1:48" ht="15.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row>
    <row r="849" spans="1:48" ht="15.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row>
    <row r="850" spans="1:48" ht="15.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row>
    <row r="851" spans="1:48" ht="15.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row>
    <row r="852" spans="1:48" ht="15.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row>
    <row r="853" spans="1:48" ht="15.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row>
    <row r="854" spans="1:48" ht="15.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row>
    <row r="855" spans="1:48" ht="15.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row>
    <row r="856" spans="1:48" ht="15.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row>
    <row r="857" spans="1:48" ht="15.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row>
    <row r="858" spans="1:48" ht="15.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row>
    <row r="859" spans="1:48" ht="15.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row>
    <row r="860" spans="1:48" ht="15.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row>
    <row r="861" spans="1:48" ht="15.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row>
    <row r="862" spans="1:48" ht="15.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row>
    <row r="863" spans="1:48" ht="15.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row>
    <row r="864" spans="1:48" ht="15.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row>
    <row r="865" spans="1:48" ht="15.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row>
    <row r="866" spans="1:48" ht="15.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row>
    <row r="867" spans="1:48" ht="15.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row>
    <row r="868" spans="1:48" ht="15.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row>
    <row r="869" spans="1:48" ht="15.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row>
    <row r="870" spans="1:48" ht="15.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row>
    <row r="871" spans="1:48" ht="15.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row>
    <row r="872" spans="1:48" ht="15.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row>
    <row r="873" spans="1:48" ht="15.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row>
    <row r="874" spans="1:48" ht="15.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row>
    <row r="875" spans="1:48" ht="15.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row>
    <row r="876" spans="1:48" ht="15.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row>
    <row r="877" spans="1:48" ht="15.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row>
    <row r="878" spans="1:48" ht="15.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row>
    <row r="879" spans="1:48" ht="15.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row>
    <row r="880" spans="1:48" ht="15.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row>
    <row r="881" spans="1:48" ht="15.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row>
    <row r="882" spans="1:48" ht="15.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row>
    <row r="883" spans="1:48" ht="15.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row>
    <row r="884" spans="1:48" ht="15.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row>
    <row r="885" spans="1:48" ht="15.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row>
    <row r="886" spans="1:48" ht="15.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row>
    <row r="887" spans="1:48" ht="15.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row>
    <row r="888" spans="1:48" ht="15.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row>
    <row r="889" spans="1:48" ht="15.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row>
    <row r="890" spans="1:48" ht="15.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row>
    <row r="891" spans="1:48" ht="15.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row>
    <row r="892" spans="1:48" ht="15.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row>
    <row r="893" spans="1:48" ht="15.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row>
    <row r="894" spans="1:48" ht="15.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row>
    <row r="895" spans="1:48" ht="15.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row>
    <row r="896" spans="1:48" ht="15.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row>
  </sheetData>
  <mergeCells count="6">
    <mergeCell ref="C76:E76"/>
    <mergeCell ref="C2:AC2"/>
    <mergeCell ref="C4:AC4"/>
    <mergeCell ref="C5:AC5"/>
    <mergeCell ref="C6:AC6"/>
    <mergeCell ref="C8:E8"/>
  </mergeCells>
  <conditionalFormatting sqref="D86">
    <cfRule type="expression" dxfId="43" priority="4">
      <formula>AND(ISNUMBER(E86), E86&gt;=0.98, E86&lt;=1)</formula>
    </cfRule>
    <cfRule type="expression" dxfId="42" priority="5">
      <formula>AND(ISNUMBER(E86), E86&gt;=0.95, E86&lt;0.98)</formula>
    </cfRule>
    <cfRule type="expression" dxfId="41" priority="6">
      <formula>OR(E86&lt;0.95, E86&gt;1)</formula>
    </cfRule>
  </conditionalFormatting>
  <conditionalFormatting sqref="E86">
    <cfRule type="expression" dxfId="40" priority="1">
      <formula>AND(E86&gt;=0.98, E86&lt;=1)</formula>
    </cfRule>
    <cfRule type="expression" dxfId="39" priority="2">
      <formula>AND(E86&gt;=0.95, E86&lt;0.98)</formula>
    </cfRule>
    <cfRule type="expression" dxfId="38" priority="3">
      <formula>OR(E86&lt;0.95, E86&gt;1)</formula>
    </cfRule>
  </conditionalFormatting>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X887"/>
  <sheetViews>
    <sheetView showGridLines="0" topLeftCell="A6" zoomScale="41" zoomScaleNormal="41" workbookViewId="0">
      <pane xSplit="3" topLeftCell="D1" activePane="topRight" state="frozen"/>
      <selection pane="topRight" activeCell="D6" sqref="D6:BQ6"/>
    </sheetView>
  </sheetViews>
  <sheetFormatPr defaultColWidth="12.6640625" defaultRowHeight="15" customHeight="1" outlineLevelRow="1" x14ac:dyDescent="0.25"/>
  <cols>
    <col min="1" max="2" width="3.44140625" customWidth="1"/>
    <col min="3" max="3" width="38" customWidth="1"/>
    <col min="4" max="4" width="27.44140625" customWidth="1"/>
    <col min="5" max="5" width="22.109375" customWidth="1"/>
    <col min="6" max="6" width="8.6640625" customWidth="1"/>
    <col min="7" max="7" width="23.6640625" customWidth="1"/>
    <col min="8" max="8" width="27.88671875" customWidth="1"/>
    <col min="9" max="9" width="29.44140625" customWidth="1"/>
    <col min="10" max="10" width="8.109375" customWidth="1"/>
    <col min="11" max="12" width="26.77734375" customWidth="1"/>
    <col min="13" max="13" width="30.6640625" customWidth="1"/>
    <col min="14" max="14" width="34.33203125" customWidth="1"/>
    <col min="15" max="76" width="8.88671875" customWidth="1"/>
  </cols>
  <sheetData>
    <row r="1" spans="1:76" x14ac:dyDescent="0.2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row>
    <row r="2" spans="1:76" ht="63" customHeight="1" x14ac:dyDescent="0.25">
      <c r="A2" s="39"/>
      <c r="B2" s="39"/>
      <c r="D2" s="316" t="e" vm="8">
        <v>#VALUE!</v>
      </c>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AW2" s="316"/>
      <c r="AX2" s="316"/>
      <c r="AY2" s="316"/>
      <c r="AZ2" s="316"/>
      <c r="BA2" s="316"/>
      <c r="BB2" s="316"/>
      <c r="BC2" s="316"/>
      <c r="BD2" s="316"/>
      <c r="BE2" s="316"/>
      <c r="BF2" s="316"/>
      <c r="BG2" s="316"/>
      <c r="BH2" s="316"/>
      <c r="BI2" s="316"/>
      <c r="BJ2" s="316"/>
      <c r="BK2" s="316"/>
      <c r="BL2" s="316"/>
      <c r="BM2" s="316"/>
      <c r="BN2" s="316"/>
      <c r="BO2" s="316"/>
      <c r="BP2" s="316"/>
      <c r="BQ2" s="316"/>
      <c r="BR2" s="3"/>
      <c r="BS2" s="3"/>
      <c r="BT2" s="3"/>
      <c r="BU2" s="3"/>
      <c r="BV2" s="3"/>
      <c r="BW2" s="3"/>
      <c r="BX2" s="39"/>
    </row>
    <row r="3" spans="1:76" x14ac:dyDescent="0.2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row>
    <row r="4" spans="1:76" ht="21.75" customHeight="1" x14ac:dyDescent="0.4">
      <c r="A4" s="39"/>
      <c r="B4" s="39"/>
      <c r="C4" s="76"/>
      <c r="D4" s="345" t="s">
        <v>0</v>
      </c>
      <c r="E4" s="318"/>
      <c r="F4" s="318"/>
      <c r="G4" s="318"/>
      <c r="H4" s="318"/>
      <c r="I4" s="318"/>
      <c r="J4" s="318"/>
      <c r="K4" s="318"/>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318"/>
      <c r="AL4" s="318"/>
      <c r="AM4" s="318"/>
      <c r="AN4" s="318"/>
      <c r="AO4" s="318"/>
      <c r="AP4" s="318"/>
      <c r="AQ4" s="318"/>
      <c r="AR4" s="318"/>
      <c r="AS4" s="318"/>
      <c r="AT4" s="318"/>
      <c r="AU4" s="318"/>
      <c r="AV4" s="318"/>
      <c r="AW4" s="318"/>
      <c r="AX4" s="318"/>
      <c r="AY4" s="318"/>
      <c r="AZ4" s="318"/>
      <c r="BA4" s="318"/>
      <c r="BB4" s="318"/>
      <c r="BC4" s="318"/>
      <c r="BD4" s="318"/>
      <c r="BE4" s="318"/>
      <c r="BF4" s="318"/>
      <c r="BG4" s="318"/>
      <c r="BH4" s="318"/>
      <c r="BI4" s="318"/>
      <c r="BJ4" s="318"/>
      <c r="BK4" s="318"/>
      <c r="BL4" s="318"/>
      <c r="BM4" s="318"/>
      <c r="BN4" s="318"/>
      <c r="BO4" s="318"/>
      <c r="BP4" s="318"/>
      <c r="BQ4" s="318"/>
      <c r="BR4" s="77"/>
      <c r="BS4" s="77"/>
      <c r="BT4" s="77"/>
      <c r="BU4" s="77"/>
      <c r="BV4" s="77"/>
      <c r="BW4" s="77"/>
      <c r="BX4" s="39"/>
    </row>
    <row r="5" spans="1:76" ht="22.5" customHeight="1" x14ac:dyDescent="0.4">
      <c r="A5" s="39"/>
      <c r="B5" s="39"/>
      <c r="C5" s="6"/>
      <c r="D5" s="319" t="s">
        <v>1182</v>
      </c>
      <c r="E5" s="318"/>
      <c r="F5" s="318"/>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c r="AN5" s="318"/>
      <c r="AO5" s="318"/>
      <c r="AP5" s="318"/>
      <c r="AQ5" s="318"/>
      <c r="AR5" s="318"/>
      <c r="AS5" s="318"/>
      <c r="AT5" s="318"/>
      <c r="AU5" s="318"/>
      <c r="AV5" s="318"/>
      <c r="AW5" s="318"/>
      <c r="AX5" s="318"/>
      <c r="AY5" s="318"/>
      <c r="AZ5" s="318"/>
      <c r="BA5" s="318"/>
      <c r="BB5" s="318"/>
      <c r="BC5" s="318"/>
      <c r="BD5" s="318"/>
      <c r="BE5" s="318"/>
      <c r="BF5" s="318"/>
      <c r="BG5" s="318"/>
      <c r="BH5" s="318"/>
      <c r="BI5" s="318"/>
      <c r="BJ5" s="318"/>
      <c r="BK5" s="318"/>
      <c r="BL5" s="318"/>
      <c r="BM5" s="318"/>
      <c r="BN5" s="318"/>
      <c r="BO5" s="318"/>
      <c r="BP5" s="318"/>
      <c r="BQ5" s="318"/>
      <c r="BR5" s="78"/>
      <c r="BS5" s="78"/>
      <c r="BT5" s="78"/>
      <c r="BU5" s="78"/>
      <c r="BV5" s="78"/>
      <c r="BW5" s="78"/>
      <c r="BX5" s="39"/>
    </row>
    <row r="6" spans="1:76" ht="22.5" customHeight="1" x14ac:dyDescent="0.4">
      <c r="A6" s="39"/>
      <c r="B6" s="39"/>
      <c r="C6" s="85"/>
      <c r="D6" s="351" t="s">
        <v>1045</v>
      </c>
      <c r="E6" s="318"/>
      <c r="F6" s="318"/>
      <c r="G6" s="318"/>
      <c r="H6" s="318"/>
      <c r="I6" s="318"/>
      <c r="J6" s="318"/>
      <c r="K6" s="318"/>
      <c r="L6" s="318"/>
      <c r="M6" s="318"/>
      <c r="N6" s="318"/>
      <c r="O6" s="318"/>
      <c r="P6" s="318"/>
      <c r="Q6" s="318"/>
      <c r="R6" s="318"/>
      <c r="S6" s="318"/>
      <c r="T6" s="318"/>
      <c r="U6" s="318"/>
      <c r="V6" s="318"/>
      <c r="W6" s="318"/>
      <c r="X6" s="318"/>
      <c r="Y6" s="318"/>
      <c r="Z6" s="318"/>
      <c r="AA6" s="318"/>
      <c r="AB6" s="318"/>
      <c r="AC6" s="318"/>
      <c r="AD6" s="318"/>
      <c r="AE6" s="318"/>
      <c r="AF6" s="318"/>
      <c r="AG6" s="318"/>
      <c r="AH6" s="318"/>
      <c r="AI6" s="318"/>
      <c r="AJ6" s="318"/>
      <c r="AK6" s="318"/>
      <c r="AL6" s="318"/>
      <c r="AM6" s="318"/>
      <c r="AN6" s="318"/>
      <c r="AO6" s="318"/>
      <c r="AP6" s="318"/>
      <c r="AQ6" s="318"/>
      <c r="AR6" s="318"/>
      <c r="AS6" s="318"/>
      <c r="AT6" s="318"/>
      <c r="AU6" s="318"/>
      <c r="AV6" s="318"/>
      <c r="AW6" s="318"/>
      <c r="AX6" s="318"/>
      <c r="AY6" s="318"/>
      <c r="AZ6" s="318"/>
      <c r="BA6" s="318"/>
      <c r="BB6" s="318"/>
      <c r="BC6" s="318"/>
      <c r="BD6" s="318"/>
      <c r="BE6" s="318"/>
      <c r="BF6" s="318"/>
      <c r="BG6" s="318"/>
      <c r="BH6" s="318"/>
      <c r="BI6" s="318"/>
      <c r="BJ6" s="318"/>
      <c r="BK6" s="318"/>
      <c r="BL6" s="318"/>
      <c r="BM6" s="318"/>
      <c r="BN6" s="318"/>
      <c r="BO6" s="318"/>
      <c r="BP6" s="318"/>
      <c r="BQ6" s="318"/>
      <c r="BR6" s="78"/>
      <c r="BS6" s="78"/>
      <c r="BT6" s="78"/>
      <c r="BU6" s="78"/>
      <c r="BV6" s="78"/>
      <c r="BW6" s="78"/>
      <c r="BX6" s="39"/>
    </row>
    <row r="7" spans="1:76" ht="15" customHeight="1" x14ac:dyDescent="0.25">
      <c r="A7" s="39"/>
      <c r="B7" s="39"/>
      <c r="C7" s="79"/>
      <c r="D7" s="79"/>
      <c r="E7" s="79"/>
      <c r="F7" s="79"/>
      <c r="G7" s="79"/>
      <c r="H7" s="79"/>
      <c r="I7" s="79"/>
      <c r="J7" s="7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row>
    <row r="8" spans="1:76" ht="19.5" customHeight="1" x14ac:dyDescent="0.3">
      <c r="A8" s="1"/>
      <c r="B8" s="1"/>
      <c r="C8" s="160"/>
      <c r="D8" s="395" t="s">
        <v>1046</v>
      </c>
      <c r="E8" s="305"/>
      <c r="F8" s="2"/>
      <c r="G8" s="350" t="s">
        <v>1047</v>
      </c>
      <c r="H8" s="305"/>
      <c r="I8" s="305"/>
      <c r="J8" s="1"/>
      <c r="K8" s="350" t="s">
        <v>1048</v>
      </c>
      <c r="L8" s="305"/>
      <c r="M8" s="305"/>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ht="19.5" customHeight="1" x14ac:dyDescent="0.3">
      <c r="A9" s="1"/>
      <c r="B9" s="1"/>
      <c r="C9" s="166" t="s">
        <v>636</v>
      </c>
      <c r="D9" s="167" t="s">
        <v>1049</v>
      </c>
      <c r="E9" s="168" t="s">
        <v>1050</v>
      </c>
      <c r="F9" s="2"/>
      <c r="G9" s="167" t="s">
        <v>1051</v>
      </c>
      <c r="H9" s="169" t="s">
        <v>1052</v>
      </c>
      <c r="I9" s="168" t="s">
        <v>1053</v>
      </c>
      <c r="J9" s="1"/>
      <c r="K9" s="167" t="s">
        <v>1054</v>
      </c>
      <c r="L9" s="169" t="s">
        <v>1055</v>
      </c>
      <c r="M9" s="168" t="s">
        <v>1056</v>
      </c>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ht="16.5" customHeight="1" x14ac:dyDescent="0.3">
      <c r="A10" s="1"/>
      <c r="B10" s="1"/>
      <c r="C10" s="170" t="s">
        <v>538</v>
      </c>
      <c r="D10" s="135">
        <f>'Current Year'!D10</f>
        <v>0</v>
      </c>
      <c r="E10" s="171">
        <f>'Current Year'!E10</f>
        <v>1</v>
      </c>
      <c r="F10" s="172"/>
      <c r="G10" s="173"/>
      <c r="H10" s="174">
        <f>SUM(H11:H14)</f>
        <v>0</v>
      </c>
      <c r="I10" s="175" t="e">
        <f t="shared" ref="I10:I74" si="0">IF(H10="", "", H10 / H$10)</f>
        <v>#DIV/0!</v>
      </c>
      <c r="J10" s="1"/>
      <c r="K10" s="176"/>
      <c r="L10" s="177">
        <f>SUM(L11:L14)</f>
        <v>0</v>
      </c>
      <c r="M10" s="175" t="e">
        <f t="shared" ref="M10:M74" si="1">IF(L10="", "", L10 / L$10)</f>
        <v>#DIV/0!</v>
      </c>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16.5" customHeight="1" outlineLevel="1" x14ac:dyDescent="0.3">
      <c r="A11" s="1"/>
      <c r="B11" s="1"/>
      <c r="C11" s="178" t="s">
        <v>639</v>
      </c>
      <c r="D11" s="135">
        <f>'Current Year'!D11</f>
        <v>0</v>
      </c>
      <c r="E11" s="171" t="e">
        <f>'Current Year'!E11</f>
        <v>#DIV/0!</v>
      </c>
      <c r="F11" s="172"/>
      <c r="G11" s="179">
        <v>0.25</v>
      </c>
      <c r="H11" s="180">
        <f t="shared" ref="H11:H14" si="2">IF(AND(ISNUMBER(D11), ISNUMBER(G11)), D11 * (1 + G11), "")</f>
        <v>0</v>
      </c>
      <c r="I11" s="175" t="e">
        <f t="shared" si="0"/>
        <v>#DIV/0!</v>
      </c>
      <c r="J11" s="1"/>
      <c r="K11" s="179">
        <v>-0.2</v>
      </c>
      <c r="L11" s="180">
        <f t="shared" ref="L11:L14" si="3">IF(AND(ISNUMBER(D11), ISNUMBER(K11)), D11 * (1 + K11), "")</f>
        <v>0</v>
      </c>
      <c r="M11" s="175" t="e">
        <f t="shared" si="1"/>
        <v>#DIV/0!</v>
      </c>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6.5" customHeight="1" outlineLevel="1" x14ac:dyDescent="0.3">
      <c r="A12" s="1"/>
      <c r="B12" s="1"/>
      <c r="C12" s="178" t="s">
        <v>640</v>
      </c>
      <c r="D12" s="135">
        <f>'Current Year'!D12</f>
        <v>0</v>
      </c>
      <c r="E12" s="171" t="e">
        <f>'Current Year'!E12</f>
        <v>#DIV/0!</v>
      </c>
      <c r="F12" s="172"/>
      <c r="G12" s="179">
        <v>0.25</v>
      </c>
      <c r="H12" s="180">
        <f t="shared" si="2"/>
        <v>0</v>
      </c>
      <c r="I12" s="175" t="e">
        <f t="shared" si="0"/>
        <v>#DIV/0!</v>
      </c>
      <c r="J12" s="1"/>
      <c r="K12" s="179">
        <v>-0.2</v>
      </c>
      <c r="L12" s="180">
        <f t="shared" si="3"/>
        <v>0</v>
      </c>
      <c r="M12" s="175" t="e">
        <f t="shared" si="1"/>
        <v>#DIV/0!</v>
      </c>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16.5" customHeight="1" outlineLevel="1" x14ac:dyDescent="0.3">
      <c r="A13" s="1"/>
      <c r="B13" s="1"/>
      <c r="C13" s="178" t="s">
        <v>641</v>
      </c>
      <c r="D13" s="135">
        <f>'Current Year'!D13</f>
        <v>0</v>
      </c>
      <c r="E13" s="171" t="e">
        <f>'Current Year'!E13</f>
        <v>#DIV/0!</v>
      </c>
      <c r="F13" s="172"/>
      <c r="G13" s="181">
        <v>0.25</v>
      </c>
      <c r="H13" s="180">
        <f t="shared" si="2"/>
        <v>0</v>
      </c>
      <c r="I13" s="175" t="e">
        <f t="shared" si="0"/>
        <v>#DIV/0!</v>
      </c>
      <c r="J13" s="43"/>
      <c r="K13" s="179">
        <v>-0.2</v>
      </c>
      <c r="L13" s="180">
        <f t="shared" si="3"/>
        <v>0</v>
      </c>
      <c r="M13" s="175" t="e">
        <f t="shared" si="1"/>
        <v>#DIV/0!</v>
      </c>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row>
    <row r="14" spans="1:76" ht="19.5" customHeight="1" outlineLevel="1" x14ac:dyDescent="0.3">
      <c r="A14" s="1"/>
      <c r="B14" s="1"/>
      <c r="C14" s="182" t="s">
        <v>642</v>
      </c>
      <c r="D14" s="135">
        <f>'Current Year'!D14</f>
        <v>0</v>
      </c>
      <c r="E14" s="171" t="e">
        <f>'Current Year'!E14</f>
        <v>#DIV/0!</v>
      </c>
      <c r="F14" s="172"/>
      <c r="G14" s="179">
        <v>0</v>
      </c>
      <c r="H14" s="180">
        <f t="shared" si="2"/>
        <v>0</v>
      </c>
      <c r="I14" s="175" t="e">
        <f t="shared" si="0"/>
        <v>#DIV/0!</v>
      </c>
      <c r="J14" s="1"/>
      <c r="K14" s="179">
        <v>0</v>
      </c>
      <c r="L14" s="180">
        <f t="shared" si="3"/>
        <v>0</v>
      </c>
      <c r="M14" s="175" t="e">
        <f t="shared" si="1"/>
        <v>#DIV/0!</v>
      </c>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17.399999999999999" x14ac:dyDescent="0.3">
      <c r="A15" s="1"/>
      <c r="B15" s="1"/>
      <c r="C15" s="170" t="s">
        <v>549</v>
      </c>
      <c r="D15" s="135">
        <f>'Current Year'!D15</f>
        <v>0</v>
      </c>
      <c r="E15" s="171" t="e">
        <f>'Current Year'!E15</f>
        <v>#DIV/0!</v>
      </c>
      <c r="F15" s="1"/>
      <c r="G15" s="173"/>
      <c r="H15" s="174">
        <f>SUM(H16:H22)</f>
        <v>0</v>
      </c>
      <c r="I15" s="175" t="e">
        <f t="shared" si="0"/>
        <v>#DIV/0!</v>
      </c>
      <c r="J15" s="1"/>
      <c r="K15" s="173"/>
      <c r="L15" s="174">
        <f>SUM(L16:L22)</f>
        <v>0</v>
      </c>
      <c r="M15" s="175" t="e">
        <f t="shared" si="1"/>
        <v>#DIV/0!</v>
      </c>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19.5" customHeight="1" outlineLevel="1" x14ac:dyDescent="0.3">
      <c r="A16" s="1"/>
      <c r="B16" s="1"/>
      <c r="C16" s="178" t="s">
        <v>102</v>
      </c>
      <c r="D16" s="135">
        <f>'Current Year'!D16</f>
        <v>0</v>
      </c>
      <c r="E16" s="171" t="e">
        <f>'Current Year'!E16</f>
        <v>#DIV/0!</v>
      </c>
      <c r="F16" s="113"/>
      <c r="G16" s="179">
        <v>0.25</v>
      </c>
      <c r="H16" s="180">
        <f t="shared" ref="H16:H22" si="4">IF(AND(ISNUMBER(D16), ISNUMBER(G16)), D16 * (1 + G16), "")</f>
        <v>0</v>
      </c>
      <c r="I16" s="175" t="e">
        <f t="shared" si="0"/>
        <v>#DIV/0!</v>
      </c>
      <c r="J16" s="1"/>
      <c r="K16" s="179">
        <v>-0.2</v>
      </c>
      <c r="L16" s="180">
        <f t="shared" ref="L16:L22" si="5">IF(AND(ISNUMBER(D16), ISNUMBER(K16)), D16 * (1 + K16), "")</f>
        <v>0</v>
      </c>
      <c r="M16" s="175" t="e">
        <f t="shared" si="1"/>
        <v>#DIV/0!</v>
      </c>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17.399999999999999" outlineLevel="1" x14ac:dyDescent="0.3">
      <c r="A17" s="1"/>
      <c r="B17" s="1"/>
      <c r="C17" s="178" t="s">
        <v>777</v>
      </c>
      <c r="D17" s="135">
        <f>'Current Year'!D17</f>
        <v>0</v>
      </c>
      <c r="E17" s="171" t="e">
        <f>'Current Year'!E17</f>
        <v>#DIV/0!</v>
      </c>
      <c r="F17" s="172"/>
      <c r="G17" s="179">
        <v>0.25</v>
      </c>
      <c r="H17" s="180">
        <f t="shared" si="4"/>
        <v>0</v>
      </c>
      <c r="I17" s="175" t="e">
        <f t="shared" si="0"/>
        <v>#DIV/0!</v>
      </c>
      <c r="J17" s="1"/>
      <c r="K17" s="179">
        <v>-0.2</v>
      </c>
      <c r="L17" s="180">
        <f t="shared" si="5"/>
        <v>0</v>
      </c>
      <c r="M17" s="175" t="e">
        <f t="shared" si="1"/>
        <v>#DIV/0!</v>
      </c>
      <c r="N17" s="114"/>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16.5" customHeight="1" outlineLevel="1" x14ac:dyDescent="0.3">
      <c r="A18" s="1"/>
      <c r="B18" s="1"/>
      <c r="C18" s="178" t="s">
        <v>106</v>
      </c>
      <c r="D18" s="135">
        <f>'Current Year'!D18</f>
        <v>0</v>
      </c>
      <c r="E18" s="171" t="e">
        <f>'Current Year'!E18</f>
        <v>#DIV/0!</v>
      </c>
      <c r="F18" s="172"/>
      <c r="G18" s="179">
        <v>0.25</v>
      </c>
      <c r="H18" s="180">
        <f t="shared" si="4"/>
        <v>0</v>
      </c>
      <c r="I18" s="175" t="e">
        <f t="shared" si="0"/>
        <v>#DIV/0!</v>
      </c>
      <c r="J18" s="1"/>
      <c r="K18" s="179">
        <v>-0.2</v>
      </c>
      <c r="L18" s="180">
        <f t="shared" si="5"/>
        <v>0</v>
      </c>
      <c r="M18" s="175" t="e">
        <f t="shared" si="1"/>
        <v>#DIV/0!</v>
      </c>
      <c r="N18" s="114"/>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16.5" customHeight="1" outlineLevel="1" x14ac:dyDescent="0.3">
      <c r="A19" s="1"/>
      <c r="B19" s="1"/>
      <c r="C19" s="178" t="s">
        <v>108</v>
      </c>
      <c r="D19" s="135">
        <f>'Current Year'!D19</f>
        <v>0</v>
      </c>
      <c r="E19" s="171" t="e">
        <f>'Current Year'!E19</f>
        <v>#DIV/0!</v>
      </c>
      <c r="F19" s="90"/>
      <c r="G19" s="179">
        <v>0.25</v>
      </c>
      <c r="H19" s="180">
        <f t="shared" si="4"/>
        <v>0</v>
      </c>
      <c r="I19" s="175" t="e">
        <f t="shared" si="0"/>
        <v>#DIV/0!</v>
      </c>
      <c r="J19" s="1"/>
      <c r="K19" s="179">
        <v>-0.2</v>
      </c>
      <c r="L19" s="180">
        <f t="shared" si="5"/>
        <v>0</v>
      </c>
      <c r="M19" s="175" t="e">
        <f t="shared" si="1"/>
        <v>#DIV/0!</v>
      </c>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16.5" customHeight="1" outlineLevel="1" x14ac:dyDescent="0.3">
      <c r="A20" s="1"/>
      <c r="B20" s="1"/>
      <c r="C20" s="178" t="s">
        <v>110</v>
      </c>
      <c r="D20" s="135">
        <f>'Current Year'!D20</f>
        <v>0</v>
      </c>
      <c r="E20" s="171" t="e">
        <f>'Current Year'!E20</f>
        <v>#DIV/0!</v>
      </c>
      <c r="F20" s="90"/>
      <c r="G20" s="179">
        <v>0.25</v>
      </c>
      <c r="H20" s="180">
        <f t="shared" si="4"/>
        <v>0</v>
      </c>
      <c r="I20" s="175" t="e">
        <f t="shared" si="0"/>
        <v>#DIV/0!</v>
      </c>
      <c r="J20" s="1"/>
      <c r="K20" s="179">
        <v>-0.2</v>
      </c>
      <c r="L20" s="180">
        <f t="shared" si="5"/>
        <v>0</v>
      </c>
      <c r="M20" s="175" t="e">
        <f t="shared" si="1"/>
        <v>#DIV/0!</v>
      </c>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16.5" customHeight="1" outlineLevel="1" x14ac:dyDescent="0.3">
      <c r="A21" s="1"/>
      <c r="B21" s="1"/>
      <c r="C21" s="178" t="s">
        <v>112</v>
      </c>
      <c r="D21" s="135">
        <f>'Current Year'!D21</f>
        <v>0</v>
      </c>
      <c r="E21" s="171" t="e">
        <f>'Current Year'!E21</f>
        <v>#DIV/0!</v>
      </c>
      <c r="F21" s="90"/>
      <c r="G21" s="179">
        <v>0.25</v>
      </c>
      <c r="H21" s="180">
        <f t="shared" si="4"/>
        <v>0</v>
      </c>
      <c r="I21" s="175" t="e">
        <f t="shared" si="0"/>
        <v>#DIV/0!</v>
      </c>
      <c r="J21" s="1"/>
      <c r="K21" s="179">
        <v>-0.2</v>
      </c>
      <c r="L21" s="180">
        <f t="shared" si="5"/>
        <v>0</v>
      </c>
      <c r="M21" s="175" t="e">
        <f t="shared" si="1"/>
        <v>#DIV/0!</v>
      </c>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16.5" customHeight="1" outlineLevel="1" x14ac:dyDescent="0.3">
      <c r="A22" s="1"/>
      <c r="B22" s="1"/>
      <c r="C22" s="178" t="s">
        <v>114</v>
      </c>
      <c r="D22" s="135">
        <f>'Current Year'!D22</f>
        <v>0</v>
      </c>
      <c r="E22" s="171" t="e">
        <f>'Current Year'!E22</f>
        <v>#DIV/0!</v>
      </c>
      <c r="F22" s="90"/>
      <c r="G22" s="179">
        <v>0.25</v>
      </c>
      <c r="H22" s="180">
        <f t="shared" si="4"/>
        <v>0</v>
      </c>
      <c r="I22" s="175" t="e">
        <f t="shared" si="0"/>
        <v>#DIV/0!</v>
      </c>
      <c r="J22" s="1"/>
      <c r="K22" s="179">
        <v>-0.2</v>
      </c>
      <c r="L22" s="180">
        <f t="shared" si="5"/>
        <v>0</v>
      </c>
      <c r="M22" s="175" t="e">
        <f t="shared" si="1"/>
        <v>#DIV/0!</v>
      </c>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16.5" customHeight="1" x14ac:dyDescent="0.3">
      <c r="A23" s="1"/>
      <c r="B23" s="1"/>
      <c r="C23" s="170" t="s">
        <v>116</v>
      </c>
      <c r="D23" s="135">
        <f>'Current Year'!D23</f>
        <v>0</v>
      </c>
      <c r="E23" s="171" t="e">
        <f>'Current Year'!E23</f>
        <v>#DIV/0!</v>
      </c>
      <c r="F23" s="172"/>
      <c r="G23" s="173"/>
      <c r="H23" s="174">
        <f>SUM(H24)</f>
        <v>0</v>
      </c>
      <c r="I23" s="175" t="e">
        <f t="shared" si="0"/>
        <v>#DIV/0!</v>
      </c>
      <c r="J23" s="1"/>
      <c r="K23" s="173"/>
      <c r="L23" s="174">
        <f>SUM(L24)</f>
        <v>0</v>
      </c>
      <c r="M23" s="175" t="e">
        <f t="shared" si="1"/>
        <v>#DIV/0!</v>
      </c>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16.5" customHeight="1" outlineLevel="1" x14ac:dyDescent="0.3">
      <c r="A24" s="1"/>
      <c r="B24" s="1"/>
      <c r="C24" s="178" t="s">
        <v>116</v>
      </c>
      <c r="D24" s="135">
        <f>'Current Year'!D24</f>
        <v>0</v>
      </c>
      <c r="E24" s="171" t="e">
        <f>'Current Year'!E24</f>
        <v>#DIV/0!</v>
      </c>
      <c r="F24" s="172"/>
      <c r="G24" s="179">
        <v>0.25</v>
      </c>
      <c r="H24" s="180">
        <f>IF(AND(ISNUMBER(D24), ISNUMBER(G24)), D24 * (1 + G24), "")</f>
        <v>0</v>
      </c>
      <c r="I24" s="175" t="e">
        <f t="shared" si="0"/>
        <v>#DIV/0!</v>
      </c>
      <c r="J24" s="1"/>
      <c r="K24" s="179">
        <v>-0.2</v>
      </c>
      <c r="L24" s="180">
        <f>IF(AND(ISNUMBER(D24), ISNUMBER(K24)), D24 * (1 + K24), "")</f>
        <v>0</v>
      </c>
      <c r="M24" s="175" t="e">
        <f t="shared" si="1"/>
        <v>#DIV/0!</v>
      </c>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6.5" customHeight="1" x14ac:dyDescent="0.3">
      <c r="A25" s="1"/>
      <c r="B25" s="1"/>
      <c r="C25" s="183" t="s">
        <v>643</v>
      </c>
      <c r="D25" s="184">
        <f>'Current Year'!D25</f>
        <v>0</v>
      </c>
      <c r="E25" s="185" t="e">
        <f>'Current Year'!E25</f>
        <v>#DIV/0!</v>
      </c>
      <c r="F25" s="172"/>
      <c r="G25" s="186"/>
      <c r="H25" s="187">
        <f>SUM(H23+H15)</f>
        <v>0</v>
      </c>
      <c r="I25" s="188" t="e">
        <f t="shared" si="0"/>
        <v>#DIV/0!</v>
      </c>
      <c r="J25" s="1"/>
      <c r="K25" s="186"/>
      <c r="L25" s="187">
        <f>SUM(L23+L15)</f>
        <v>0</v>
      </c>
      <c r="M25" s="188" t="e">
        <f t="shared" si="1"/>
        <v>#DIV/0!</v>
      </c>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19.5" customHeight="1" x14ac:dyDescent="0.3">
      <c r="A26" s="1"/>
      <c r="B26" s="1"/>
      <c r="C26" s="189" t="s">
        <v>57</v>
      </c>
      <c r="D26" s="190">
        <f>'Current Year'!D26</f>
        <v>0</v>
      </c>
      <c r="E26" s="191" t="e">
        <f>'Current Year'!E26</f>
        <v>#DIV/0!</v>
      </c>
      <c r="F26" s="172"/>
      <c r="G26" s="192"/>
      <c r="H26" s="193">
        <f>H10-H25</f>
        <v>0</v>
      </c>
      <c r="I26" s="194" t="e">
        <f t="shared" si="0"/>
        <v>#DIV/0!</v>
      </c>
      <c r="J26" s="1"/>
      <c r="K26" s="192"/>
      <c r="L26" s="193">
        <f>L10-L25</f>
        <v>0</v>
      </c>
      <c r="M26" s="194" t="e">
        <f t="shared" si="1"/>
        <v>#DIV/0!</v>
      </c>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5.75" customHeight="1" x14ac:dyDescent="0.3">
      <c r="A27" s="1"/>
      <c r="B27" s="1"/>
      <c r="C27" s="170" t="s">
        <v>563</v>
      </c>
      <c r="D27" s="135">
        <f>'Current Year'!D27</f>
        <v>0</v>
      </c>
      <c r="E27" s="171" t="e">
        <f>'Current Year'!E27</f>
        <v>#DIV/0!</v>
      </c>
      <c r="F27" s="172"/>
      <c r="G27" s="173"/>
      <c r="H27" s="174">
        <f>SUM(H28:H34)</f>
        <v>0</v>
      </c>
      <c r="I27" s="175" t="e">
        <f t="shared" si="0"/>
        <v>#DIV/0!</v>
      </c>
      <c r="J27" s="1"/>
      <c r="K27" s="173"/>
      <c r="L27" s="174">
        <f>SUM(L28:L34)</f>
        <v>0</v>
      </c>
      <c r="M27" s="175" t="e">
        <f t="shared" si="1"/>
        <v>#DIV/0!</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19.5" customHeight="1" outlineLevel="1" x14ac:dyDescent="0.3">
      <c r="A28" s="1"/>
      <c r="B28" s="1"/>
      <c r="C28" s="178" t="s">
        <v>830</v>
      </c>
      <c r="D28" s="135">
        <f>'Current Year'!D28</f>
        <v>0</v>
      </c>
      <c r="E28" s="171" t="e">
        <f>'Current Year'!E28</f>
        <v>#DIV/0!</v>
      </c>
      <c r="F28" s="172"/>
      <c r="G28" s="179">
        <v>0.15</v>
      </c>
      <c r="H28" s="180">
        <f>IF(AND(ISNUMBER(D28), ISNUMBER(G28)), D28 * (1 + G28), "")</f>
        <v>0</v>
      </c>
      <c r="I28" s="175" t="e">
        <f t="shared" si="0"/>
        <v>#DIV/0!</v>
      </c>
      <c r="J28" s="1"/>
      <c r="K28" s="179">
        <v>0</v>
      </c>
      <c r="L28" s="180">
        <f>IF(AND(ISNUMBER(D28), ISNUMBER(K28)), D28 * (1 + K28), "")</f>
        <v>0</v>
      </c>
      <c r="M28" s="175" t="e">
        <f t="shared" si="1"/>
        <v>#DIV/0!</v>
      </c>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19.5" customHeight="1" outlineLevel="1" x14ac:dyDescent="0.3">
      <c r="A29" s="1"/>
      <c r="B29" s="1"/>
      <c r="C29" s="178" t="s">
        <v>103</v>
      </c>
      <c r="D29" s="135">
        <f>'Current Year'!D29</f>
        <v>0</v>
      </c>
      <c r="E29" s="171" t="e">
        <f>'Current Year'!E29</f>
        <v>#DIV/0!</v>
      </c>
      <c r="F29" s="172"/>
      <c r="G29" s="173"/>
      <c r="H29" s="180">
        <f>'Current Year'!D29</f>
        <v>0</v>
      </c>
      <c r="I29" s="175" t="e">
        <f t="shared" si="0"/>
        <v>#DIV/0!</v>
      </c>
      <c r="J29" s="1"/>
      <c r="K29" s="173"/>
      <c r="L29" s="180">
        <f>'Current Year'!D29</f>
        <v>0</v>
      </c>
      <c r="M29" s="175" t="e">
        <f t="shared" si="1"/>
        <v>#DIV/0!</v>
      </c>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19.5" customHeight="1" outlineLevel="1" x14ac:dyDescent="0.3">
      <c r="A30" s="1"/>
      <c r="B30" s="1"/>
      <c r="C30" s="178" t="s">
        <v>842</v>
      </c>
      <c r="D30" s="135">
        <f>'Current Year'!D30</f>
        <v>0</v>
      </c>
      <c r="E30" s="171" t="e">
        <f>'Current Year'!E30</f>
        <v>#DIV/0!</v>
      </c>
      <c r="F30" s="172"/>
      <c r="G30" s="173"/>
      <c r="H30" s="180">
        <f>'Current Year'!D30</f>
        <v>0</v>
      </c>
      <c r="I30" s="175" t="e">
        <f t="shared" si="0"/>
        <v>#DIV/0!</v>
      </c>
      <c r="J30" s="1"/>
      <c r="K30" s="173"/>
      <c r="L30" s="180">
        <f>'Current Year'!D30</f>
        <v>0</v>
      </c>
      <c r="M30" s="175" t="e">
        <f t="shared" si="1"/>
        <v>#DIV/0!</v>
      </c>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19.5" customHeight="1" outlineLevel="1" x14ac:dyDescent="0.3">
      <c r="A31" s="1"/>
      <c r="B31" s="1"/>
      <c r="C31" s="178" t="s">
        <v>107</v>
      </c>
      <c r="D31" s="135">
        <f>'Current Year'!D31</f>
        <v>0</v>
      </c>
      <c r="E31" s="171" t="e">
        <f>'Current Year'!E31</f>
        <v>#DIV/0!</v>
      </c>
      <c r="F31" s="172"/>
      <c r="G31" s="173"/>
      <c r="H31" s="180">
        <f>'Current Year'!D31</f>
        <v>0</v>
      </c>
      <c r="I31" s="175" t="e">
        <f t="shared" si="0"/>
        <v>#DIV/0!</v>
      </c>
      <c r="J31" s="1"/>
      <c r="K31" s="173"/>
      <c r="L31" s="180">
        <f>'Current Year'!D31</f>
        <v>0</v>
      </c>
      <c r="M31" s="175" t="e">
        <f t="shared" si="1"/>
        <v>#DIV/0!</v>
      </c>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19.5" customHeight="1" outlineLevel="1" x14ac:dyDescent="0.3">
      <c r="A32" s="1"/>
      <c r="B32" s="1"/>
      <c r="C32" s="178" t="s">
        <v>109</v>
      </c>
      <c r="D32" s="135">
        <f>'Current Year'!D32</f>
        <v>0</v>
      </c>
      <c r="E32" s="171" t="e">
        <f>'Current Year'!E32</f>
        <v>#DIV/0!</v>
      </c>
      <c r="F32" s="172"/>
      <c r="G32" s="173"/>
      <c r="H32" s="180">
        <f>'Current Year'!D32</f>
        <v>0</v>
      </c>
      <c r="I32" s="175" t="e">
        <f t="shared" si="0"/>
        <v>#DIV/0!</v>
      </c>
      <c r="J32" s="1"/>
      <c r="K32" s="173"/>
      <c r="L32" s="180">
        <f>'Current Year'!D32</f>
        <v>0</v>
      </c>
      <c r="M32" s="175" t="e">
        <f t="shared" si="1"/>
        <v>#DIV/0!</v>
      </c>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19.5" customHeight="1" outlineLevel="1" x14ac:dyDescent="0.3">
      <c r="A33" s="1"/>
      <c r="B33" s="1"/>
      <c r="C33" s="178" t="s">
        <v>111</v>
      </c>
      <c r="D33" s="135">
        <f>'Current Year'!D33</f>
        <v>0</v>
      </c>
      <c r="E33" s="171" t="e">
        <f>'Current Year'!E33</f>
        <v>#DIV/0!</v>
      </c>
      <c r="F33" s="172"/>
      <c r="G33" s="173"/>
      <c r="H33" s="180">
        <f>'Current Year'!D33</f>
        <v>0</v>
      </c>
      <c r="I33" s="175" t="e">
        <f t="shared" si="0"/>
        <v>#DIV/0!</v>
      </c>
      <c r="J33" s="1"/>
      <c r="K33" s="173"/>
      <c r="L33" s="180">
        <f>'Current Year'!D33</f>
        <v>0</v>
      </c>
      <c r="M33" s="175" t="e">
        <f t="shared" si="1"/>
        <v>#DIV/0!</v>
      </c>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spans="1:76" ht="19.5" customHeight="1" outlineLevel="1" x14ac:dyDescent="0.3">
      <c r="A34" s="1"/>
      <c r="B34" s="1"/>
      <c r="C34" s="178" t="s">
        <v>113</v>
      </c>
      <c r="D34" s="135">
        <f>'Current Year'!D34</f>
        <v>0</v>
      </c>
      <c r="E34" s="171" t="e">
        <f>'Current Year'!E34</f>
        <v>#DIV/0!</v>
      </c>
      <c r="F34" s="172"/>
      <c r="G34" s="173"/>
      <c r="H34" s="180">
        <f>'Current Year'!D34</f>
        <v>0</v>
      </c>
      <c r="I34" s="175" t="e">
        <f t="shared" si="0"/>
        <v>#DIV/0!</v>
      </c>
      <c r="J34" s="1"/>
      <c r="K34" s="173"/>
      <c r="L34" s="180">
        <f>'Current Year'!D34</f>
        <v>0</v>
      </c>
      <c r="M34" s="175" t="e">
        <f t="shared" si="1"/>
        <v>#DIV/0!</v>
      </c>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15.75" customHeight="1" x14ac:dyDescent="0.3">
      <c r="A35" s="1"/>
      <c r="B35" s="1"/>
      <c r="C35" s="170" t="s">
        <v>396</v>
      </c>
      <c r="D35" s="135">
        <f>'Current Year'!D35</f>
        <v>0</v>
      </c>
      <c r="E35" s="171" t="e">
        <f>'Current Year'!E35</f>
        <v>#DIV/0!</v>
      </c>
      <c r="F35" s="172"/>
      <c r="G35" s="173"/>
      <c r="H35" s="174">
        <f>SUM(H36:H39)</f>
        <v>0</v>
      </c>
      <c r="I35" s="175" t="e">
        <f t="shared" si="0"/>
        <v>#DIV/0!</v>
      </c>
      <c r="J35" s="1"/>
      <c r="K35" s="173"/>
      <c r="L35" s="174">
        <f>SUM(L36:L39)</f>
        <v>0</v>
      </c>
      <c r="M35" s="175" t="e">
        <f t="shared" si="1"/>
        <v>#DIV/0!</v>
      </c>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15.75" customHeight="1" outlineLevel="1" x14ac:dyDescent="0.3">
      <c r="A36" s="1"/>
      <c r="B36" s="1"/>
      <c r="C36" s="178" t="s">
        <v>118</v>
      </c>
      <c r="D36" s="135">
        <f>'Current Year'!D36</f>
        <v>0</v>
      </c>
      <c r="E36" s="171" t="e">
        <f>'Current Year'!E36</f>
        <v>#DIV/0!</v>
      </c>
      <c r="F36" s="172"/>
      <c r="G36" s="179">
        <v>0.15</v>
      </c>
      <c r="H36" s="180">
        <f t="shared" ref="H36:H39" si="6">IF(AND(ISNUMBER(D36), ISNUMBER(G36)), D36 * (1 + G36), "")</f>
        <v>0</v>
      </c>
      <c r="I36" s="175" t="e">
        <f t="shared" si="0"/>
        <v>#DIV/0!</v>
      </c>
      <c r="J36" s="1"/>
      <c r="K36" s="179">
        <v>-0.15</v>
      </c>
      <c r="L36" s="180">
        <f t="shared" ref="L36:L39" si="7">IF(AND(ISNUMBER(D36), ISNUMBER(K36)), D36 * (1 + K36), "")</f>
        <v>0</v>
      </c>
      <c r="M36" s="175" t="e">
        <f t="shared" si="1"/>
        <v>#DIV/0!</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9.5" customHeight="1" outlineLevel="1" x14ac:dyDescent="0.3">
      <c r="A37" s="1"/>
      <c r="B37" s="1"/>
      <c r="C37" s="178" t="s">
        <v>120</v>
      </c>
      <c r="D37" s="135">
        <f>'Current Year'!D37</f>
        <v>0</v>
      </c>
      <c r="E37" s="171" t="e">
        <f>'Current Year'!E37</f>
        <v>#DIV/0!</v>
      </c>
      <c r="F37" s="1"/>
      <c r="G37" s="179">
        <v>0.1</v>
      </c>
      <c r="H37" s="180">
        <f t="shared" si="6"/>
        <v>0</v>
      </c>
      <c r="I37" s="175" t="e">
        <f t="shared" si="0"/>
        <v>#DIV/0!</v>
      </c>
      <c r="J37" s="1"/>
      <c r="K37" s="179">
        <v>-0.1</v>
      </c>
      <c r="L37" s="180">
        <f t="shared" si="7"/>
        <v>0</v>
      </c>
      <c r="M37" s="175" t="e">
        <f t="shared" si="1"/>
        <v>#DIV/0!</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16.5" customHeight="1" outlineLevel="1" x14ac:dyDescent="0.3">
      <c r="A38" s="1"/>
      <c r="B38" s="1"/>
      <c r="C38" s="178" t="s">
        <v>718</v>
      </c>
      <c r="D38" s="135">
        <f>'Current Year'!D38</f>
        <v>0</v>
      </c>
      <c r="E38" s="171" t="e">
        <f>'Current Year'!E38</f>
        <v>#DIV/0!</v>
      </c>
      <c r="F38" s="1"/>
      <c r="G38" s="179">
        <v>0.1</v>
      </c>
      <c r="H38" s="180">
        <f t="shared" si="6"/>
        <v>0</v>
      </c>
      <c r="I38" s="175" t="e">
        <f t="shared" si="0"/>
        <v>#DIV/0!</v>
      </c>
      <c r="J38" s="1"/>
      <c r="K38" s="179">
        <v>-0.15</v>
      </c>
      <c r="L38" s="180">
        <f t="shared" si="7"/>
        <v>0</v>
      </c>
      <c r="M38" s="175" t="e">
        <f t="shared" si="1"/>
        <v>#DIV/0!</v>
      </c>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16.5" customHeight="1" outlineLevel="1" x14ac:dyDescent="0.3">
      <c r="A39" s="1"/>
      <c r="B39" s="1"/>
      <c r="C39" s="178" t="s">
        <v>124</v>
      </c>
      <c r="D39" s="135">
        <f>'Current Year'!D39</f>
        <v>0</v>
      </c>
      <c r="E39" s="171" t="e">
        <f>'Current Year'!E39</f>
        <v>#DIV/0!</v>
      </c>
      <c r="F39" s="1"/>
      <c r="G39" s="179">
        <v>0.1</v>
      </c>
      <c r="H39" s="180">
        <f t="shared" si="6"/>
        <v>0</v>
      </c>
      <c r="I39" s="175" t="e">
        <f t="shared" si="0"/>
        <v>#DIV/0!</v>
      </c>
      <c r="J39" s="1"/>
      <c r="K39" s="179">
        <v>-0.15</v>
      </c>
      <c r="L39" s="180">
        <f t="shared" si="7"/>
        <v>0</v>
      </c>
      <c r="M39" s="175" t="e">
        <f t="shared" si="1"/>
        <v>#DIV/0!</v>
      </c>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6.5" customHeight="1" x14ac:dyDescent="0.3">
      <c r="A40" s="1"/>
      <c r="B40" s="1"/>
      <c r="C40" s="170" t="s">
        <v>579</v>
      </c>
      <c r="D40" s="135">
        <f>'Current Year'!D40</f>
        <v>0</v>
      </c>
      <c r="E40" s="171" t="e">
        <f>'Current Year'!E40</f>
        <v>#DIV/0!</v>
      </c>
      <c r="F40" s="1"/>
      <c r="G40" s="173"/>
      <c r="H40" s="174">
        <f>SUM(H41:H44)</f>
        <v>0</v>
      </c>
      <c r="I40" s="175" t="e">
        <f t="shared" si="0"/>
        <v>#DIV/0!</v>
      </c>
      <c r="J40" s="1"/>
      <c r="K40" s="173"/>
      <c r="L40" s="174">
        <f>SUM(L41:L44)</f>
        <v>0</v>
      </c>
      <c r="M40" s="175" t="e">
        <f t="shared" si="1"/>
        <v>#DIV/0!</v>
      </c>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16.5" customHeight="1" outlineLevel="1" x14ac:dyDescent="0.3">
      <c r="A41" s="1"/>
      <c r="B41" s="1"/>
      <c r="C41" s="178" t="s">
        <v>115</v>
      </c>
      <c r="D41" s="135">
        <f>'Current Year'!D41</f>
        <v>0</v>
      </c>
      <c r="E41" s="171" t="e">
        <f>'Current Year'!E41</f>
        <v>#DIV/0!</v>
      </c>
      <c r="F41" s="113"/>
      <c r="G41" s="173"/>
      <c r="H41" s="180">
        <f>'Current Year'!D41</f>
        <v>0</v>
      </c>
      <c r="I41" s="175" t="e">
        <f t="shared" si="0"/>
        <v>#DIV/0!</v>
      </c>
      <c r="J41" s="1"/>
      <c r="K41" s="173"/>
      <c r="L41" s="180">
        <f>'Current Year'!D41</f>
        <v>0</v>
      </c>
      <c r="M41" s="175" t="e">
        <f t="shared" si="1"/>
        <v>#DIV/0!</v>
      </c>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6.5" customHeight="1" outlineLevel="1" x14ac:dyDescent="0.3">
      <c r="A42" s="1"/>
      <c r="B42" s="1"/>
      <c r="C42" s="178" t="s">
        <v>126</v>
      </c>
      <c r="D42" s="135">
        <f>'Current Year'!D42</f>
        <v>0</v>
      </c>
      <c r="E42" s="171" t="e">
        <f>'Current Year'!E42</f>
        <v>#DIV/0!</v>
      </c>
      <c r="F42" s="113"/>
      <c r="G42" s="179">
        <v>0.25</v>
      </c>
      <c r="H42" s="180">
        <f>IF(AND(ISNUMBER(D42), ISNUMBER(G42)), D42 * (1 + G42), "")</f>
        <v>0</v>
      </c>
      <c r="I42" s="175" t="e">
        <f t="shared" si="0"/>
        <v>#DIV/0!</v>
      </c>
      <c r="J42" s="1"/>
      <c r="K42" s="179">
        <v>-0.15</v>
      </c>
      <c r="L42" s="180">
        <f>IF(AND(ISNUMBER(D42), ISNUMBER(K42)), D42 * (1 + K42), "")</f>
        <v>0</v>
      </c>
      <c r="M42" s="175" t="e">
        <f t="shared" si="1"/>
        <v>#DIV/0!</v>
      </c>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16.5" customHeight="1" outlineLevel="1" x14ac:dyDescent="0.3">
      <c r="A43" s="1"/>
      <c r="B43" s="1"/>
      <c r="C43" s="178" t="s">
        <v>117</v>
      </c>
      <c r="D43" s="135">
        <f>'Current Year'!D43</f>
        <v>0</v>
      </c>
      <c r="E43" s="171" t="e">
        <f>'Current Year'!E43</f>
        <v>#DIV/0!</v>
      </c>
      <c r="F43" s="113"/>
      <c r="G43" s="173"/>
      <c r="H43" s="180">
        <f>'Current Year'!D43</f>
        <v>0</v>
      </c>
      <c r="I43" s="175" t="e">
        <f t="shared" si="0"/>
        <v>#DIV/0!</v>
      </c>
      <c r="J43" s="1"/>
      <c r="K43" s="173"/>
      <c r="L43" s="180">
        <f>'Current Year'!D43</f>
        <v>0</v>
      </c>
      <c r="M43" s="175" t="e">
        <f t="shared" si="1"/>
        <v>#DIV/0!</v>
      </c>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16.5" customHeight="1" outlineLevel="1" x14ac:dyDescent="0.3">
      <c r="A44" s="1"/>
      <c r="B44" s="1"/>
      <c r="C44" s="178" t="s">
        <v>119</v>
      </c>
      <c r="D44" s="135">
        <f>'Current Year'!D44</f>
        <v>0</v>
      </c>
      <c r="E44" s="171" t="e">
        <f>'Current Year'!E44</f>
        <v>#DIV/0!</v>
      </c>
      <c r="F44" s="113"/>
      <c r="G44" s="173"/>
      <c r="H44" s="180">
        <f>'Current Year'!D44</f>
        <v>0</v>
      </c>
      <c r="I44" s="175" t="e">
        <f t="shared" si="0"/>
        <v>#DIV/0!</v>
      </c>
      <c r="J44" s="1"/>
      <c r="K44" s="173"/>
      <c r="L44" s="180">
        <f>'Current Year'!D44</f>
        <v>0</v>
      </c>
      <c r="M44" s="175" t="e">
        <f t="shared" si="1"/>
        <v>#DIV/0!</v>
      </c>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16.5" customHeight="1" x14ac:dyDescent="0.3">
      <c r="A45" s="1"/>
      <c r="B45" s="1"/>
      <c r="C45" s="170" t="s">
        <v>587</v>
      </c>
      <c r="D45" s="135">
        <f>'Current Year'!D45</f>
        <v>0</v>
      </c>
      <c r="E45" s="171" t="e">
        <f>'Current Year'!E45</f>
        <v>#DIV/0!</v>
      </c>
      <c r="F45" s="113"/>
      <c r="G45" s="173"/>
      <c r="H45" s="174">
        <f>SUM(H46:H49)</f>
        <v>0</v>
      </c>
      <c r="I45" s="175" t="e">
        <f t="shared" si="0"/>
        <v>#DIV/0!</v>
      </c>
      <c r="J45" s="1"/>
      <c r="K45" s="173"/>
      <c r="L45" s="174">
        <f>SUM(L46:L49)</f>
        <v>0</v>
      </c>
      <c r="M45" s="175" t="e">
        <f t="shared" si="1"/>
        <v>#DIV/0!</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row>
    <row r="46" spans="1:76" ht="16.5" customHeight="1" outlineLevel="1" x14ac:dyDescent="0.3">
      <c r="A46" s="1"/>
      <c r="B46" s="1"/>
      <c r="C46" s="178" t="s">
        <v>121</v>
      </c>
      <c r="D46" s="135">
        <f>'Current Year'!D46</f>
        <v>0</v>
      </c>
      <c r="E46" s="171" t="e">
        <f>'Current Year'!E46</f>
        <v>#DIV/0!</v>
      </c>
      <c r="F46" s="113"/>
      <c r="G46" s="173"/>
      <c r="H46" s="180">
        <f>'Current Year'!D46</f>
        <v>0</v>
      </c>
      <c r="I46" s="175" t="e">
        <f t="shared" si="0"/>
        <v>#DIV/0!</v>
      </c>
      <c r="J46" s="1"/>
      <c r="K46" s="173"/>
      <c r="L46" s="180">
        <f>'Current Year'!D46</f>
        <v>0</v>
      </c>
      <c r="M46" s="175" t="e">
        <f t="shared" si="1"/>
        <v>#DIV/0!</v>
      </c>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16.5" customHeight="1" outlineLevel="1" x14ac:dyDescent="0.3">
      <c r="A47" s="1"/>
      <c r="B47" s="1"/>
      <c r="C47" s="178" t="s">
        <v>128</v>
      </c>
      <c r="D47" s="135">
        <f>'Current Year'!D47</f>
        <v>0</v>
      </c>
      <c r="E47" s="171" t="e">
        <f>'Current Year'!E47</f>
        <v>#DIV/0!</v>
      </c>
      <c r="F47" s="113"/>
      <c r="G47" s="179">
        <v>0.25</v>
      </c>
      <c r="H47" s="180">
        <f>IF(AND(ISNUMBER(D47), ISNUMBER(G47)), D47 * (1 + G47), "")</f>
        <v>0</v>
      </c>
      <c r="I47" s="175" t="e">
        <f t="shared" si="0"/>
        <v>#DIV/0!</v>
      </c>
      <c r="J47" s="1"/>
      <c r="K47" s="179">
        <v>-0.2</v>
      </c>
      <c r="L47" s="180">
        <f>IF(AND(ISNUMBER(D47), ISNUMBER(K47)), D47 * (1 + K47), "")</f>
        <v>0</v>
      </c>
      <c r="M47" s="175" t="e">
        <f t="shared" si="1"/>
        <v>#DIV/0!</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16.5" customHeight="1" outlineLevel="1" x14ac:dyDescent="0.3">
      <c r="A48" s="1"/>
      <c r="B48" s="1"/>
      <c r="C48" s="178" t="s">
        <v>123</v>
      </c>
      <c r="D48" s="135">
        <f>'Current Year'!D48</f>
        <v>0</v>
      </c>
      <c r="E48" s="171" t="e">
        <f>'Current Year'!E48</f>
        <v>#DIV/0!</v>
      </c>
      <c r="F48" s="113"/>
      <c r="G48" s="173"/>
      <c r="H48" s="180">
        <f>'Current Year'!D48</f>
        <v>0</v>
      </c>
      <c r="I48" s="175" t="e">
        <f t="shared" si="0"/>
        <v>#DIV/0!</v>
      </c>
      <c r="J48" s="1"/>
      <c r="K48" s="173"/>
      <c r="L48" s="180">
        <f>'Current Year'!D48</f>
        <v>0</v>
      </c>
      <c r="M48" s="175" t="e">
        <f t="shared" si="1"/>
        <v>#DIV/0!</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16.5" customHeight="1" outlineLevel="1" x14ac:dyDescent="0.3">
      <c r="A49" s="1"/>
      <c r="B49" s="1"/>
      <c r="C49" s="178" t="s">
        <v>125</v>
      </c>
      <c r="D49" s="135">
        <f>'Current Year'!D49</f>
        <v>0</v>
      </c>
      <c r="E49" s="171" t="e">
        <f>'Current Year'!E49</f>
        <v>#DIV/0!</v>
      </c>
      <c r="F49" s="113"/>
      <c r="G49" s="173"/>
      <c r="H49" s="180">
        <f>'Current Year'!D49</f>
        <v>0</v>
      </c>
      <c r="I49" s="175" t="e">
        <f t="shared" si="0"/>
        <v>#DIV/0!</v>
      </c>
      <c r="J49" s="1"/>
      <c r="K49" s="173"/>
      <c r="L49" s="180">
        <f>'Current Year'!D49</f>
        <v>0</v>
      </c>
      <c r="M49" s="175" t="e">
        <f t="shared" si="1"/>
        <v>#DIV/0!</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19.5" customHeight="1" x14ac:dyDescent="0.3">
      <c r="A50" s="1"/>
      <c r="B50" s="1"/>
      <c r="C50" s="170" t="s">
        <v>593</v>
      </c>
      <c r="D50" s="135">
        <f>'Current Year'!D50</f>
        <v>0</v>
      </c>
      <c r="E50" s="171" t="e">
        <f>'Current Year'!E50</f>
        <v>#DIV/0!</v>
      </c>
      <c r="F50" s="113"/>
      <c r="G50" s="173"/>
      <c r="H50" s="174">
        <f>SUM(H51:H63)</f>
        <v>0</v>
      </c>
      <c r="I50" s="175" t="e">
        <f t="shared" si="0"/>
        <v>#DIV/0!</v>
      </c>
      <c r="J50" s="1"/>
      <c r="K50" s="173"/>
      <c r="L50" s="174">
        <f>SUM(L51:L63)</f>
        <v>0</v>
      </c>
      <c r="M50" s="175" t="e">
        <f t="shared" si="1"/>
        <v>#DIV/0!</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75" customHeight="1" outlineLevel="1" x14ac:dyDescent="0.3">
      <c r="A51" s="1"/>
      <c r="B51" s="1"/>
      <c r="C51" s="178" t="s">
        <v>942</v>
      </c>
      <c r="D51" s="135">
        <f>'Current Year'!D51</f>
        <v>0</v>
      </c>
      <c r="E51" s="171" t="e">
        <f>'Current Year'!E51</f>
        <v>#DIV/0!</v>
      </c>
      <c r="F51" s="1"/>
      <c r="G51" s="173"/>
      <c r="H51" s="180">
        <f>'Current Year'!D51</f>
        <v>0</v>
      </c>
      <c r="I51" s="175" t="e">
        <f t="shared" si="0"/>
        <v>#DIV/0!</v>
      </c>
      <c r="J51" s="1"/>
      <c r="K51" s="173"/>
      <c r="L51" s="180">
        <f>'Current Year'!D51</f>
        <v>0</v>
      </c>
      <c r="M51" s="175" t="e">
        <f t="shared" si="1"/>
        <v>#DIV/0!</v>
      </c>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15.75" customHeight="1" outlineLevel="1" x14ac:dyDescent="0.3">
      <c r="A52" s="1"/>
      <c r="B52" s="1"/>
      <c r="C52" s="178" t="s">
        <v>129</v>
      </c>
      <c r="D52" s="135">
        <f>'Current Year'!D52</f>
        <v>0</v>
      </c>
      <c r="E52" s="171" t="e">
        <f>'Current Year'!E52</f>
        <v>#DIV/0!</v>
      </c>
      <c r="F52" s="1"/>
      <c r="G52" s="173"/>
      <c r="H52" s="180">
        <f>'Current Year'!D52</f>
        <v>0</v>
      </c>
      <c r="I52" s="175" t="e">
        <f t="shared" si="0"/>
        <v>#DIV/0!</v>
      </c>
      <c r="J52" s="1"/>
      <c r="K52" s="173"/>
      <c r="L52" s="180">
        <f>'Current Year'!D52</f>
        <v>0</v>
      </c>
      <c r="M52" s="175" t="e">
        <f t="shared" si="1"/>
        <v>#DIV/0!</v>
      </c>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15.75" customHeight="1" outlineLevel="1" x14ac:dyDescent="0.3">
      <c r="A53" s="1"/>
      <c r="B53" s="1"/>
      <c r="C53" s="178" t="s">
        <v>130</v>
      </c>
      <c r="D53" s="135">
        <f>'Current Year'!D53</f>
        <v>0</v>
      </c>
      <c r="E53" s="171" t="e">
        <f>'Current Year'!E53</f>
        <v>#DIV/0!</v>
      </c>
      <c r="F53" s="1"/>
      <c r="G53" s="179">
        <v>0.25</v>
      </c>
      <c r="H53" s="180">
        <f>IF(AND(ISNUMBER(D53), ISNUMBER(G53)), D53 * (1 + G53), "")</f>
        <v>0</v>
      </c>
      <c r="I53" s="175" t="e">
        <f t="shared" si="0"/>
        <v>#DIV/0!</v>
      </c>
      <c r="J53" s="1"/>
      <c r="K53" s="179">
        <v>-0.2</v>
      </c>
      <c r="L53" s="180">
        <f>IF(AND(ISNUMBER(D53), ISNUMBER(K53)), D53 * (1 + K53), "")</f>
        <v>0</v>
      </c>
      <c r="M53" s="175" t="e">
        <f t="shared" si="1"/>
        <v>#DIV/0!</v>
      </c>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75" customHeight="1" outlineLevel="1" x14ac:dyDescent="0.3">
      <c r="A54" s="1"/>
      <c r="B54" s="1"/>
      <c r="C54" s="178" t="s">
        <v>131</v>
      </c>
      <c r="D54" s="135">
        <f>'Current Year'!D54</f>
        <v>0</v>
      </c>
      <c r="E54" s="171" t="e">
        <f>'Current Year'!E54</f>
        <v>#DIV/0!</v>
      </c>
      <c r="F54" s="1"/>
      <c r="G54" s="173"/>
      <c r="H54" s="180">
        <f>'Current Year'!D54</f>
        <v>0</v>
      </c>
      <c r="I54" s="175" t="e">
        <f t="shared" si="0"/>
        <v>#DIV/0!</v>
      </c>
      <c r="J54" s="1"/>
      <c r="K54" s="173"/>
      <c r="L54" s="180">
        <f>'Current Year'!D54</f>
        <v>0</v>
      </c>
      <c r="M54" s="175" t="e">
        <f t="shared" si="1"/>
        <v>#DIV/0!</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75" customHeight="1" outlineLevel="1" x14ac:dyDescent="0.3">
      <c r="A55" s="1"/>
      <c r="B55" s="1"/>
      <c r="C55" s="178" t="s">
        <v>133</v>
      </c>
      <c r="D55" s="135">
        <f>'Current Year'!D55</f>
        <v>0</v>
      </c>
      <c r="E55" s="171" t="e">
        <f>'Current Year'!E55</f>
        <v>#DIV/0!</v>
      </c>
      <c r="F55" s="1"/>
      <c r="G55" s="173"/>
      <c r="H55" s="180">
        <f>'Current Year'!D55</f>
        <v>0</v>
      </c>
      <c r="I55" s="175" t="e">
        <f t="shared" si="0"/>
        <v>#DIV/0!</v>
      </c>
      <c r="J55" s="1"/>
      <c r="K55" s="173"/>
      <c r="L55" s="180">
        <f>'Current Year'!D55</f>
        <v>0</v>
      </c>
      <c r="M55" s="175" t="e">
        <f t="shared" si="1"/>
        <v>#DIV/0!</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5.75" customHeight="1" outlineLevel="1" x14ac:dyDescent="0.3">
      <c r="A56" s="1"/>
      <c r="B56" s="1"/>
      <c r="C56" s="178" t="s">
        <v>135</v>
      </c>
      <c r="D56" s="135">
        <f>'Current Year'!D56</f>
        <v>0</v>
      </c>
      <c r="E56" s="171" t="e">
        <f>'Current Year'!E56</f>
        <v>#DIV/0!</v>
      </c>
      <c r="F56" s="1"/>
      <c r="G56" s="173"/>
      <c r="H56" s="180">
        <f>'Current Year'!D56</f>
        <v>0</v>
      </c>
      <c r="I56" s="175" t="e">
        <f t="shared" si="0"/>
        <v>#DIV/0!</v>
      </c>
      <c r="J56" s="1"/>
      <c r="K56" s="173"/>
      <c r="L56" s="180">
        <f>'Current Year'!D56</f>
        <v>0</v>
      </c>
      <c r="M56" s="175" t="e">
        <f t="shared" si="1"/>
        <v>#DIV/0!</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row>
    <row r="57" spans="1:76" ht="15.75" customHeight="1" outlineLevel="1" x14ac:dyDescent="0.3">
      <c r="A57" s="1"/>
      <c r="B57" s="1"/>
      <c r="C57" s="178" t="s">
        <v>137</v>
      </c>
      <c r="D57" s="135">
        <f>'Current Year'!D57</f>
        <v>0</v>
      </c>
      <c r="E57" s="171" t="e">
        <f>'Current Year'!E57</f>
        <v>#DIV/0!</v>
      </c>
      <c r="F57" s="1"/>
      <c r="G57" s="173"/>
      <c r="H57" s="180">
        <f>'Current Year'!D57</f>
        <v>0</v>
      </c>
      <c r="I57" s="175" t="e">
        <f t="shared" si="0"/>
        <v>#DIV/0!</v>
      </c>
      <c r="J57" s="1"/>
      <c r="K57" s="173"/>
      <c r="L57" s="180">
        <f>'Current Year'!D57</f>
        <v>0</v>
      </c>
      <c r="M57" s="175" t="e">
        <f t="shared" si="1"/>
        <v>#DIV/0!</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row>
    <row r="58" spans="1:76" ht="15.75" customHeight="1" outlineLevel="1" x14ac:dyDescent="0.3">
      <c r="A58" s="1"/>
      <c r="B58" s="1"/>
      <c r="C58" s="178" t="s">
        <v>139</v>
      </c>
      <c r="D58" s="135">
        <f>'Current Year'!D58</f>
        <v>0</v>
      </c>
      <c r="E58" s="171" t="e">
        <f>'Current Year'!E58</f>
        <v>#DIV/0!</v>
      </c>
      <c r="F58" s="1"/>
      <c r="G58" s="173"/>
      <c r="H58" s="180">
        <f>'Current Year'!D58</f>
        <v>0</v>
      </c>
      <c r="I58" s="175" t="e">
        <f t="shared" si="0"/>
        <v>#DIV/0!</v>
      </c>
      <c r="J58" s="1"/>
      <c r="K58" s="173"/>
      <c r="L58" s="180">
        <f>'Current Year'!D58</f>
        <v>0</v>
      </c>
      <c r="M58" s="175" t="e">
        <f t="shared" si="1"/>
        <v>#DIV/0!</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row>
    <row r="59" spans="1:76" ht="15.75" customHeight="1" outlineLevel="1" x14ac:dyDescent="0.3">
      <c r="A59" s="1"/>
      <c r="B59" s="1"/>
      <c r="C59" s="178" t="s">
        <v>132</v>
      </c>
      <c r="D59" s="135">
        <f>'Current Year'!D59</f>
        <v>0</v>
      </c>
      <c r="E59" s="171" t="e">
        <f>'Current Year'!E59</f>
        <v>#DIV/0!</v>
      </c>
      <c r="F59" s="1"/>
      <c r="G59" s="179">
        <v>0.05</v>
      </c>
      <c r="H59" s="180">
        <f t="shared" ref="H59:H60" si="8">IF(AND(ISNUMBER(D59), ISNUMBER(G59)), D59 * (1 + G59), "")</f>
        <v>0</v>
      </c>
      <c r="I59" s="175" t="e">
        <f t="shared" si="0"/>
        <v>#DIV/0!</v>
      </c>
      <c r="J59" s="1"/>
      <c r="K59" s="179">
        <v>-0.6</v>
      </c>
      <c r="L59" s="180">
        <f t="shared" ref="L59:L60" si="9">IF(AND(ISNUMBER(D59), ISNUMBER(K59)), D59 * (1 + K59), "")</f>
        <v>0</v>
      </c>
      <c r="M59" s="175" t="e">
        <f t="shared" si="1"/>
        <v>#DIV/0!</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row>
    <row r="60" spans="1:76" ht="15.75" customHeight="1" outlineLevel="1" x14ac:dyDescent="0.3">
      <c r="A60" s="1"/>
      <c r="B60" s="1"/>
      <c r="C60" s="178" t="s">
        <v>134</v>
      </c>
      <c r="D60" s="135">
        <f>'Current Year'!D60</f>
        <v>0</v>
      </c>
      <c r="E60" s="171" t="e">
        <f>'Current Year'!E60</f>
        <v>#DIV/0!</v>
      </c>
      <c r="F60" s="1"/>
      <c r="G60" s="179">
        <v>0.25</v>
      </c>
      <c r="H60" s="180">
        <f t="shared" si="8"/>
        <v>0</v>
      </c>
      <c r="I60" s="175" t="e">
        <f t="shared" si="0"/>
        <v>#DIV/0!</v>
      </c>
      <c r="J60" s="1"/>
      <c r="K60" s="179">
        <v>-0.2</v>
      </c>
      <c r="L60" s="180">
        <f t="shared" si="9"/>
        <v>0</v>
      </c>
      <c r="M60" s="175" t="e">
        <f t="shared" si="1"/>
        <v>#DIV/0!</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row>
    <row r="61" spans="1:76" ht="15.75" customHeight="1" outlineLevel="1" x14ac:dyDescent="0.3">
      <c r="A61" s="1"/>
      <c r="B61" s="1"/>
      <c r="C61" s="178" t="s">
        <v>140</v>
      </c>
      <c r="D61" s="135">
        <f>'Current Year'!D61</f>
        <v>0</v>
      </c>
      <c r="E61" s="171" t="e">
        <f>'Current Year'!E61</f>
        <v>#DIV/0!</v>
      </c>
      <c r="F61" s="1"/>
      <c r="G61" s="173"/>
      <c r="H61" s="180">
        <f>'Current Year'!D61</f>
        <v>0</v>
      </c>
      <c r="I61" s="175" t="e">
        <f t="shared" si="0"/>
        <v>#DIV/0!</v>
      </c>
      <c r="J61" s="1"/>
      <c r="K61" s="173"/>
      <c r="L61" s="180">
        <f>'Current Year'!D61</f>
        <v>0</v>
      </c>
      <c r="M61" s="175" t="e">
        <f t="shared" si="1"/>
        <v>#DIV/0!</v>
      </c>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row>
    <row r="62" spans="1:76" ht="15.75" customHeight="1" outlineLevel="1" x14ac:dyDescent="0.3">
      <c r="A62" s="1"/>
      <c r="B62" s="1"/>
      <c r="C62" s="178" t="s">
        <v>136</v>
      </c>
      <c r="D62" s="135">
        <f>'Current Year'!D62</f>
        <v>0</v>
      </c>
      <c r="E62" s="171" t="e">
        <f>'Current Year'!E62</f>
        <v>#DIV/0!</v>
      </c>
      <c r="F62" s="1"/>
      <c r="G62" s="179">
        <v>0.19</v>
      </c>
      <c r="H62" s="180">
        <f t="shared" ref="H62:H63" si="10">IF(AND(ISNUMBER(D62), ISNUMBER(G62)), D62 * (1 + G62), "")</f>
        <v>0</v>
      </c>
      <c r="I62" s="175" t="e">
        <f t="shared" si="0"/>
        <v>#DIV/0!</v>
      </c>
      <c r="J62" s="1"/>
      <c r="K62" s="179">
        <v>-0.5</v>
      </c>
      <c r="L62" s="180">
        <f t="shared" ref="L62:L63" si="11">IF(AND(ISNUMBER(D62), ISNUMBER(K62)), D62 * (1 + K62), "")</f>
        <v>0</v>
      </c>
      <c r="M62" s="175" t="e">
        <f t="shared" si="1"/>
        <v>#DIV/0!</v>
      </c>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row>
    <row r="63" spans="1:76" ht="15.75" customHeight="1" outlineLevel="1" x14ac:dyDescent="0.3">
      <c r="A63" s="1"/>
      <c r="B63" s="1"/>
      <c r="C63" s="178" t="s">
        <v>138</v>
      </c>
      <c r="D63" s="135">
        <f>'Current Year'!D63</f>
        <v>0</v>
      </c>
      <c r="E63" s="171" t="e">
        <f>'Current Year'!E63</f>
        <v>#DIV/0!</v>
      </c>
      <c r="F63" s="1"/>
      <c r="G63" s="179">
        <v>0.15</v>
      </c>
      <c r="H63" s="180">
        <f t="shared" si="10"/>
        <v>0</v>
      </c>
      <c r="I63" s="175" t="e">
        <f t="shared" si="0"/>
        <v>#DIV/0!</v>
      </c>
      <c r="J63" s="1"/>
      <c r="K63" s="179">
        <v>-0.5</v>
      </c>
      <c r="L63" s="180">
        <f t="shared" si="11"/>
        <v>0</v>
      </c>
      <c r="M63" s="175" t="e">
        <f t="shared" si="1"/>
        <v>#DIV/0!</v>
      </c>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row>
    <row r="64" spans="1:76" ht="15.75" customHeight="1" x14ac:dyDescent="0.3">
      <c r="A64" s="1"/>
      <c r="B64" s="1"/>
      <c r="C64" s="195" t="s">
        <v>647</v>
      </c>
      <c r="D64" s="196">
        <f>'Current Year'!D64</f>
        <v>0</v>
      </c>
      <c r="E64" s="197" t="e">
        <f>'Current Year'!E64</f>
        <v>#DIV/0!</v>
      </c>
      <c r="F64" s="1"/>
      <c r="G64" s="198"/>
      <c r="H64" s="199">
        <f>SUM(H27,H35,H40,H45,H50)</f>
        <v>0</v>
      </c>
      <c r="I64" s="200" t="e">
        <f t="shared" si="0"/>
        <v>#DIV/0!</v>
      </c>
      <c r="J64" s="1"/>
      <c r="K64" s="198"/>
      <c r="L64" s="199">
        <f>SUM(L50,L45,L40,L35,L27)</f>
        <v>0</v>
      </c>
      <c r="M64" s="200" t="e">
        <f t="shared" si="1"/>
        <v>#DIV/0!</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row>
    <row r="65" spans="1:76" ht="15.75" customHeight="1" x14ac:dyDescent="0.3">
      <c r="A65" s="1"/>
      <c r="B65" s="1"/>
      <c r="C65" s="201" t="s">
        <v>648</v>
      </c>
      <c r="D65" s="202">
        <f>'Current Year'!D65</f>
        <v>0</v>
      </c>
      <c r="E65" s="191" t="e">
        <f>'Current Year'!E65</f>
        <v>#DIV/0!</v>
      </c>
      <c r="F65" s="1"/>
      <c r="G65" s="203"/>
      <c r="H65" s="204">
        <f>SUM(H26-H64)</f>
        <v>0</v>
      </c>
      <c r="I65" s="205" t="e">
        <f t="shared" si="0"/>
        <v>#DIV/0!</v>
      </c>
      <c r="J65" s="1"/>
      <c r="K65" s="203"/>
      <c r="L65" s="204">
        <f>SUM(L26-L64)</f>
        <v>0</v>
      </c>
      <c r="M65" s="206" t="e">
        <f t="shared" si="1"/>
        <v>#DIV/0!</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row>
    <row r="66" spans="1:76" ht="15.75" customHeight="1" x14ac:dyDescent="0.3">
      <c r="A66" s="1"/>
      <c r="B66" s="1"/>
      <c r="C66" s="129" t="s">
        <v>455</v>
      </c>
      <c r="D66" s="135">
        <f>'Current Year'!D66</f>
        <v>0</v>
      </c>
      <c r="E66" s="207" t="e">
        <f>'Current Year'!E66</f>
        <v>#DIV/0!</v>
      </c>
      <c r="F66" s="1"/>
      <c r="G66" s="176"/>
      <c r="H66" s="177">
        <f>'Current Year'!D66</f>
        <v>0</v>
      </c>
      <c r="I66" s="208" t="e">
        <f t="shared" si="0"/>
        <v>#DIV/0!</v>
      </c>
      <c r="J66" s="1"/>
      <c r="K66" s="176"/>
      <c r="L66" s="177">
        <f>'Current Year'!D66</f>
        <v>0</v>
      </c>
      <c r="M66" s="175" t="e">
        <f t="shared" si="1"/>
        <v>#DIV/0!</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row>
    <row r="67" spans="1:76" ht="15.75" customHeight="1" x14ac:dyDescent="0.3">
      <c r="A67" s="1"/>
      <c r="B67" s="1"/>
      <c r="C67" s="209" t="s">
        <v>649</v>
      </c>
      <c r="D67" s="210">
        <f>'Current Year'!D67</f>
        <v>0</v>
      </c>
      <c r="E67" s="207" t="e">
        <f>'Current Year'!E67</f>
        <v>#DIV/0!</v>
      </c>
      <c r="F67" s="1"/>
      <c r="G67" s="173"/>
      <c r="H67" s="180">
        <f>'Current Year'!D67</f>
        <v>0</v>
      </c>
      <c r="I67" s="175" t="e">
        <f t="shared" si="0"/>
        <v>#DIV/0!</v>
      </c>
      <c r="J67" s="1"/>
      <c r="K67" s="173"/>
      <c r="L67" s="180">
        <f>'Current Year'!D67</f>
        <v>0</v>
      </c>
      <c r="M67" s="175" t="e">
        <f t="shared" si="1"/>
        <v>#DIV/0!</v>
      </c>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row>
    <row r="68" spans="1:76" ht="15.75" customHeight="1" x14ac:dyDescent="0.3">
      <c r="A68" s="1"/>
      <c r="B68" s="1"/>
      <c r="C68" s="209" t="s">
        <v>650</v>
      </c>
      <c r="D68" s="210">
        <f>'Current Year'!D68</f>
        <v>0</v>
      </c>
      <c r="E68" s="207" t="e">
        <f>'Current Year'!E68</f>
        <v>#DIV/0!</v>
      </c>
      <c r="F68" s="1"/>
      <c r="G68" s="173"/>
      <c r="H68" s="180">
        <f>'Current Year'!D68</f>
        <v>0</v>
      </c>
      <c r="I68" s="175" t="e">
        <f t="shared" si="0"/>
        <v>#DIV/0!</v>
      </c>
      <c r="J68" s="1"/>
      <c r="K68" s="173"/>
      <c r="L68" s="180">
        <f>'Current Year'!D68</f>
        <v>0</v>
      </c>
      <c r="M68" s="175" t="e">
        <f t="shared" si="1"/>
        <v>#DIV/0!</v>
      </c>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row>
    <row r="69" spans="1:76" ht="15.75" customHeight="1" x14ac:dyDescent="0.3">
      <c r="A69" s="1"/>
      <c r="B69" s="1"/>
      <c r="C69" s="129" t="s">
        <v>623</v>
      </c>
      <c r="D69" s="135">
        <f>'Current Year'!D69</f>
        <v>0</v>
      </c>
      <c r="E69" s="207" t="e">
        <f>'Current Year'!E69</f>
        <v>#DIV/0!</v>
      </c>
      <c r="F69" s="1"/>
      <c r="G69" s="173"/>
      <c r="H69" s="174">
        <f>'Current Year'!D69</f>
        <v>0</v>
      </c>
      <c r="I69" s="175" t="e">
        <f t="shared" si="0"/>
        <v>#DIV/0!</v>
      </c>
      <c r="J69" s="1"/>
      <c r="K69" s="173"/>
      <c r="L69" s="174">
        <f>'Current Year'!D69</f>
        <v>0</v>
      </c>
      <c r="M69" s="175" t="e">
        <f t="shared" si="1"/>
        <v>#DIV/0!</v>
      </c>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row>
    <row r="70" spans="1:76" ht="15.75" customHeight="1" x14ac:dyDescent="0.3">
      <c r="A70" s="1"/>
      <c r="B70" s="1"/>
      <c r="C70" s="211" t="s">
        <v>471</v>
      </c>
      <c r="D70" s="210">
        <f>'Current Year'!D70</f>
        <v>0</v>
      </c>
      <c r="E70" s="207" t="e">
        <f>'Current Year'!E70</f>
        <v>#DIV/0!</v>
      </c>
      <c r="F70" s="1"/>
      <c r="G70" s="173"/>
      <c r="H70" s="180">
        <f>'Current Year'!D70</f>
        <v>0</v>
      </c>
      <c r="I70" s="175" t="e">
        <f t="shared" si="0"/>
        <v>#DIV/0!</v>
      </c>
      <c r="J70" s="1"/>
      <c r="K70" s="173"/>
      <c r="L70" s="180">
        <f>'Current Year'!D70</f>
        <v>0</v>
      </c>
      <c r="M70" s="175" t="e">
        <f t="shared" si="1"/>
        <v>#DIV/0!</v>
      </c>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row>
    <row r="71" spans="1:76" ht="15.75" customHeight="1" x14ac:dyDescent="0.3">
      <c r="A71" s="1"/>
      <c r="B71" s="1"/>
      <c r="C71" s="209" t="s">
        <v>651</v>
      </c>
      <c r="D71" s="210">
        <f>'Current Year'!D71</f>
        <v>0</v>
      </c>
      <c r="E71" s="207" t="e">
        <f>'Current Year'!E71</f>
        <v>#DIV/0!</v>
      </c>
      <c r="F71" s="1"/>
      <c r="G71" s="173"/>
      <c r="H71" s="180">
        <f>'Current Year'!D71</f>
        <v>0</v>
      </c>
      <c r="I71" s="175" t="e">
        <f t="shared" si="0"/>
        <v>#DIV/0!</v>
      </c>
      <c r="J71" s="1"/>
      <c r="K71" s="173"/>
      <c r="L71" s="180">
        <f>'Current Year'!D71</f>
        <v>0</v>
      </c>
      <c r="M71" s="175" t="e">
        <f t="shared" si="1"/>
        <v>#DIV/0!</v>
      </c>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row>
    <row r="72" spans="1:76" ht="15.75" customHeight="1" x14ac:dyDescent="0.3">
      <c r="A72" s="1"/>
      <c r="B72" s="1"/>
      <c r="C72" s="209" t="s">
        <v>652</v>
      </c>
      <c r="D72" s="210">
        <f>'Current Year'!D72</f>
        <v>0</v>
      </c>
      <c r="E72" s="207" t="e">
        <f>'Current Year'!E72</f>
        <v>#DIV/0!</v>
      </c>
      <c r="F72" s="1"/>
      <c r="G72" s="212"/>
      <c r="H72" s="213">
        <f>'Current Year'!D72</f>
        <v>0</v>
      </c>
      <c r="I72" s="214" t="e">
        <f t="shared" si="0"/>
        <v>#DIV/0!</v>
      </c>
      <c r="J72" s="1"/>
      <c r="K72" s="212"/>
      <c r="L72" s="213">
        <f>'Current Year'!D72</f>
        <v>0</v>
      </c>
      <c r="M72" s="175" t="e">
        <f t="shared" si="1"/>
        <v>#DIV/0!</v>
      </c>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row>
    <row r="73" spans="1:76" ht="15.75" customHeight="1" x14ac:dyDescent="0.3">
      <c r="A73" s="1"/>
      <c r="B73" s="1"/>
      <c r="C73" s="215" t="s">
        <v>653</v>
      </c>
      <c r="D73" s="216">
        <f>'Current Year'!D73</f>
        <v>0</v>
      </c>
      <c r="E73" s="217" t="e">
        <f>'Current Year'!E73</f>
        <v>#DIV/0!</v>
      </c>
      <c r="F73" s="1"/>
      <c r="G73" s="192"/>
      <c r="H73" s="193">
        <f>H66-H69</f>
        <v>0</v>
      </c>
      <c r="I73" s="206" t="e">
        <f t="shared" si="0"/>
        <v>#DIV/0!</v>
      </c>
      <c r="J73" s="1"/>
      <c r="K73" s="192"/>
      <c r="L73" s="193">
        <f>L66-L69</f>
        <v>0</v>
      </c>
      <c r="M73" s="218" t="e">
        <f t="shared" si="1"/>
        <v>#DIV/0!</v>
      </c>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row>
    <row r="74" spans="1:76" ht="15.75" customHeight="1" x14ac:dyDescent="0.3">
      <c r="A74" s="1"/>
      <c r="B74" s="1"/>
      <c r="C74" s="219" t="s">
        <v>66</v>
      </c>
      <c r="D74" s="220">
        <f>'Current Year'!D74</f>
        <v>0</v>
      </c>
      <c r="E74" s="221" t="e">
        <f>'Current Year'!E74</f>
        <v>#DIV/0!</v>
      </c>
      <c r="F74" s="1"/>
      <c r="G74" s="222"/>
      <c r="H74" s="223">
        <f>H65+H73</f>
        <v>0</v>
      </c>
      <c r="I74" s="224" t="e">
        <f t="shared" si="0"/>
        <v>#DIV/0!</v>
      </c>
      <c r="J74" s="1"/>
      <c r="K74" s="222"/>
      <c r="L74" s="223">
        <f>L65+L73</f>
        <v>0</v>
      </c>
      <c r="M74" s="224" t="e">
        <f t="shared" si="1"/>
        <v>#DIV/0!</v>
      </c>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row>
    <row r="75" spans="1:76" ht="15.75" customHeight="1" x14ac:dyDescent="0.3">
      <c r="A75" s="1"/>
      <c r="B75" s="1"/>
      <c r="C75" s="159"/>
      <c r="D75" s="159"/>
      <c r="E75" s="159"/>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row>
    <row r="76" spans="1:76" ht="15.75" customHeight="1" x14ac:dyDescent="0.3">
      <c r="A76" s="1"/>
      <c r="B76" s="1"/>
      <c r="C76" s="159"/>
      <c r="D76" s="159"/>
      <c r="E76" s="159"/>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row>
    <row r="77" spans="1:76" ht="15.75" customHeight="1" x14ac:dyDescent="0.3">
      <c r="A77" s="1"/>
      <c r="B77" s="1"/>
      <c r="C77" s="225"/>
      <c r="D77" s="226"/>
      <c r="E77" s="226"/>
      <c r="F77" s="226"/>
      <c r="G77" s="402" t="s">
        <v>1012</v>
      </c>
      <c r="H77" s="355"/>
      <c r="I77" s="355"/>
      <c r="J77" s="226"/>
      <c r="K77" s="226"/>
      <c r="L77" s="226"/>
      <c r="M77" s="227"/>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row>
    <row r="78" spans="1:76" ht="15.75" customHeight="1" x14ac:dyDescent="0.3">
      <c r="A78" s="1"/>
      <c r="B78" s="1"/>
      <c r="C78" s="167" t="s">
        <v>636</v>
      </c>
      <c r="D78" s="169" t="s">
        <v>637</v>
      </c>
      <c r="E78" s="168" t="s">
        <v>655</v>
      </c>
      <c r="F78" s="1"/>
      <c r="G78" s="403" t="s">
        <v>1052</v>
      </c>
      <c r="H78" s="355"/>
      <c r="I78" s="168" t="s">
        <v>1057</v>
      </c>
      <c r="J78" s="1"/>
      <c r="K78" s="403" t="s">
        <v>1055</v>
      </c>
      <c r="L78" s="355"/>
      <c r="M78" s="168" t="s">
        <v>1058</v>
      </c>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row>
    <row r="79" spans="1:76" ht="15.75" customHeight="1" x14ac:dyDescent="0.3">
      <c r="A79" s="1"/>
      <c r="B79" s="1"/>
      <c r="C79" s="129" t="s">
        <v>365</v>
      </c>
      <c r="D79" s="161">
        <f>'Current Year'!D78</f>
        <v>0</v>
      </c>
      <c r="E79" s="171" t="e">
        <f>'Current Year'!E78</f>
        <v>#DIV/0!</v>
      </c>
      <c r="F79" s="1"/>
      <c r="G79" s="400">
        <v>0</v>
      </c>
      <c r="H79" s="401"/>
      <c r="I79" s="229" t="e">
        <f t="shared" ref="I79:I85" si="12">G79/$H$74</f>
        <v>#DIV/0!</v>
      </c>
      <c r="J79" s="1"/>
      <c r="K79" s="400">
        <v>0</v>
      </c>
      <c r="L79" s="401"/>
      <c r="M79" s="229" t="e">
        <f t="shared" ref="M79:M85" si="13">K79/$L$74</f>
        <v>#DIV/0!</v>
      </c>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row>
    <row r="80" spans="1:76" ht="15.75" customHeight="1" x14ac:dyDescent="0.3">
      <c r="A80" s="1"/>
      <c r="B80" s="1"/>
      <c r="C80" s="129" t="s">
        <v>463</v>
      </c>
      <c r="D80" s="161">
        <f>'Current Year'!D79</f>
        <v>0</v>
      </c>
      <c r="E80" s="171" t="e">
        <f>'Current Year'!E79</f>
        <v>#DIV/0!</v>
      </c>
      <c r="F80" s="1"/>
      <c r="G80" s="400">
        <v>0</v>
      </c>
      <c r="H80" s="401"/>
      <c r="I80" s="229" t="e">
        <f t="shared" si="12"/>
        <v>#DIV/0!</v>
      </c>
      <c r="J80" s="1"/>
      <c r="K80" s="400">
        <v>0</v>
      </c>
      <c r="L80" s="401"/>
      <c r="M80" s="229" t="e">
        <f t="shared" si="13"/>
        <v>#DIV/0!</v>
      </c>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row>
    <row r="81" spans="1:76" ht="15.75" customHeight="1" x14ac:dyDescent="0.3">
      <c r="A81" s="1"/>
      <c r="B81" s="1"/>
      <c r="C81" s="129" t="s">
        <v>464</v>
      </c>
      <c r="D81" s="161">
        <f>'Current Year'!D80</f>
        <v>0</v>
      </c>
      <c r="E81" s="171" t="e">
        <f>'Current Year'!E80</f>
        <v>#DIV/0!</v>
      </c>
      <c r="F81" s="1"/>
      <c r="G81" s="400">
        <v>0</v>
      </c>
      <c r="H81" s="401"/>
      <c r="I81" s="229" t="e">
        <f t="shared" si="12"/>
        <v>#DIV/0!</v>
      </c>
      <c r="J81" s="1"/>
      <c r="K81" s="400">
        <v>0</v>
      </c>
      <c r="L81" s="401"/>
      <c r="M81" s="229" t="e">
        <f t="shared" si="13"/>
        <v>#DIV/0!</v>
      </c>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row>
    <row r="82" spans="1:76" ht="15.75" customHeight="1" x14ac:dyDescent="0.3">
      <c r="A82" s="1"/>
      <c r="B82" s="1"/>
      <c r="C82" s="129" t="s">
        <v>376</v>
      </c>
      <c r="D82" s="161">
        <f>'Current Year'!D81</f>
        <v>0</v>
      </c>
      <c r="E82" s="171" t="e">
        <f>'Current Year'!E81</f>
        <v>#DIV/0!</v>
      </c>
      <c r="F82" s="1"/>
      <c r="G82" s="400">
        <v>0</v>
      </c>
      <c r="H82" s="401"/>
      <c r="I82" s="229" t="e">
        <f t="shared" si="12"/>
        <v>#DIV/0!</v>
      </c>
      <c r="J82" s="1"/>
      <c r="K82" s="400">
        <v>0</v>
      </c>
      <c r="L82" s="401"/>
      <c r="M82" s="229" t="e">
        <f t="shared" si="13"/>
        <v>#DIV/0!</v>
      </c>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row>
    <row r="83" spans="1:76" ht="15.75" customHeight="1" x14ac:dyDescent="0.3">
      <c r="A83" s="1"/>
      <c r="B83" s="1"/>
      <c r="C83" s="129" t="s">
        <v>53</v>
      </c>
      <c r="D83" s="161">
        <f>'Current Year'!D82</f>
        <v>0</v>
      </c>
      <c r="E83" s="171" t="e">
        <f>'Current Year'!E82</f>
        <v>#DIV/0!</v>
      </c>
      <c r="F83" s="1"/>
      <c r="G83" s="400">
        <v>0</v>
      </c>
      <c r="H83" s="401"/>
      <c r="I83" s="229" t="e">
        <f t="shared" si="12"/>
        <v>#DIV/0!</v>
      </c>
      <c r="J83" s="1"/>
      <c r="K83" s="400">
        <v>0</v>
      </c>
      <c r="L83" s="401"/>
      <c r="M83" s="229" t="e">
        <f t="shared" si="13"/>
        <v>#DIV/0!</v>
      </c>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row>
    <row r="84" spans="1:76" ht="15.75" customHeight="1" x14ac:dyDescent="0.3">
      <c r="A84" s="1"/>
      <c r="B84" s="1"/>
      <c r="C84" s="129" t="s">
        <v>55</v>
      </c>
      <c r="D84" s="161">
        <f>'Current Year'!D83</f>
        <v>0</v>
      </c>
      <c r="E84" s="171" t="e">
        <f>'Current Year'!E83</f>
        <v>#DIV/0!</v>
      </c>
      <c r="F84" s="1"/>
      <c r="G84" s="400">
        <v>0</v>
      </c>
      <c r="H84" s="401"/>
      <c r="I84" s="229" t="e">
        <f t="shared" si="12"/>
        <v>#DIV/0!</v>
      </c>
      <c r="J84" s="1"/>
      <c r="K84" s="400">
        <v>0</v>
      </c>
      <c r="L84" s="401"/>
      <c r="M84" s="229" t="e">
        <f t="shared" si="13"/>
        <v>#DIV/0!</v>
      </c>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row>
    <row r="85" spans="1:76" ht="15.75" customHeight="1" x14ac:dyDescent="0.3">
      <c r="A85" s="1"/>
      <c r="B85" s="1"/>
      <c r="C85" s="230" t="s">
        <v>656</v>
      </c>
      <c r="D85" s="231">
        <f>'Current Year'!D84</f>
        <v>0</v>
      </c>
      <c r="E85" s="232" t="e">
        <f>'Current Year'!E84</f>
        <v>#DIV/0!</v>
      </c>
      <c r="F85" s="1"/>
      <c r="G85" s="397">
        <f>SUM(G79:H84)</f>
        <v>0</v>
      </c>
      <c r="H85" s="398"/>
      <c r="I85" s="233" t="e">
        <f t="shared" si="12"/>
        <v>#DIV/0!</v>
      </c>
      <c r="J85" s="1"/>
      <c r="K85" s="397">
        <f>SUM(K79:L84)</f>
        <v>0</v>
      </c>
      <c r="L85" s="398"/>
      <c r="M85" s="233" t="e">
        <f t="shared" si="13"/>
        <v>#DIV/0!</v>
      </c>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row>
    <row r="86" spans="1:76" ht="15.75" customHeight="1" x14ac:dyDescent="0.3">
      <c r="A86" s="1"/>
      <c r="B86" s="1"/>
      <c r="C86" s="131"/>
      <c r="D86" s="1"/>
      <c r="E86" s="234"/>
      <c r="F86" s="1"/>
      <c r="G86" s="173"/>
      <c r="H86" s="235"/>
      <c r="I86" s="229"/>
      <c r="J86" s="1"/>
      <c r="K86" s="173"/>
      <c r="L86" s="235"/>
      <c r="M86" s="229"/>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row>
    <row r="87" spans="1:76" ht="15.75" customHeight="1" x14ac:dyDescent="0.3">
      <c r="A87" s="1"/>
      <c r="B87" s="1"/>
      <c r="C87" s="236" t="s">
        <v>657</v>
      </c>
      <c r="D87" s="164">
        <f>'Current Year'!D86</f>
        <v>0</v>
      </c>
      <c r="E87" s="233" t="e">
        <f>'Current Year'!E86</f>
        <v>#DIV/0!</v>
      </c>
      <c r="F87" s="1"/>
      <c r="G87" s="399">
        <f>H74-G85</f>
        <v>0</v>
      </c>
      <c r="H87" s="398"/>
      <c r="I87" s="233" t="e">
        <f>G85/H74</f>
        <v>#DIV/0!</v>
      </c>
      <c r="J87" s="1"/>
      <c r="K87" s="399">
        <f>L74-K85</f>
        <v>0</v>
      </c>
      <c r="L87" s="398"/>
      <c r="M87" s="233" t="e">
        <f>K85/L74</f>
        <v>#DIV/0!</v>
      </c>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row>
    <row r="88" spans="1:7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row>
    <row r="89" spans="1:7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row>
    <row r="90" spans="1:7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row>
    <row r="91" spans="1:7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row>
    <row r="92" spans="1:7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row>
    <row r="93" spans="1:7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row>
    <row r="94" spans="1:7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row>
    <row r="95" spans="1:7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row>
    <row r="96" spans="1:7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row>
    <row r="97" spans="1:7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row>
    <row r="98" spans="1:7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row>
    <row r="99" spans="1:7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row>
    <row r="100" spans="1:7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row>
    <row r="101" spans="1:7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row>
    <row r="102" spans="1:7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row>
    <row r="103" spans="1:7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row>
    <row r="104" spans="1:7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row>
    <row r="105" spans="1:7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row>
    <row r="106" spans="1:7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row>
    <row r="107" spans="1:7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row>
    <row r="108" spans="1:7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row>
    <row r="109" spans="1:7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row>
    <row r="110" spans="1:7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row>
    <row r="111" spans="1:7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row>
    <row r="112" spans="1:7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row>
    <row r="113" spans="1:7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row>
    <row r="114" spans="1:7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row>
    <row r="115" spans="1:7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row>
    <row r="116" spans="1:7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row>
    <row r="117" spans="1:7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row>
    <row r="118" spans="1:7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row>
    <row r="119" spans="1:7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row>
    <row r="120" spans="1:7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row>
    <row r="121" spans="1:7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row>
    <row r="122" spans="1:7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row>
    <row r="123" spans="1:7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row>
    <row r="124" spans="1:7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row>
    <row r="125" spans="1:7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row>
    <row r="126" spans="1:7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row>
    <row r="127" spans="1:7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row>
    <row r="128" spans="1:7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row>
    <row r="129" spans="1:76" ht="15.7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c r="BP129" s="39"/>
      <c r="BQ129" s="39"/>
      <c r="BR129" s="39"/>
      <c r="BS129" s="39"/>
      <c r="BT129" s="39"/>
      <c r="BU129" s="39"/>
      <c r="BV129" s="39"/>
      <c r="BW129" s="39"/>
      <c r="BX129" s="39"/>
    </row>
    <row r="130" spans="1:76" ht="15.7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c r="BP130" s="39"/>
      <c r="BQ130" s="39"/>
      <c r="BR130" s="39"/>
      <c r="BS130" s="39"/>
      <c r="BT130" s="39"/>
      <c r="BU130" s="39"/>
      <c r="BV130" s="39"/>
      <c r="BW130" s="39"/>
      <c r="BX130" s="39"/>
    </row>
    <row r="131" spans="1:76" ht="15.7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c r="BP131" s="39"/>
      <c r="BQ131" s="39"/>
      <c r="BR131" s="39"/>
      <c r="BS131" s="39"/>
      <c r="BT131" s="39"/>
      <c r="BU131" s="39"/>
      <c r="BV131" s="39"/>
      <c r="BW131" s="39"/>
      <c r="BX131" s="39"/>
    </row>
    <row r="132" spans="1:76" ht="15.7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c r="BQ132" s="39"/>
      <c r="BR132" s="39"/>
      <c r="BS132" s="39"/>
      <c r="BT132" s="39"/>
      <c r="BU132" s="39"/>
      <c r="BV132" s="39"/>
      <c r="BW132" s="39"/>
      <c r="BX132" s="39"/>
    </row>
    <row r="133" spans="1:76" ht="15.7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c r="BP133" s="39"/>
      <c r="BQ133" s="39"/>
      <c r="BR133" s="39"/>
      <c r="BS133" s="39"/>
      <c r="BT133" s="39"/>
      <c r="BU133" s="39"/>
      <c r="BV133" s="39"/>
      <c r="BW133" s="39"/>
      <c r="BX133" s="39"/>
    </row>
    <row r="134" spans="1:76" ht="15.7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c r="BP134" s="39"/>
      <c r="BQ134" s="39"/>
      <c r="BR134" s="39"/>
      <c r="BS134" s="39"/>
      <c r="BT134" s="39"/>
      <c r="BU134" s="39"/>
      <c r="BV134" s="39"/>
      <c r="BW134" s="39"/>
      <c r="BX134" s="39"/>
    </row>
    <row r="135" spans="1:76" ht="15.7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c r="BP135" s="39"/>
      <c r="BQ135" s="39"/>
      <c r="BR135" s="39"/>
      <c r="BS135" s="39"/>
      <c r="BT135" s="39"/>
      <c r="BU135" s="39"/>
      <c r="BV135" s="39"/>
      <c r="BW135" s="39"/>
      <c r="BX135" s="39"/>
    </row>
    <row r="136" spans="1:76" ht="15.7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c r="BP136" s="39"/>
      <c r="BQ136" s="39"/>
      <c r="BR136" s="39"/>
      <c r="BS136" s="39"/>
      <c r="BT136" s="39"/>
      <c r="BU136" s="39"/>
      <c r="BV136" s="39"/>
      <c r="BW136" s="39"/>
      <c r="BX136" s="39"/>
    </row>
    <row r="137" spans="1:76" ht="15.7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c r="BP137" s="39"/>
      <c r="BQ137" s="39"/>
      <c r="BR137" s="39"/>
      <c r="BS137" s="39"/>
      <c r="BT137" s="39"/>
      <c r="BU137" s="39"/>
      <c r="BV137" s="39"/>
      <c r="BW137" s="39"/>
      <c r="BX137" s="39"/>
    </row>
    <row r="138" spans="1:76" ht="15.7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c r="BP138" s="39"/>
      <c r="BQ138" s="39"/>
      <c r="BR138" s="39"/>
      <c r="BS138" s="39"/>
      <c r="BT138" s="39"/>
      <c r="BU138" s="39"/>
      <c r="BV138" s="39"/>
      <c r="BW138" s="39"/>
      <c r="BX138" s="39"/>
    </row>
    <row r="139" spans="1:76" ht="15.7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c r="BP139" s="39"/>
      <c r="BQ139" s="39"/>
      <c r="BR139" s="39"/>
      <c r="BS139" s="39"/>
      <c r="BT139" s="39"/>
      <c r="BU139" s="39"/>
      <c r="BV139" s="39"/>
      <c r="BW139" s="39"/>
      <c r="BX139" s="39"/>
    </row>
    <row r="140" spans="1:76" ht="15.7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c r="BP140" s="39"/>
      <c r="BQ140" s="39"/>
      <c r="BR140" s="39"/>
      <c r="BS140" s="39"/>
      <c r="BT140" s="39"/>
      <c r="BU140" s="39"/>
      <c r="BV140" s="39"/>
      <c r="BW140" s="39"/>
      <c r="BX140" s="39"/>
    </row>
    <row r="141" spans="1:76" ht="15.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c r="BP141" s="39"/>
      <c r="BQ141" s="39"/>
      <c r="BR141" s="39"/>
      <c r="BS141" s="39"/>
      <c r="BT141" s="39"/>
      <c r="BU141" s="39"/>
      <c r="BV141" s="39"/>
      <c r="BW141" s="39"/>
      <c r="BX141" s="39"/>
    </row>
    <row r="142" spans="1:76" ht="15.7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c r="BP142" s="39"/>
      <c r="BQ142" s="39"/>
      <c r="BR142" s="39"/>
      <c r="BS142" s="39"/>
      <c r="BT142" s="39"/>
      <c r="BU142" s="39"/>
      <c r="BV142" s="39"/>
      <c r="BW142" s="39"/>
      <c r="BX142" s="39"/>
    </row>
    <row r="143" spans="1:76" ht="15.7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c r="BX143" s="39"/>
    </row>
    <row r="144" spans="1:76" ht="15.7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c r="BP144" s="39"/>
      <c r="BQ144" s="39"/>
      <c r="BR144" s="39"/>
      <c r="BS144" s="39"/>
      <c r="BT144" s="39"/>
      <c r="BU144" s="39"/>
      <c r="BV144" s="39"/>
      <c r="BW144" s="39"/>
      <c r="BX144" s="39"/>
    </row>
    <row r="145" spans="1:76" ht="15.7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39"/>
      <c r="BQ145" s="39"/>
      <c r="BR145" s="39"/>
      <c r="BS145" s="39"/>
      <c r="BT145" s="39"/>
      <c r="BU145" s="39"/>
      <c r="BV145" s="39"/>
      <c r="BW145" s="39"/>
      <c r="BX145" s="39"/>
    </row>
    <row r="146" spans="1:76" ht="15.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c r="BP146" s="39"/>
      <c r="BQ146" s="39"/>
      <c r="BR146" s="39"/>
      <c r="BS146" s="39"/>
      <c r="BT146" s="39"/>
      <c r="BU146" s="39"/>
      <c r="BV146" s="39"/>
      <c r="BW146" s="39"/>
      <c r="BX146" s="39"/>
    </row>
    <row r="147" spans="1:76" ht="15.7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c r="BP147" s="39"/>
      <c r="BQ147" s="39"/>
      <c r="BR147" s="39"/>
      <c r="BS147" s="39"/>
      <c r="BT147" s="39"/>
      <c r="BU147" s="39"/>
      <c r="BV147" s="39"/>
      <c r="BW147" s="39"/>
      <c r="BX147" s="39"/>
    </row>
    <row r="148" spans="1:76" ht="15.7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c r="BP148" s="39"/>
      <c r="BQ148" s="39"/>
      <c r="BR148" s="39"/>
      <c r="BS148" s="39"/>
      <c r="BT148" s="39"/>
      <c r="BU148" s="39"/>
      <c r="BV148" s="39"/>
      <c r="BW148" s="39"/>
      <c r="BX148" s="39"/>
    </row>
    <row r="149" spans="1:76" ht="15.7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c r="BS149" s="39"/>
      <c r="BT149" s="39"/>
      <c r="BU149" s="39"/>
      <c r="BV149" s="39"/>
      <c r="BW149" s="39"/>
      <c r="BX149" s="39"/>
    </row>
    <row r="150" spans="1:76" ht="15.7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c r="BP150" s="39"/>
      <c r="BQ150" s="39"/>
      <c r="BR150" s="39"/>
      <c r="BS150" s="39"/>
      <c r="BT150" s="39"/>
      <c r="BU150" s="39"/>
      <c r="BV150" s="39"/>
      <c r="BW150" s="39"/>
      <c r="BX150" s="39"/>
    </row>
    <row r="151" spans="1:76" ht="15.7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c r="BP151" s="39"/>
      <c r="BQ151" s="39"/>
      <c r="BR151" s="39"/>
      <c r="BS151" s="39"/>
      <c r="BT151" s="39"/>
      <c r="BU151" s="39"/>
      <c r="BV151" s="39"/>
      <c r="BW151" s="39"/>
      <c r="BX151" s="39"/>
    </row>
    <row r="152" spans="1:76" ht="15.7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c r="BP152" s="39"/>
      <c r="BQ152" s="39"/>
      <c r="BR152" s="39"/>
      <c r="BS152" s="39"/>
      <c r="BT152" s="39"/>
      <c r="BU152" s="39"/>
      <c r="BV152" s="39"/>
      <c r="BW152" s="39"/>
      <c r="BX152" s="39"/>
    </row>
    <row r="153" spans="1:76" ht="15.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c r="BP153" s="39"/>
      <c r="BQ153" s="39"/>
      <c r="BR153" s="39"/>
      <c r="BS153" s="39"/>
      <c r="BT153" s="39"/>
      <c r="BU153" s="39"/>
      <c r="BV153" s="39"/>
      <c r="BW153" s="39"/>
      <c r="BX153" s="39"/>
    </row>
    <row r="154" spans="1:76" ht="15.7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c r="BP154" s="39"/>
      <c r="BQ154" s="39"/>
      <c r="BR154" s="39"/>
      <c r="BS154" s="39"/>
      <c r="BT154" s="39"/>
      <c r="BU154" s="39"/>
      <c r="BV154" s="39"/>
      <c r="BW154" s="39"/>
      <c r="BX154" s="39"/>
    </row>
    <row r="155" spans="1:76" ht="15.7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c r="BP155" s="39"/>
      <c r="BQ155" s="39"/>
      <c r="BR155" s="39"/>
      <c r="BS155" s="39"/>
      <c r="BT155" s="39"/>
      <c r="BU155" s="39"/>
      <c r="BV155" s="39"/>
      <c r="BW155" s="39"/>
      <c r="BX155" s="39"/>
    </row>
    <row r="156" spans="1:76" ht="15.7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c r="BP156" s="39"/>
      <c r="BQ156" s="39"/>
      <c r="BR156" s="39"/>
      <c r="BS156" s="39"/>
      <c r="BT156" s="39"/>
      <c r="BU156" s="39"/>
      <c r="BV156" s="39"/>
      <c r="BW156" s="39"/>
      <c r="BX156" s="39"/>
    </row>
    <row r="157" spans="1:76" ht="15.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c r="BP157" s="39"/>
      <c r="BQ157" s="39"/>
      <c r="BR157" s="39"/>
      <c r="BS157" s="39"/>
      <c r="BT157" s="39"/>
      <c r="BU157" s="39"/>
      <c r="BV157" s="39"/>
      <c r="BW157" s="39"/>
      <c r="BX157" s="39"/>
    </row>
    <row r="158" spans="1:76" ht="15.7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c r="BP158" s="39"/>
      <c r="BQ158" s="39"/>
      <c r="BR158" s="39"/>
      <c r="BS158" s="39"/>
      <c r="BT158" s="39"/>
      <c r="BU158" s="39"/>
      <c r="BV158" s="39"/>
      <c r="BW158" s="39"/>
      <c r="BX158" s="39"/>
    </row>
    <row r="159" spans="1:76" ht="15.7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c r="BP159" s="39"/>
      <c r="BQ159" s="39"/>
      <c r="BR159" s="39"/>
      <c r="BS159" s="39"/>
      <c r="BT159" s="39"/>
      <c r="BU159" s="39"/>
      <c r="BV159" s="39"/>
      <c r="BW159" s="39"/>
      <c r="BX159" s="39"/>
    </row>
    <row r="160" spans="1:76" ht="15.7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c r="BP160" s="39"/>
      <c r="BQ160" s="39"/>
      <c r="BR160" s="39"/>
      <c r="BS160" s="39"/>
      <c r="BT160" s="39"/>
      <c r="BU160" s="39"/>
      <c r="BV160" s="39"/>
      <c r="BW160" s="39"/>
      <c r="BX160" s="39"/>
    </row>
    <row r="161" spans="1:76" ht="15.7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c r="BP161" s="39"/>
      <c r="BQ161" s="39"/>
      <c r="BR161" s="39"/>
      <c r="BS161" s="39"/>
      <c r="BT161" s="39"/>
      <c r="BU161" s="39"/>
      <c r="BV161" s="39"/>
      <c r="BW161" s="39"/>
      <c r="BX161" s="39"/>
    </row>
    <row r="162" spans="1:76" ht="15.7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c r="BP162" s="39"/>
      <c r="BQ162" s="39"/>
      <c r="BR162" s="39"/>
      <c r="BS162" s="39"/>
      <c r="BT162" s="39"/>
      <c r="BU162" s="39"/>
      <c r="BV162" s="39"/>
      <c r="BW162" s="39"/>
      <c r="BX162" s="39"/>
    </row>
    <row r="163" spans="1:76" ht="15.7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c r="BP163" s="39"/>
      <c r="BQ163" s="39"/>
      <c r="BR163" s="39"/>
      <c r="BS163" s="39"/>
      <c r="BT163" s="39"/>
      <c r="BU163" s="39"/>
      <c r="BV163" s="39"/>
      <c r="BW163" s="39"/>
      <c r="BX163" s="39"/>
    </row>
    <row r="164" spans="1:76" ht="15.7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c r="BP164" s="39"/>
      <c r="BQ164" s="39"/>
      <c r="BR164" s="39"/>
      <c r="BS164" s="39"/>
      <c r="BT164" s="39"/>
      <c r="BU164" s="39"/>
      <c r="BV164" s="39"/>
      <c r="BW164" s="39"/>
      <c r="BX164" s="39"/>
    </row>
    <row r="165" spans="1:76" ht="15.7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c r="BP165" s="39"/>
      <c r="BQ165" s="39"/>
      <c r="BR165" s="39"/>
      <c r="BS165" s="39"/>
      <c r="BT165" s="39"/>
      <c r="BU165" s="39"/>
      <c r="BV165" s="39"/>
      <c r="BW165" s="39"/>
      <c r="BX165" s="39"/>
    </row>
    <row r="166" spans="1:76" ht="15.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c r="BP166" s="39"/>
      <c r="BQ166" s="39"/>
      <c r="BR166" s="39"/>
      <c r="BS166" s="39"/>
      <c r="BT166" s="39"/>
      <c r="BU166" s="39"/>
      <c r="BV166" s="39"/>
      <c r="BW166" s="39"/>
      <c r="BX166" s="39"/>
    </row>
    <row r="167" spans="1:76" ht="15.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c r="BQ167" s="39"/>
      <c r="BR167" s="39"/>
      <c r="BS167" s="39"/>
      <c r="BT167" s="39"/>
      <c r="BU167" s="39"/>
      <c r="BV167" s="39"/>
      <c r="BW167" s="39"/>
      <c r="BX167" s="39"/>
    </row>
    <row r="168" spans="1:76" ht="15.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c r="BP168" s="39"/>
      <c r="BQ168" s="39"/>
      <c r="BR168" s="39"/>
      <c r="BS168" s="39"/>
      <c r="BT168" s="39"/>
      <c r="BU168" s="39"/>
      <c r="BV168" s="39"/>
      <c r="BW168" s="39"/>
      <c r="BX168" s="39"/>
    </row>
    <row r="169" spans="1:76" ht="15.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c r="BP169" s="39"/>
      <c r="BQ169" s="39"/>
      <c r="BR169" s="39"/>
      <c r="BS169" s="39"/>
      <c r="BT169" s="39"/>
      <c r="BU169" s="39"/>
      <c r="BV169" s="39"/>
      <c r="BW169" s="39"/>
      <c r="BX169" s="39"/>
    </row>
    <row r="170" spans="1:76" ht="15.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c r="BP170" s="39"/>
      <c r="BQ170" s="39"/>
      <c r="BR170" s="39"/>
      <c r="BS170" s="39"/>
      <c r="BT170" s="39"/>
      <c r="BU170" s="39"/>
      <c r="BV170" s="39"/>
      <c r="BW170" s="39"/>
      <c r="BX170" s="39"/>
    </row>
    <row r="171" spans="1:76" ht="15.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c r="BP171" s="39"/>
      <c r="BQ171" s="39"/>
      <c r="BR171" s="39"/>
      <c r="BS171" s="39"/>
      <c r="BT171" s="39"/>
      <c r="BU171" s="39"/>
      <c r="BV171" s="39"/>
      <c r="BW171" s="39"/>
      <c r="BX171" s="39"/>
    </row>
    <row r="172" spans="1:76" ht="15.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c r="BP172" s="39"/>
      <c r="BQ172" s="39"/>
      <c r="BR172" s="39"/>
      <c r="BS172" s="39"/>
      <c r="BT172" s="39"/>
      <c r="BU172" s="39"/>
      <c r="BV172" s="39"/>
      <c r="BW172" s="39"/>
      <c r="BX172" s="39"/>
    </row>
    <row r="173" spans="1:76" ht="15.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c r="BP173" s="39"/>
      <c r="BQ173" s="39"/>
      <c r="BR173" s="39"/>
      <c r="BS173" s="39"/>
      <c r="BT173" s="39"/>
      <c r="BU173" s="39"/>
      <c r="BV173" s="39"/>
      <c r="BW173" s="39"/>
      <c r="BX173" s="39"/>
    </row>
    <row r="174" spans="1:76" ht="15.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c r="BP174" s="39"/>
      <c r="BQ174" s="39"/>
      <c r="BR174" s="39"/>
      <c r="BS174" s="39"/>
      <c r="BT174" s="39"/>
      <c r="BU174" s="39"/>
      <c r="BV174" s="39"/>
      <c r="BW174" s="39"/>
      <c r="BX174" s="39"/>
    </row>
    <row r="175" spans="1:76" ht="15.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c r="BP175" s="39"/>
      <c r="BQ175" s="39"/>
      <c r="BR175" s="39"/>
      <c r="BS175" s="39"/>
      <c r="BT175" s="39"/>
      <c r="BU175" s="39"/>
      <c r="BV175" s="39"/>
      <c r="BW175" s="39"/>
      <c r="BX175" s="39"/>
    </row>
    <row r="176" spans="1:76" ht="15.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c r="BP176" s="39"/>
      <c r="BQ176" s="39"/>
      <c r="BR176" s="39"/>
      <c r="BS176" s="39"/>
      <c r="BT176" s="39"/>
      <c r="BU176" s="39"/>
      <c r="BV176" s="39"/>
      <c r="BW176" s="39"/>
      <c r="BX176" s="39"/>
    </row>
    <row r="177" spans="1:76" ht="15.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c r="BP177" s="39"/>
      <c r="BQ177" s="39"/>
      <c r="BR177" s="39"/>
      <c r="BS177" s="39"/>
      <c r="BT177" s="39"/>
      <c r="BU177" s="39"/>
      <c r="BV177" s="39"/>
      <c r="BW177" s="39"/>
      <c r="BX177" s="39"/>
    </row>
    <row r="178" spans="1:76" ht="15.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c r="BP178" s="39"/>
      <c r="BQ178" s="39"/>
      <c r="BR178" s="39"/>
      <c r="BS178" s="39"/>
      <c r="BT178" s="39"/>
      <c r="BU178" s="39"/>
      <c r="BV178" s="39"/>
      <c r="BW178" s="39"/>
      <c r="BX178" s="39"/>
    </row>
    <row r="179" spans="1:76" ht="15.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c r="BQ179" s="39"/>
      <c r="BR179" s="39"/>
      <c r="BS179" s="39"/>
      <c r="BT179" s="39"/>
      <c r="BU179" s="39"/>
      <c r="BV179" s="39"/>
      <c r="BW179" s="39"/>
      <c r="BX179" s="39"/>
    </row>
    <row r="180" spans="1:76" ht="15.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c r="BP180" s="39"/>
      <c r="BQ180" s="39"/>
      <c r="BR180" s="39"/>
      <c r="BS180" s="39"/>
      <c r="BT180" s="39"/>
      <c r="BU180" s="39"/>
      <c r="BV180" s="39"/>
      <c r="BW180" s="39"/>
      <c r="BX180" s="39"/>
    </row>
    <row r="181" spans="1:76" ht="15.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c r="BP181" s="39"/>
      <c r="BQ181" s="39"/>
      <c r="BR181" s="39"/>
      <c r="BS181" s="39"/>
      <c r="BT181" s="39"/>
      <c r="BU181" s="39"/>
      <c r="BV181" s="39"/>
      <c r="BW181" s="39"/>
      <c r="BX181" s="39"/>
    </row>
    <row r="182" spans="1:76" ht="15.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c r="BP182" s="39"/>
      <c r="BQ182" s="39"/>
      <c r="BR182" s="39"/>
      <c r="BS182" s="39"/>
      <c r="BT182" s="39"/>
      <c r="BU182" s="39"/>
      <c r="BV182" s="39"/>
      <c r="BW182" s="39"/>
      <c r="BX182" s="39"/>
    </row>
    <row r="183" spans="1:76" ht="15.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c r="BP183" s="39"/>
      <c r="BQ183" s="39"/>
      <c r="BR183" s="39"/>
      <c r="BS183" s="39"/>
      <c r="BT183" s="39"/>
      <c r="BU183" s="39"/>
      <c r="BV183" s="39"/>
      <c r="BW183" s="39"/>
      <c r="BX183" s="39"/>
    </row>
    <row r="184" spans="1:76" ht="15.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c r="BP184" s="39"/>
      <c r="BQ184" s="39"/>
      <c r="BR184" s="39"/>
      <c r="BS184" s="39"/>
      <c r="BT184" s="39"/>
      <c r="BU184" s="39"/>
      <c r="BV184" s="39"/>
      <c r="BW184" s="39"/>
      <c r="BX184" s="39"/>
    </row>
    <row r="185" spans="1:76" ht="15.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c r="BP185" s="39"/>
      <c r="BQ185" s="39"/>
      <c r="BR185" s="39"/>
      <c r="BS185" s="39"/>
      <c r="BT185" s="39"/>
      <c r="BU185" s="39"/>
      <c r="BV185" s="39"/>
      <c r="BW185" s="39"/>
      <c r="BX185" s="39"/>
    </row>
    <row r="186" spans="1:76" ht="15.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c r="BP186" s="39"/>
      <c r="BQ186" s="39"/>
      <c r="BR186" s="39"/>
      <c r="BS186" s="39"/>
      <c r="BT186" s="39"/>
      <c r="BU186" s="39"/>
      <c r="BV186" s="39"/>
      <c r="BW186" s="39"/>
      <c r="BX186" s="39"/>
    </row>
    <row r="187" spans="1:76" ht="15.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c r="BP187" s="39"/>
      <c r="BQ187" s="39"/>
      <c r="BR187" s="39"/>
      <c r="BS187" s="39"/>
      <c r="BT187" s="39"/>
      <c r="BU187" s="39"/>
      <c r="BV187" s="39"/>
      <c r="BW187" s="39"/>
      <c r="BX187" s="39"/>
    </row>
    <row r="188" spans="1:76" ht="15.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c r="BP188" s="39"/>
      <c r="BQ188" s="39"/>
      <c r="BR188" s="39"/>
      <c r="BS188" s="39"/>
      <c r="BT188" s="39"/>
      <c r="BU188" s="39"/>
      <c r="BV188" s="39"/>
      <c r="BW188" s="39"/>
      <c r="BX188" s="39"/>
    </row>
    <row r="189" spans="1:76" ht="15.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c r="BP189" s="39"/>
      <c r="BQ189" s="39"/>
      <c r="BR189" s="39"/>
      <c r="BS189" s="39"/>
      <c r="BT189" s="39"/>
      <c r="BU189" s="39"/>
      <c r="BV189" s="39"/>
      <c r="BW189" s="39"/>
      <c r="BX189" s="39"/>
    </row>
    <row r="190" spans="1:76" ht="15.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c r="BP190" s="39"/>
      <c r="BQ190" s="39"/>
      <c r="BR190" s="39"/>
      <c r="BS190" s="39"/>
      <c r="BT190" s="39"/>
      <c r="BU190" s="39"/>
      <c r="BV190" s="39"/>
      <c r="BW190" s="39"/>
      <c r="BX190" s="39"/>
    </row>
    <row r="191" spans="1:76" ht="15.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c r="BP191" s="39"/>
      <c r="BQ191" s="39"/>
      <c r="BR191" s="39"/>
      <c r="BS191" s="39"/>
      <c r="BT191" s="39"/>
      <c r="BU191" s="39"/>
      <c r="BV191" s="39"/>
      <c r="BW191" s="39"/>
      <c r="BX191" s="39"/>
    </row>
    <row r="192" spans="1:76" ht="15.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c r="BP192" s="39"/>
      <c r="BQ192" s="39"/>
      <c r="BR192" s="39"/>
      <c r="BS192" s="39"/>
      <c r="BT192" s="39"/>
      <c r="BU192" s="39"/>
      <c r="BV192" s="39"/>
      <c r="BW192" s="39"/>
      <c r="BX192" s="39"/>
    </row>
    <row r="193" spans="1:76" ht="15.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c r="BP193" s="39"/>
      <c r="BQ193" s="39"/>
      <c r="BR193" s="39"/>
      <c r="BS193" s="39"/>
      <c r="BT193" s="39"/>
      <c r="BU193" s="39"/>
      <c r="BV193" s="39"/>
      <c r="BW193" s="39"/>
      <c r="BX193" s="39"/>
    </row>
    <row r="194" spans="1:76" ht="15.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c r="BP194" s="39"/>
      <c r="BQ194" s="39"/>
      <c r="BR194" s="39"/>
      <c r="BS194" s="39"/>
      <c r="BT194" s="39"/>
      <c r="BU194" s="39"/>
      <c r="BV194" s="39"/>
      <c r="BW194" s="39"/>
      <c r="BX194" s="39"/>
    </row>
    <row r="195" spans="1:76" ht="15.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c r="BP195" s="39"/>
      <c r="BQ195" s="39"/>
      <c r="BR195" s="39"/>
      <c r="BS195" s="39"/>
      <c r="BT195" s="39"/>
      <c r="BU195" s="39"/>
      <c r="BV195" s="39"/>
      <c r="BW195" s="39"/>
      <c r="BX195" s="39"/>
    </row>
    <row r="196" spans="1:76" ht="15.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c r="BP196" s="39"/>
      <c r="BQ196" s="39"/>
      <c r="BR196" s="39"/>
      <c r="BS196" s="39"/>
      <c r="BT196" s="39"/>
      <c r="BU196" s="39"/>
      <c r="BV196" s="39"/>
      <c r="BW196" s="39"/>
      <c r="BX196" s="39"/>
    </row>
    <row r="197" spans="1:76" ht="15.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c r="BP197" s="39"/>
      <c r="BQ197" s="39"/>
      <c r="BR197" s="39"/>
      <c r="BS197" s="39"/>
      <c r="BT197" s="39"/>
      <c r="BU197" s="39"/>
      <c r="BV197" s="39"/>
      <c r="BW197" s="39"/>
      <c r="BX197" s="39"/>
    </row>
    <row r="198" spans="1:76" ht="15.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c r="BP198" s="39"/>
      <c r="BQ198" s="39"/>
      <c r="BR198" s="39"/>
      <c r="BS198" s="39"/>
      <c r="BT198" s="39"/>
      <c r="BU198" s="39"/>
      <c r="BV198" s="39"/>
      <c r="BW198" s="39"/>
      <c r="BX198" s="39"/>
    </row>
    <row r="199" spans="1:76" ht="15.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c r="BP199" s="39"/>
      <c r="BQ199" s="39"/>
      <c r="BR199" s="39"/>
      <c r="BS199" s="39"/>
      <c r="BT199" s="39"/>
      <c r="BU199" s="39"/>
      <c r="BV199" s="39"/>
      <c r="BW199" s="39"/>
      <c r="BX199" s="39"/>
    </row>
    <row r="200" spans="1:76" ht="15.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c r="BP200" s="39"/>
      <c r="BQ200" s="39"/>
      <c r="BR200" s="39"/>
      <c r="BS200" s="39"/>
      <c r="BT200" s="39"/>
      <c r="BU200" s="39"/>
      <c r="BV200" s="39"/>
      <c r="BW200" s="39"/>
      <c r="BX200" s="39"/>
    </row>
    <row r="201" spans="1:76" ht="15.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c r="BP201" s="39"/>
      <c r="BQ201" s="39"/>
      <c r="BR201" s="39"/>
      <c r="BS201" s="39"/>
      <c r="BT201" s="39"/>
      <c r="BU201" s="39"/>
      <c r="BV201" s="39"/>
      <c r="BW201" s="39"/>
      <c r="BX201" s="39"/>
    </row>
    <row r="202" spans="1:76" ht="15.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c r="BQ202" s="39"/>
      <c r="BR202" s="39"/>
      <c r="BS202" s="39"/>
      <c r="BT202" s="39"/>
      <c r="BU202" s="39"/>
      <c r="BV202" s="39"/>
      <c r="BW202" s="39"/>
      <c r="BX202" s="39"/>
    </row>
    <row r="203" spans="1:76" ht="15.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c r="BP203" s="39"/>
      <c r="BQ203" s="39"/>
      <c r="BR203" s="39"/>
      <c r="BS203" s="39"/>
      <c r="BT203" s="39"/>
      <c r="BU203" s="39"/>
      <c r="BV203" s="39"/>
      <c r="BW203" s="39"/>
      <c r="BX203" s="39"/>
    </row>
    <row r="204" spans="1:76" ht="15.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c r="BP204" s="39"/>
      <c r="BQ204" s="39"/>
      <c r="BR204" s="39"/>
      <c r="BS204" s="39"/>
      <c r="BT204" s="39"/>
      <c r="BU204" s="39"/>
      <c r="BV204" s="39"/>
      <c r="BW204" s="39"/>
      <c r="BX204" s="39"/>
    </row>
    <row r="205" spans="1:76" ht="15.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c r="BP205" s="39"/>
      <c r="BQ205" s="39"/>
      <c r="BR205" s="39"/>
      <c r="BS205" s="39"/>
      <c r="BT205" s="39"/>
      <c r="BU205" s="39"/>
      <c r="BV205" s="39"/>
      <c r="BW205" s="39"/>
      <c r="BX205" s="39"/>
    </row>
    <row r="206" spans="1:76" ht="15.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c r="BP206" s="39"/>
      <c r="BQ206" s="39"/>
      <c r="BR206" s="39"/>
      <c r="BS206" s="39"/>
      <c r="BT206" s="39"/>
      <c r="BU206" s="39"/>
      <c r="BV206" s="39"/>
      <c r="BW206" s="39"/>
      <c r="BX206" s="39"/>
    </row>
    <row r="207" spans="1:76" ht="15.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c r="BP207" s="39"/>
      <c r="BQ207" s="39"/>
      <c r="BR207" s="39"/>
      <c r="BS207" s="39"/>
      <c r="BT207" s="39"/>
      <c r="BU207" s="39"/>
      <c r="BV207" s="39"/>
      <c r="BW207" s="39"/>
      <c r="BX207" s="39"/>
    </row>
    <row r="208" spans="1:76" ht="15.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c r="BP208" s="39"/>
      <c r="BQ208" s="39"/>
      <c r="BR208" s="39"/>
      <c r="BS208" s="39"/>
      <c r="BT208" s="39"/>
      <c r="BU208" s="39"/>
      <c r="BV208" s="39"/>
      <c r="BW208" s="39"/>
      <c r="BX208" s="39"/>
    </row>
    <row r="209" spans="1:76" ht="15.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c r="BP209" s="39"/>
      <c r="BQ209" s="39"/>
      <c r="BR209" s="39"/>
      <c r="BS209" s="39"/>
      <c r="BT209" s="39"/>
      <c r="BU209" s="39"/>
      <c r="BV209" s="39"/>
      <c r="BW209" s="39"/>
      <c r="BX209" s="39"/>
    </row>
    <row r="210" spans="1:76" ht="15.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c r="BP210" s="39"/>
      <c r="BQ210" s="39"/>
      <c r="BR210" s="39"/>
      <c r="BS210" s="39"/>
      <c r="BT210" s="39"/>
      <c r="BU210" s="39"/>
      <c r="BV210" s="39"/>
      <c r="BW210" s="39"/>
      <c r="BX210" s="39"/>
    </row>
    <row r="211" spans="1:76" ht="15.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c r="BP211" s="39"/>
      <c r="BQ211" s="39"/>
      <c r="BR211" s="39"/>
      <c r="BS211" s="39"/>
      <c r="BT211" s="39"/>
      <c r="BU211" s="39"/>
      <c r="BV211" s="39"/>
      <c r="BW211" s="39"/>
      <c r="BX211" s="39"/>
    </row>
    <row r="212" spans="1:76" ht="15.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c r="BP212" s="39"/>
      <c r="BQ212" s="39"/>
      <c r="BR212" s="39"/>
      <c r="BS212" s="39"/>
      <c r="BT212" s="39"/>
      <c r="BU212" s="39"/>
      <c r="BV212" s="39"/>
      <c r="BW212" s="39"/>
      <c r="BX212" s="39"/>
    </row>
    <row r="213" spans="1:76" ht="15.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c r="BP213" s="39"/>
      <c r="BQ213" s="39"/>
      <c r="BR213" s="39"/>
      <c r="BS213" s="39"/>
      <c r="BT213" s="39"/>
      <c r="BU213" s="39"/>
      <c r="BV213" s="39"/>
      <c r="BW213" s="39"/>
      <c r="BX213" s="39"/>
    </row>
    <row r="214" spans="1:76" ht="15.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c r="BP214" s="39"/>
      <c r="BQ214" s="39"/>
      <c r="BR214" s="39"/>
      <c r="BS214" s="39"/>
      <c r="BT214" s="39"/>
      <c r="BU214" s="39"/>
      <c r="BV214" s="39"/>
      <c r="BW214" s="39"/>
      <c r="BX214" s="39"/>
    </row>
    <row r="215" spans="1:76" ht="15.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c r="BP215" s="39"/>
      <c r="BQ215" s="39"/>
      <c r="BR215" s="39"/>
      <c r="BS215" s="39"/>
      <c r="BT215" s="39"/>
      <c r="BU215" s="39"/>
      <c r="BV215" s="39"/>
      <c r="BW215" s="39"/>
      <c r="BX215" s="39"/>
    </row>
    <row r="216" spans="1:76" ht="15.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c r="BP216" s="39"/>
      <c r="BQ216" s="39"/>
      <c r="BR216" s="39"/>
      <c r="BS216" s="39"/>
      <c r="BT216" s="39"/>
      <c r="BU216" s="39"/>
      <c r="BV216" s="39"/>
      <c r="BW216" s="39"/>
      <c r="BX216" s="39"/>
    </row>
    <row r="217" spans="1:76" ht="15.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c r="BP217" s="39"/>
      <c r="BQ217" s="39"/>
      <c r="BR217" s="39"/>
      <c r="BS217" s="39"/>
      <c r="BT217" s="39"/>
      <c r="BU217" s="39"/>
      <c r="BV217" s="39"/>
      <c r="BW217" s="39"/>
      <c r="BX217" s="39"/>
    </row>
    <row r="218" spans="1:76" ht="15.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c r="BP218" s="39"/>
      <c r="BQ218" s="39"/>
      <c r="BR218" s="39"/>
      <c r="BS218" s="39"/>
      <c r="BT218" s="39"/>
      <c r="BU218" s="39"/>
      <c r="BV218" s="39"/>
      <c r="BW218" s="39"/>
      <c r="BX218" s="39"/>
    </row>
    <row r="219" spans="1:76" ht="15.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c r="BP219" s="39"/>
      <c r="BQ219" s="39"/>
      <c r="BR219" s="39"/>
      <c r="BS219" s="39"/>
      <c r="BT219" s="39"/>
      <c r="BU219" s="39"/>
      <c r="BV219" s="39"/>
      <c r="BW219" s="39"/>
      <c r="BX219" s="39"/>
    </row>
    <row r="220" spans="1:76" ht="15.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c r="BP220" s="39"/>
      <c r="BQ220" s="39"/>
      <c r="BR220" s="39"/>
      <c r="BS220" s="39"/>
      <c r="BT220" s="39"/>
      <c r="BU220" s="39"/>
      <c r="BV220" s="39"/>
      <c r="BW220" s="39"/>
      <c r="BX220" s="39"/>
    </row>
    <row r="221" spans="1:76" ht="15.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c r="BP221" s="39"/>
      <c r="BQ221" s="39"/>
      <c r="BR221" s="39"/>
      <c r="BS221" s="39"/>
      <c r="BT221" s="39"/>
      <c r="BU221" s="39"/>
      <c r="BV221" s="39"/>
      <c r="BW221" s="39"/>
      <c r="BX221" s="39"/>
    </row>
    <row r="222" spans="1:76" ht="15.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c r="BP222" s="39"/>
      <c r="BQ222" s="39"/>
      <c r="BR222" s="39"/>
      <c r="BS222" s="39"/>
      <c r="BT222" s="39"/>
      <c r="BU222" s="39"/>
      <c r="BV222" s="39"/>
      <c r="BW222" s="39"/>
      <c r="BX222" s="39"/>
    </row>
    <row r="223" spans="1:76" ht="15.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c r="BP223" s="39"/>
      <c r="BQ223" s="39"/>
      <c r="BR223" s="39"/>
      <c r="BS223" s="39"/>
      <c r="BT223" s="39"/>
      <c r="BU223" s="39"/>
      <c r="BV223" s="39"/>
      <c r="BW223" s="39"/>
      <c r="BX223" s="39"/>
    </row>
    <row r="224" spans="1:76" ht="15.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c r="BP224" s="39"/>
      <c r="BQ224" s="39"/>
      <c r="BR224" s="39"/>
      <c r="BS224" s="39"/>
      <c r="BT224" s="39"/>
      <c r="BU224" s="39"/>
      <c r="BV224" s="39"/>
      <c r="BW224" s="39"/>
      <c r="BX224" s="39"/>
    </row>
    <row r="225" spans="1:76" ht="15.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c r="BP225" s="39"/>
      <c r="BQ225" s="39"/>
      <c r="BR225" s="39"/>
      <c r="BS225" s="39"/>
      <c r="BT225" s="39"/>
      <c r="BU225" s="39"/>
      <c r="BV225" s="39"/>
      <c r="BW225" s="39"/>
      <c r="BX225" s="39"/>
    </row>
    <row r="226" spans="1:76" ht="15.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c r="BP226" s="39"/>
      <c r="BQ226" s="39"/>
      <c r="BR226" s="39"/>
      <c r="BS226" s="39"/>
      <c r="BT226" s="39"/>
      <c r="BU226" s="39"/>
      <c r="BV226" s="39"/>
      <c r="BW226" s="39"/>
      <c r="BX226" s="39"/>
    </row>
    <row r="227" spans="1:76" ht="15.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c r="BP227" s="39"/>
      <c r="BQ227" s="39"/>
      <c r="BR227" s="39"/>
      <c r="BS227" s="39"/>
      <c r="BT227" s="39"/>
      <c r="BU227" s="39"/>
      <c r="BV227" s="39"/>
      <c r="BW227" s="39"/>
      <c r="BX227" s="39"/>
    </row>
    <row r="228" spans="1:76" ht="15.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c r="BP228" s="39"/>
      <c r="BQ228" s="39"/>
      <c r="BR228" s="39"/>
      <c r="BS228" s="39"/>
      <c r="BT228" s="39"/>
      <c r="BU228" s="39"/>
      <c r="BV228" s="39"/>
      <c r="BW228" s="39"/>
      <c r="BX228" s="39"/>
    </row>
    <row r="229" spans="1:76" ht="15.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c r="BP229" s="39"/>
      <c r="BQ229" s="39"/>
      <c r="BR229" s="39"/>
      <c r="BS229" s="39"/>
      <c r="BT229" s="39"/>
      <c r="BU229" s="39"/>
      <c r="BV229" s="39"/>
      <c r="BW229" s="39"/>
      <c r="BX229" s="39"/>
    </row>
    <row r="230" spans="1:76" ht="15.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c r="BP230" s="39"/>
      <c r="BQ230" s="39"/>
      <c r="BR230" s="39"/>
      <c r="BS230" s="39"/>
      <c r="BT230" s="39"/>
      <c r="BU230" s="39"/>
      <c r="BV230" s="39"/>
      <c r="BW230" s="39"/>
      <c r="BX230" s="39"/>
    </row>
    <row r="231" spans="1:76" ht="15.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c r="BP231" s="39"/>
      <c r="BQ231" s="39"/>
      <c r="BR231" s="39"/>
      <c r="BS231" s="39"/>
      <c r="BT231" s="39"/>
      <c r="BU231" s="39"/>
      <c r="BV231" s="39"/>
      <c r="BW231" s="39"/>
      <c r="BX231" s="39"/>
    </row>
    <row r="232" spans="1:76" ht="15.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c r="BP232" s="39"/>
      <c r="BQ232" s="39"/>
      <c r="BR232" s="39"/>
      <c r="BS232" s="39"/>
      <c r="BT232" s="39"/>
      <c r="BU232" s="39"/>
      <c r="BV232" s="39"/>
      <c r="BW232" s="39"/>
      <c r="BX232" s="39"/>
    </row>
    <row r="233" spans="1:76" ht="15.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c r="BP233" s="39"/>
      <c r="BQ233" s="39"/>
      <c r="BR233" s="39"/>
      <c r="BS233" s="39"/>
      <c r="BT233" s="39"/>
      <c r="BU233" s="39"/>
      <c r="BV233" s="39"/>
      <c r="BW233" s="39"/>
      <c r="BX233" s="39"/>
    </row>
    <row r="234" spans="1:76" ht="15.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c r="BP234" s="39"/>
      <c r="BQ234" s="39"/>
      <c r="BR234" s="39"/>
      <c r="BS234" s="39"/>
      <c r="BT234" s="39"/>
      <c r="BU234" s="39"/>
      <c r="BV234" s="39"/>
      <c r="BW234" s="39"/>
      <c r="BX234" s="39"/>
    </row>
    <row r="235" spans="1:76" ht="15.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c r="BP235" s="39"/>
      <c r="BQ235" s="39"/>
      <c r="BR235" s="39"/>
      <c r="BS235" s="39"/>
      <c r="BT235" s="39"/>
      <c r="BU235" s="39"/>
      <c r="BV235" s="39"/>
      <c r="BW235" s="39"/>
      <c r="BX235" s="39"/>
    </row>
    <row r="236" spans="1:76" ht="15.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c r="BP236" s="39"/>
      <c r="BQ236" s="39"/>
      <c r="BR236" s="39"/>
      <c r="BS236" s="39"/>
      <c r="BT236" s="39"/>
      <c r="BU236" s="39"/>
      <c r="BV236" s="39"/>
      <c r="BW236" s="39"/>
      <c r="BX236" s="39"/>
    </row>
    <row r="237" spans="1:76" ht="15.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c r="BP237" s="39"/>
      <c r="BQ237" s="39"/>
      <c r="BR237" s="39"/>
      <c r="BS237" s="39"/>
      <c r="BT237" s="39"/>
      <c r="BU237" s="39"/>
      <c r="BV237" s="39"/>
      <c r="BW237" s="39"/>
      <c r="BX237" s="39"/>
    </row>
    <row r="238" spans="1:76" ht="15.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c r="BP238" s="39"/>
      <c r="BQ238" s="39"/>
      <c r="BR238" s="39"/>
      <c r="BS238" s="39"/>
      <c r="BT238" s="39"/>
      <c r="BU238" s="39"/>
      <c r="BV238" s="39"/>
      <c r="BW238" s="39"/>
      <c r="BX238" s="39"/>
    </row>
    <row r="239" spans="1:76" ht="15.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c r="BP239" s="39"/>
      <c r="BQ239" s="39"/>
      <c r="BR239" s="39"/>
      <c r="BS239" s="39"/>
      <c r="BT239" s="39"/>
      <c r="BU239" s="39"/>
      <c r="BV239" s="39"/>
      <c r="BW239" s="39"/>
      <c r="BX239" s="39"/>
    </row>
    <row r="240" spans="1:76" ht="15.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c r="BP240" s="39"/>
      <c r="BQ240" s="39"/>
      <c r="BR240" s="39"/>
      <c r="BS240" s="39"/>
      <c r="BT240" s="39"/>
      <c r="BU240" s="39"/>
      <c r="BV240" s="39"/>
      <c r="BW240" s="39"/>
      <c r="BX240" s="39"/>
    </row>
    <row r="241" spans="1:76" ht="15.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c r="BP241" s="39"/>
      <c r="BQ241" s="39"/>
      <c r="BR241" s="39"/>
      <c r="BS241" s="39"/>
      <c r="BT241" s="39"/>
      <c r="BU241" s="39"/>
      <c r="BV241" s="39"/>
      <c r="BW241" s="39"/>
      <c r="BX241" s="39"/>
    </row>
    <row r="242" spans="1:76" ht="15.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c r="BQ242" s="39"/>
      <c r="BR242" s="39"/>
      <c r="BS242" s="39"/>
      <c r="BT242" s="39"/>
      <c r="BU242" s="39"/>
      <c r="BV242" s="39"/>
      <c r="BW242" s="39"/>
      <c r="BX242" s="39"/>
    </row>
    <row r="243" spans="1:76" ht="15.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c r="BP243" s="39"/>
      <c r="BQ243" s="39"/>
      <c r="BR243" s="39"/>
      <c r="BS243" s="39"/>
      <c r="BT243" s="39"/>
      <c r="BU243" s="39"/>
      <c r="BV243" s="39"/>
      <c r="BW243" s="39"/>
      <c r="BX243" s="39"/>
    </row>
    <row r="244" spans="1:76" ht="15.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c r="BP244" s="39"/>
      <c r="BQ244" s="39"/>
      <c r="BR244" s="39"/>
      <c r="BS244" s="39"/>
      <c r="BT244" s="39"/>
      <c r="BU244" s="39"/>
      <c r="BV244" s="39"/>
      <c r="BW244" s="39"/>
      <c r="BX244" s="39"/>
    </row>
    <row r="245" spans="1:76" ht="15.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c r="BP245" s="39"/>
      <c r="BQ245" s="39"/>
      <c r="BR245" s="39"/>
      <c r="BS245" s="39"/>
      <c r="BT245" s="39"/>
      <c r="BU245" s="39"/>
      <c r="BV245" s="39"/>
      <c r="BW245" s="39"/>
      <c r="BX245" s="39"/>
    </row>
    <row r="246" spans="1:76" ht="15.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c r="BP246" s="39"/>
      <c r="BQ246" s="39"/>
      <c r="BR246" s="39"/>
      <c r="BS246" s="39"/>
      <c r="BT246" s="39"/>
      <c r="BU246" s="39"/>
      <c r="BV246" s="39"/>
      <c r="BW246" s="39"/>
      <c r="BX246" s="39"/>
    </row>
    <row r="247" spans="1:76" ht="15.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c r="BP247" s="39"/>
      <c r="BQ247" s="39"/>
      <c r="BR247" s="39"/>
      <c r="BS247" s="39"/>
      <c r="BT247" s="39"/>
      <c r="BU247" s="39"/>
      <c r="BV247" s="39"/>
      <c r="BW247" s="39"/>
      <c r="BX247" s="39"/>
    </row>
    <row r="248" spans="1:76" ht="15.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c r="BP248" s="39"/>
      <c r="BQ248" s="39"/>
      <c r="BR248" s="39"/>
      <c r="BS248" s="39"/>
      <c r="BT248" s="39"/>
      <c r="BU248" s="39"/>
      <c r="BV248" s="39"/>
      <c r="BW248" s="39"/>
      <c r="BX248" s="39"/>
    </row>
    <row r="249" spans="1:76" ht="15.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c r="BP249" s="39"/>
      <c r="BQ249" s="39"/>
      <c r="BR249" s="39"/>
      <c r="BS249" s="39"/>
      <c r="BT249" s="39"/>
      <c r="BU249" s="39"/>
      <c r="BV249" s="39"/>
      <c r="BW249" s="39"/>
      <c r="BX249" s="39"/>
    </row>
    <row r="250" spans="1:76" ht="15.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c r="BP250" s="39"/>
      <c r="BQ250" s="39"/>
      <c r="BR250" s="39"/>
      <c r="BS250" s="39"/>
      <c r="BT250" s="39"/>
      <c r="BU250" s="39"/>
      <c r="BV250" s="39"/>
      <c r="BW250" s="39"/>
      <c r="BX250" s="39"/>
    </row>
    <row r="251" spans="1:76" ht="15.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c r="BP251" s="39"/>
      <c r="BQ251" s="39"/>
      <c r="BR251" s="39"/>
      <c r="BS251" s="39"/>
      <c r="BT251" s="39"/>
      <c r="BU251" s="39"/>
      <c r="BV251" s="39"/>
      <c r="BW251" s="39"/>
      <c r="BX251" s="39"/>
    </row>
    <row r="252" spans="1:76" ht="15.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c r="BP252" s="39"/>
      <c r="BQ252" s="39"/>
      <c r="BR252" s="39"/>
      <c r="BS252" s="39"/>
      <c r="BT252" s="39"/>
      <c r="BU252" s="39"/>
      <c r="BV252" s="39"/>
      <c r="BW252" s="39"/>
      <c r="BX252" s="39"/>
    </row>
    <row r="253" spans="1:76" ht="15.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c r="BP253" s="39"/>
      <c r="BQ253" s="39"/>
      <c r="BR253" s="39"/>
      <c r="BS253" s="39"/>
      <c r="BT253" s="39"/>
      <c r="BU253" s="39"/>
      <c r="BV253" s="39"/>
      <c r="BW253" s="39"/>
      <c r="BX253" s="39"/>
    </row>
    <row r="254" spans="1:76" ht="15.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c r="BP254" s="39"/>
      <c r="BQ254" s="39"/>
      <c r="BR254" s="39"/>
      <c r="BS254" s="39"/>
      <c r="BT254" s="39"/>
      <c r="BU254" s="39"/>
      <c r="BV254" s="39"/>
      <c r="BW254" s="39"/>
      <c r="BX254" s="39"/>
    </row>
    <row r="255" spans="1:76" ht="15.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c r="BP255" s="39"/>
      <c r="BQ255" s="39"/>
      <c r="BR255" s="39"/>
      <c r="BS255" s="39"/>
      <c r="BT255" s="39"/>
      <c r="BU255" s="39"/>
      <c r="BV255" s="39"/>
      <c r="BW255" s="39"/>
      <c r="BX255" s="39"/>
    </row>
    <row r="256" spans="1:76" ht="15.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c r="BP256" s="39"/>
      <c r="BQ256" s="39"/>
      <c r="BR256" s="39"/>
      <c r="BS256" s="39"/>
      <c r="BT256" s="39"/>
      <c r="BU256" s="39"/>
      <c r="BV256" s="39"/>
      <c r="BW256" s="39"/>
      <c r="BX256" s="39"/>
    </row>
    <row r="257" spans="1:76" ht="15.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c r="BP257" s="39"/>
      <c r="BQ257" s="39"/>
      <c r="BR257" s="39"/>
      <c r="BS257" s="39"/>
      <c r="BT257" s="39"/>
      <c r="BU257" s="39"/>
      <c r="BV257" s="39"/>
      <c r="BW257" s="39"/>
      <c r="BX257" s="39"/>
    </row>
    <row r="258" spans="1:76" ht="15.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c r="BP258" s="39"/>
      <c r="BQ258" s="39"/>
      <c r="BR258" s="39"/>
      <c r="BS258" s="39"/>
      <c r="BT258" s="39"/>
      <c r="BU258" s="39"/>
      <c r="BV258" s="39"/>
      <c r="BW258" s="39"/>
      <c r="BX258" s="39"/>
    </row>
    <row r="259" spans="1:76" ht="15.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c r="BP259" s="39"/>
      <c r="BQ259" s="39"/>
      <c r="BR259" s="39"/>
      <c r="BS259" s="39"/>
      <c r="BT259" s="39"/>
      <c r="BU259" s="39"/>
      <c r="BV259" s="39"/>
      <c r="BW259" s="39"/>
      <c r="BX259" s="39"/>
    </row>
    <row r="260" spans="1:76" ht="15.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c r="BP260" s="39"/>
      <c r="BQ260" s="39"/>
      <c r="BR260" s="39"/>
      <c r="BS260" s="39"/>
      <c r="BT260" s="39"/>
      <c r="BU260" s="39"/>
      <c r="BV260" s="39"/>
      <c r="BW260" s="39"/>
      <c r="BX260" s="39"/>
    </row>
    <row r="261" spans="1:76" ht="15.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row>
    <row r="262" spans="1:76" ht="15.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c r="BP262" s="39"/>
      <c r="BQ262" s="39"/>
      <c r="BR262" s="39"/>
      <c r="BS262" s="39"/>
      <c r="BT262" s="39"/>
      <c r="BU262" s="39"/>
      <c r="BV262" s="39"/>
      <c r="BW262" s="39"/>
      <c r="BX262" s="39"/>
    </row>
    <row r="263" spans="1:76" ht="15.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c r="BP263" s="39"/>
      <c r="BQ263" s="39"/>
      <c r="BR263" s="39"/>
      <c r="BS263" s="39"/>
      <c r="BT263" s="39"/>
      <c r="BU263" s="39"/>
      <c r="BV263" s="39"/>
      <c r="BW263" s="39"/>
      <c r="BX263" s="39"/>
    </row>
    <row r="264" spans="1:76" ht="15.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c r="BP264" s="39"/>
      <c r="BQ264" s="39"/>
      <c r="BR264" s="39"/>
      <c r="BS264" s="39"/>
      <c r="BT264" s="39"/>
      <c r="BU264" s="39"/>
      <c r="BV264" s="39"/>
      <c r="BW264" s="39"/>
      <c r="BX264" s="39"/>
    </row>
    <row r="265" spans="1:76" ht="15.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c r="BP265" s="39"/>
      <c r="BQ265" s="39"/>
      <c r="BR265" s="39"/>
      <c r="BS265" s="39"/>
      <c r="BT265" s="39"/>
      <c r="BU265" s="39"/>
      <c r="BV265" s="39"/>
      <c r="BW265" s="39"/>
      <c r="BX265" s="39"/>
    </row>
    <row r="266" spans="1:76" ht="15.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c r="BP266" s="39"/>
      <c r="BQ266" s="39"/>
      <c r="BR266" s="39"/>
      <c r="BS266" s="39"/>
      <c r="BT266" s="39"/>
      <c r="BU266" s="39"/>
      <c r="BV266" s="39"/>
      <c r="BW266" s="39"/>
      <c r="BX266" s="39"/>
    </row>
    <row r="267" spans="1:76" ht="15.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c r="BP267" s="39"/>
      <c r="BQ267" s="39"/>
      <c r="BR267" s="39"/>
      <c r="BS267" s="39"/>
      <c r="BT267" s="39"/>
      <c r="BU267" s="39"/>
      <c r="BV267" s="39"/>
      <c r="BW267" s="39"/>
      <c r="BX267" s="39"/>
    </row>
    <row r="268" spans="1:76" ht="15.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39"/>
      <c r="BS268" s="39"/>
      <c r="BT268" s="39"/>
      <c r="BU268" s="39"/>
      <c r="BV268" s="39"/>
      <c r="BW268" s="39"/>
      <c r="BX268" s="39"/>
    </row>
    <row r="269" spans="1:76" ht="15.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c r="BS269" s="39"/>
      <c r="BT269" s="39"/>
      <c r="BU269" s="39"/>
      <c r="BV269" s="39"/>
      <c r="BW269" s="39"/>
      <c r="BX269" s="39"/>
    </row>
    <row r="270" spans="1:76" ht="15.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39"/>
      <c r="BS270" s="39"/>
      <c r="BT270" s="39"/>
      <c r="BU270" s="39"/>
      <c r="BV270" s="39"/>
      <c r="BW270" s="39"/>
      <c r="BX270" s="39"/>
    </row>
    <row r="271" spans="1:76" ht="15.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c r="BS271" s="39"/>
      <c r="BT271" s="39"/>
      <c r="BU271" s="39"/>
      <c r="BV271" s="39"/>
      <c r="BW271" s="39"/>
      <c r="BX271" s="39"/>
    </row>
    <row r="272" spans="1:76" ht="15.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c r="BS272" s="39"/>
      <c r="BT272" s="39"/>
      <c r="BU272" s="39"/>
      <c r="BV272" s="39"/>
      <c r="BW272" s="39"/>
      <c r="BX272" s="39"/>
    </row>
    <row r="273" spans="1:76" ht="15.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row>
    <row r="274" spans="1:76" ht="15.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c r="BS274" s="39"/>
      <c r="BT274" s="39"/>
      <c r="BU274" s="39"/>
      <c r="BV274" s="39"/>
      <c r="BW274" s="39"/>
      <c r="BX274" s="39"/>
    </row>
    <row r="275" spans="1:76" ht="15.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c r="BS275" s="39"/>
      <c r="BT275" s="39"/>
      <c r="BU275" s="39"/>
      <c r="BV275" s="39"/>
      <c r="BW275" s="39"/>
      <c r="BX275" s="39"/>
    </row>
    <row r="276" spans="1:76" ht="15.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c r="BS276" s="39"/>
      <c r="BT276" s="39"/>
      <c r="BU276" s="39"/>
      <c r="BV276" s="39"/>
      <c r="BW276" s="39"/>
      <c r="BX276" s="39"/>
    </row>
    <row r="277" spans="1:76" ht="15.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c r="BS277" s="39"/>
      <c r="BT277" s="39"/>
      <c r="BU277" s="39"/>
      <c r="BV277" s="39"/>
      <c r="BW277" s="39"/>
      <c r="BX277" s="39"/>
    </row>
    <row r="278" spans="1:76" ht="15.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c r="BR278" s="39"/>
      <c r="BS278" s="39"/>
      <c r="BT278" s="39"/>
      <c r="BU278" s="39"/>
      <c r="BV278" s="39"/>
      <c r="BW278" s="39"/>
      <c r="BX278" s="39"/>
    </row>
    <row r="279" spans="1:76" ht="15.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c r="BR279" s="39"/>
      <c r="BS279" s="39"/>
      <c r="BT279" s="39"/>
      <c r="BU279" s="39"/>
      <c r="BV279" s="39"/>
      <c r="BW279" s="39"/>
      <c r="BX279" s="39"/>
    </row>
    <row r="280" spans="1:76" ht="15.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c r="BR280" s="39"/>
      <c r="BS280" s="39"/>
      <c r="BT280" s="39"/>
      <c r="BU280" s="39"/>
      <c r="BV280" s="39"/>
      <c r="BW280" s="39"/>
      <c r="BX280" s="39"/>
    </row>
    <row r="281" spans="1:76" ht="15.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c r="BQ281" s="39"/>
      <c r="BR281" s="39"/>
      <c r="BS281" s="39"/>
      <c r="BT281" s="39"/>
      <c r="BU281" s="39"/>
      <c r="BV281" s="39"/>
      <c r="BW281" s="39"/>
      <c r="BX281" s="39"/>
    </row>
    <row r="282" spans="1:76" ht="15.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c r="BQ282" s="39"/>
      <c r="BR282" s="39"/>
      <c r="BS282" s="39"/>
      <c r="BT282" s="39"/>
      <c r="BU282" s="39"/>
      <c r="BV282" s="39"/>
      <c r="BW282" s="39"/>
      <c r="BX282" s="39"/>
    </row>
    <row r="283" spans="1:76" ht="15.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c r="BP283" s="39"/>
      <c r="BQ283" s="39"/>
      <c r="BR283" s="39"/>
      <c r="BS283" s="39"/>
      <c r="BT283" s="39"/>
      <c r="BU283" s="39"/>
      <c r="BV283" s="39"/>
      <c r="BW283" s="39"/>
      <c r="BX283" s="39"/>
    </row>
    <row r="284" spans="1:76" ht="15.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c r="BP284" s="39"/>
      <c r="BQ284" s="39"/>
      <c r="BR284" s="39"/>
      <c r="BS284" s="39"/>
      <c r="BT284" s="39"/>
      <c r="BU284" s="39"/>
      <c r="BV284" s="39"/>
      <c r="BW284" s="39"/>
      <c r="BX284" s="39"/>
    </row>
    <row r="285" spans="1:76" ht="15.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c r="BP285" s="39"/>
      <c r="BQ285" s="39"/>
      <c r="BR285" s="39"/>
      <c r="BS285" s="39"/>
      <c r="BT285" s="39"/>
      <c r="BU285" s="39"/>
      <c r="BV285" s="39"/>
      <c r="BW285" s="39"/>
      <c r="BX285" s="39"/>
    </row>
    <row r="286" spans="1:76" ht="15.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c r="BP286" s="39"/>
      <c r="BQ286" s="39"/>
      <c r="BR286" s="39"/>
      <c r="BS286" s="39"/>
      <c r="BT286" s="39"/>
      <c r="BU286" s="39"/>
      <c r="BV286" s="39"/>
      <c r="BW286" s="39"/>
      <c r="BX286" s="39"/>
    </row>
    <row r="287" spans="1:76" ht="15.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c r="BP287" s="39"/>
      <c r="BQ287" s="39"/>
      <c r="BR287" s="39"/>
      <c r="BS287" s="39"/>
      <c r="BT287" s="39"/>
      <c r="BU287" s="39"/>
      <c r="BV287" s="39"/>
      <c r="BW287" s="39"/>
      <c r="BX287" s="39"/>
    </row>
    <row r="288" spans="1:76" ht="15.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c r="BP288" s="39"/>
      <c r="BQ288" s="39"/>
      <c r="BR288" s="39"/>
      <c r="BS288" s="39"/>
      <c r="BT288" s="39"/>
      <c r="BU288" s="39"/>
      <c r="BV288" s="39"/>
      <c r="BW288" s="39"/>
      <c r="BX288" s="39"/>
    </row>
    <row r="289" spans="1:76" ht="15.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c r="BP289" s="39"/>
      <c r="BQ289" s="39"/>
      <c r="BR289" s="39"/>
      <c r="BS289" s="39"/>
      <c r="BT289" s="39"/>
      <c r="BU289" s="39"/>
      <c r="BV289" s="39"/>
      <c r="BW289" s="39"/>
      <c r="BX289" s="39"/>
    </row>
    <row r="290" spans="1:76" ht="15.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row>
    <row r="291" spans="1:76" ht="15.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c r="BA291" s="39"/>
      <c r="BB291" s="39"/>
      <c r="BC291" s="39"/>
      <c r="BD291" s="39"/>
      <c r="BE291" s="39"/>
      <c r="BF291" s="39"/>
      <c r="BG291" s="39"/>
      <c r="BH291" s="39"/>
      <c r="BI291" s="39"/>
      <c r="BJ291" s="39"/>
      <c r="BK291" s="39"/>
      <c r="BL291" s="39"/>
      <c r="BM291" s="39"/>
      <c r="BN291" s="39"/>
      <c r="BO291" s="39"/>
      <c r="BP291" s="39"/>
      <c r="BQ291" s="39"/>
      <c r="BR291" s="39"/>
      <c r="BS291" s="39"/>
      <c r="BT291" s="39"/>
      <c r="BU291" s="39"/>
      <c r="BV291" s="39"/>
      <c r="BW291" s="39"/>
      <c r="BX291" s="39"/>
    </row>
    <row r="292" spans="1:76" ht="15.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c r="BC292" s="39"/>
      <c r="BD292" s="39"/>
      <c r="BE292" s="39"/>
      <c r="BF292" s="39"/>
      <c r="BG292" s="39"/>
      <c r="BH292" s="39"/>
      <c r="BI292" s="39"/>
      <c r="BJ292" s="39"/>
      <c r="BK292" s="39"/>
      <c r="BL292" s="39"/>
      <c r="BM292" s="39"/>
      <c r="BN292" s="39"/>
      <c r="BO292" s="39"/>
      <c r="BP292" s="39"/>
      <c r="BQ292" s="39"/>
      <c r="BR292" s="39"/>
      <c r="BS292" s="39"/>
      <c r="BT292" s="39"/>
      <c r="BU292" s="39"/>
      <c r="BV292" s="39"/>
      <c r="BW292" s="39"/>
      <c r="BX292" s="39"/>
    </row>
    <row r="293" spans="1:76" ht="15.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c r="BA293" s="39"/>
      <c r="BB293" s="39"/>
      <c r="BC293" s="39"/>
      <c r="BD293" s="39"/>
      <c r="BE293" s="39"/>
      <c r="BF293" s="39"/>
      <c r="BG293" s="39"/>
      <c r="BH293" s="39"/>
      <c r="BI293" s="39"/>
      <c r="BJ293" s="39"/>
      <c r="BK293" s="39"/>
      <c r="BL293" s="39"/>
      <c r="BM293" s="39"/>
      <c r="BN293" s="39"/>
      <c r="BO293" s="39"/>
      <c r="BP293" s="39"/>
      <c r="BQ293" s="39"/>
      <c r="BR293" s="39"/>
      <c r="BS293" s="39"/>
      <c r="BT293" s="39"/>
      <c r="BU293" s="39"/>
      <c r="BV293" s="39"/>
      <c r="BW293" s="39"/>
      <c r="BX293" s="39"/>
    </row>
    <row r="294" spans="1:76" ht="15.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c r="BA294" s="39"/>
      <c r="BB294" s="39"/>
      <c r="BC294" s="39"/>
      <c r="BD294" s="39"/>
      <c r="BE294" s="39"/>
      <c r="BF294" s="39"/>
      <c r="BG294" s="39"/>
      <c r="BH294" s="39"/>
      <c r="BI294" s="39"/>
      <c r="BJ294" s="39"/>
      <c r="BK294" s="39"/>
      <c r="BL294" s="39"/>
      <c r="BM294" s="39"/>
      <c r="BN294" s="39"/>
      <c r="BO294" s="39"/>
      <c r="BP294" s="39"/>
      <c r="BQ294" s="39"/>
      <c r="BR294" s="39"/>
      <c r="BS294" s="39"/>
      <c r="BT294" s="39"/>
      <c r="BU294" s="39"/>
      <c r="BV294" s="39"/>
      <c r="BW294" s="39"/>
      <c r="BX294" s="39"/>
    </row>
    <row r="295" spans="1:76" ht="15.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c r="BA295" s="39"/>
      <c r="BB295" s="39"/>
      <c r="BC295" s="39"/>
      <c r="BD295" s="39"/>
      <c r="BE295" s="39"/>
      <c r="BF295" s="39"/>
      <c r="BG295" s="39"/>
      <c r="BH295" s="39"/>
      <c r="BI295" s="39"/>
      <c r="BJ295" s="39"/>
      <c r="BK295" s="39"/>
      <c r="BL295" s="39"/>
      <c r="BM295" s="39"/>
      <c r="BN295" s="39"/>
      <c r="BO295" s="39"/>
      <c r="BP295" s="39"/>
      <c r="BQ295" s="39"/>
      <c r="BR295" s="39"/>
      <c r="BS295" s="39"/>
      <c r="BT295" s="39"/>
      <c r="BU295" s="39"/>
      <c r="BV295" s="39"/>
      <c r="BW295" s="39"/>
      <c r="BX295" s="39"/>
    </row>
    <row r="296" spans="1:76" ht="15.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c r="BC296" s="39"/>
      <c r="BD296" s="39"/>
      <c r="BE296" s="39"/>
      <c r="BF296" s="39"/>
      <c r="BG296" s="39"/>
      <c r="BH296" s="39"/>
      <c r="BI296" s="39"/>
      <c r="BJ296" s="39"/>
      <c r="BK296" s="39"/>
      <c r="BL296" s="39"/>
      <c r="BM296" s="39"/>
      <c r="BN296" s="39"/>
      <c r="BO296" s="39"/>
      <c r="BP296" s="39"/>
      <c r="BQ296" s="39"/>
      <c r="BR296" s="39"/>
      <c r="BS296" s="39"/>
      <c r="BT296" s="39"/>
      <c r="BU296" s="39"/>
      <c r="BV296" s="39"/>
      <c r="BW296" s="39"/>
      <c r="BX296" s="39"/>
    </row>
    <row r="297" spans="1:76" ht="15.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c r="BC297" s="39"/>
      <c r="BD297" s="39"/>
      <c r="BE297" s="39"/>
      <c r="BF297" s="39"/>
      <c r="BG297" s="39"/>
      <c r="BH297" s="39"/>
      <c r="BI297" s="39"/>
      <c r="BJ297" s="39"/>
      <c r="BK297" s="39"/>
      <c r="BL297" s="39"/>
      <c r="BM297" s="39"/>
      <c r="BN297" s="39"/>
      <c r="BO297" s="39"/>
      <c r="BP297" s="39"/>
      <c r="BQ297" s="39"/>
      <c r="BR297" s="39"/>
      <c r="BS297" s="39"/>
      <c r="BT297" s="39"/>
      <c r="BU297" s="39"/>
      <c r="BV297" s="39"/>
      <c r="BW297" s="39"/>
      <c r="BX297" s="39"/>
    </row>
    <row r="298" spans="1:76" ht="15.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c r="BC298" s="39"/>
      <c r="BD298" s="39"/>
      <c r="BE298" s="39"/>
      <c r="BF298" s="39"/>
      <c r="BG298" s="39"/>
      <c r="BH298" s="39"/>
      <c r="BI298" s="39"/>
      <c r="BJ298" s="39"/>
      <c r="BK298" s="39"/>
      <c r="BL298" s="39"/>
      <c r="BM298" s="39"/>
      <c r="BN298" s="39"/>
      <c r="BO298" s="39"/>
      <c r="BP298" s="39"/>
      <c r="BQ298" s="39"/>
      <c r="BR298" s="39"/>
      <c r="BS298" s="39"/>
      <c r="BT298" s="39"/>
      <c r="BU298" s="39"/>
      <c r="BV298" s="39"/>
      <c r="BW298" s="39"/>
      <c r="BX298" s="39"/>
    </row>
    <row r="299" spans="1:76" ht="15.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c r="BC299" s="39"/>
      <c r="BD299" s="39"/>
      <c r="BE299" s="39"/>
      <c r="BF299" s="39"/>
      <c r="BG299" s="39"/>
      <c r="BH299" s="39"/>
      <c r="BI299" s="39"/>
      <c r="BJ299" s="39"/>
      <c r="BK299" s="39"/>
      <c r="BL299" s="39"/>
      <c r="BM299" s="39"/>
      <c r="BN299" s="39"/>
      <c r="BO299" s="39"/>
      <c r="BP299" s="39"/>
      <c r="BQ299" s="39"/>
      <c r="BR299" s="39"/>
      <c r="BS299" s="39"/>
      <c r="BT299" s="39"/>
      <c r="BU299" s="39"/>
      <c r="BV299" s="39"/>
      <c r="BW299" s="39"/>
      <c r="BX299" s="39"/>
    </row>
    <row r="300" spans="1:76" ht="15.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c r="BC300" s="39"/>
      <c r="BD300" s="39"/>
      <c r="BE300" s="39"/>
      <c r="BF300" s="39"/>
      <c r="BG300" s="39"/>
      <c r="BH300" s="39"/>
      <c r="BI300" s="39"/>
      <c r="BJ300" s="39"/>
      <c r="BK300" s="39"/>
      <c r="BL300" s="39"/>
      <c r="BM300" s="39"/>
      <c r="BN300" s="39"/>
      <c r="BO300" s="39"/>
      <c r="BP300" s="39"/>
      <c r="BQ300" s="39"/>
      <c r="BR300" s="39"/>
      <c r="BS300" s="39"/>
      <c r="BT300" s="39"/>
      <c r="BU300" s="39"/>
      <c r="BV300" s="39"/>
      <c r="BW300" s="39"/>
      <c r="BX300" s="39"/>
    </row>
    <row r="301" spans="1:76" ht="15.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39"/>
      <c r="BP301" s="39"/>
      <c r="BQ301" s="39"/>
      <c r="BR301" s="39"/>
      <c r="BS301" s="39"/>
      <c r="BT301" s="39"/>
      <c r="BU301" s="39"/>
      <c r="BV301" s="39"/>
      <c r="BW301" s="39"/>
      <c r="BX301" s="39"/>
    </row>
    <row r="302" spans="1:76" ht="15.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39"/>
      <c r="BP302" s="39"/>
      <c r="BQ302" s="39"/>
      <c r="BR302" s="39"/>
      <c r="BS302" s="39"/>
      <c r="BT302" s="39"/>
      <c r="BU302" s="39"/>
      <c r="BV302" s="39"/>
      <c r="BW302" s="39"/>
      <c r="BX302" s="39"/>
    </row>
    <row r="303" spans="1:76" ht="15.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39"/>
      <c r="BP303" s="39"/>
      <c r="BQ303" s="39"/>
      <c r="BR303" s="39"/>
      <c r="BS303" s="39"/>
      <c r="BT303" s="39"/>
      <c r="BU303" s="39"/>
      <c r="BV303" s="39"/>
      <c r="BW303" s="39"/>
      <c r="BX303" s="39"/>
    </row>
    <row r="304" spans="1:76" ht="15.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c r="BP304" s="39"/>
      <c r="BQ304" s="39"/>
      <c r="BR304" s="39"/>
      <c r="BS304" s="39"/>
      <c r="BT304" s="39"/>
      <c r="BU304" s="39"/>
      <c r="BV304" s="39"/>
      <c r="BW304" s="39"/>
      <c r="BX304" s="39"/>
    </row>
    <row r="305" spans="1:76" ht="15.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c r="BP305" s="39"/>
      <c r="BQ305" s="39"/>
      <c r="BR305" s="39"/>
      <c r="BS305" s="39"/>
      <c r="BT305" s="39"/>
      <c r="BU305" s="39"/>
      <c r="BV305" s="39"/>
      <c r="BW305" s="39"/>
      <c r="BX305" s="39"/>
    </row>
    <row r="306" spans="1:76" ht="15.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c r="BP306" s="39"/>
      <c r="BQ306" s="39"/>
      <c r="BR306" s="39"/>
      <c r="BS306" s="39"/>
      <c r="BT306" s="39"/>
      <c r="BU306" s="39"/>
      <c r="BV306" s="39"/>
      <c r="BW306" s="39"/>
      <c r="BX306" s="39"/>
    </row>
    <row r="307" spans="1:76" ht="15.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c r="BP307" s="39"/>
      <c r="BQ307" s="39"/>
      <c r="BR307" s="39"/>
      <c r="BS307" s="39"/>
      <c r="BT307" s="39"/>
      <c r="BU307" s="39"/>
      <c r="BV307" s="39"/>
      <c r="BW307" s="39"/>
      <c r="BX307" s="39"/>
    </row>
    <row r="308" spans="1:76" ht="15.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39"/>
      <c r="BP308" s="39"/>
      <c r="BQ308" s="39"/>
      <c r="BR308" s="39"/>
      <c r="BS308" s="39"/>
      <c r="BT308" s="39"/>
      <c r="BU308" s="39"/>
      <c r="BV308" s="39"/>
      <c r="BW308" s="39"/>
      <c r="BX308" s="39"/>
    </row>
    <row r="309" spans="1:76" ht="15.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39"/>
      <c r="BP309" s="39"/>
      <c r="BQ309" s="39"/>
      <c r="BR309" s="39"/>
      <c r="BS309" s="39"/>
      <c r="BT309" s="39"/>
      <c r="BU309" s="39"/>
      <c r="BV309" s="39"/>
      <c r="BW309" s="39"/>
      <c r="BX309" s="39"/>
    </row>
    <row r="310" spans="1:76" ht="15.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c r="BP310" s="39"/>
      <c r="BQ310" s="39"/>
      <c r="BR310" s="39"/>
      <c r="BS310" s="39"/>
      <c r="BT310" s="39"/>
      <c r="BU310" s="39"/>
      <c r="BV310" s="39"/>
      <c r="BW310" s="39"/>
      <c r="BX310" s="39"/>
    </row>
    <row r="311" spans="1:76" ht="15.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c r="BP311" s="39"/>
      <c r="BQ311" s="39"/>
      <c r="BR311" s="39"/>
      <c r="BS311" s="39"/>
      <c r="BT311" s="39"/>
      <c r="BU311" s="39"/>
      <c r="BV311" s="39"/>
      <c r="BW311" s="39"/>
      <c r="BX311" s="39"/>
    </row>
    <row r="312" spans="1:76" ht="15.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c r="BP312" s="39"/>
      <c r="BQ312" s="39"/>
      <c r="BR312" s="39"/>
      <c r="BS312" s="39"/>
      <c r="BT312" s="39"/>
      <c r="BU312" s="39"/>
      <c r="BV312" s="39"/>
      <c r="BW312" s="39"/>
      <c r="BX312" s="39"/>
    </row>
    <row r="313" spans="1:76" ht="15.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c r="BP313" s="39"/>
      <c r="BQ313" s="39"/>
      <c r="BR313" s="39"/>
      <c r="BS313" s="39"/>
      <c r="BT313" s="39"/>
      <c r="BU313" s="39"/>
      <c r="BV313" s="39"/>
      <c r="BW313" s="39"/>
      <c r="BX313" s="39"/>
    </row>
    <row r="314" spans="1:76" ht="15.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c r="BP314" s="39"/>
      <c r="BQ314" s="39"/>
      <c r="BR314" s="39"/>
      <c r="BS314" s="39"/>
      <c r="BT314" s="39"/>
      <c r="BU314" s="39"/>
      <c r="BV314" s="39"/>
      <c r="BW314" s="39"/>
      <c r="BX314" s="39"/>
    </row>
    <row r="315" spans="1:76" ht="15.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c r="BP315" s="39"/>
      <c r="BQ315" s="39"/>
      <c r="BR315" s="39"/>
      <c r="BS315" s="39"/>
      <c r="BT315" s="39"/>
      <c r="BU315" s="39"/>
      <c r="BV315" s="39"/>
      <c r="BW315" s="39"/>
      <c r="BX315" s="39"/>
    </row>
    <row r="316" spans="1:76" ht="15.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c r="BP316" s="39"/>
      <c r="BQ316" s="39"/>
      <c r="BR316" s="39"/>
      <c r="BS316" s="39"/>
      <c r="BT316" s="39"/>
      <c r="BU316" s="39"/>
      <c r="BV316" s="39"/>
      <c r="BW316" s="39"/>
      <c r="BX316" s="39"/>
    </row>
    <row r="317" spans="1:76" ht="15.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c r="BP317" s="39"/>
      <c r="BQ317" s="39"/>
      <c r="BR317" s="39"/>
      <c r="BS317" s="39"/>
      <c r="BT317" s="39"/>
      <c r="BU317" s="39"/>
      <c r="BV317" s="39"/>
      <c r="BW317" s="39"/>
      <c r="BX317" s="39"/>
    </row>
    <row r="318" spans="1:76" ht="15.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c r="BP318" s="39"/>
      <c r="BQ318" s="39"/>
      <c r="BR318" s="39"/>
      <c r="BS318" s="39"/>
      <c r="BT318" s="39"/>
      <c r="BU318" s="39"/>
      <c r="BV318" s="39"/>
      <c r="BW318" s="39"/>
      <c r="BX318" s="39"/>
    </row>
    <row r="319" spans="1:76" ht="15.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c r="BP319" s="39"/>
      <c r="BQ319" s="39"/>
      <c r="BR319" s="39"/>
      <c r="BS319" s="39"/>
      <c r="BT319" s="39"/>
      <c r="BU319" s="39"/>
      <c r="BV319" s="39"/>
      <c r="BW319" s="39"/>
      <c r="BX319" s="39"/>
    </row>
    <row r="320" spans="1:76" ht="15.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c r="BP320" s="39"/>
      <c r="BQ320" s="39"/>
      <c r="BR320" s="39"/>
      <c r="BS320" s="39"/>
      <c r="BT320" s="39"/>
      <c r="BU320" s="39"/>
      <c r="BV320" s="39"/>
      <c r="BW320" s="39"/>
      <c r="BX320" s="39"/>
    </row>
    <row r="321" spans="1:76" ht="15.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c r="BP321" s="39"/>
      <c r="BQ321" s="39"/>
      <c r="BR321" s="39"/>
      <c r="BS321" s="39"/>
      <c r="BT321" s="39"/>
      <c r="BU321" s="39"/>
      <c r="BV321" s="39"/>
      <c r="BW321" s="39"/>
      <c r="BX321" s="39"/>
    </row>
    <row r="322" spans="1:76" ht="15.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c r="BP322" s="39"/>
      <c r="BQ322" s="39"/>
      <c r="BR322" s="39"/>
      <c r="BS322" s="39"/>
      <c r="BT322" s="39"/>
      <c r="BU322" s="39"/>
      <c r="BV322" s="39"/>
      <c r="BW322" s="39"/>
      <c r="BX322" s="39"/>
    </row>
    <row r="323" spans="1:76" ht="15.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c r="BP323" s="39"/>
      <c r="BQ323" s="39"/>
      <c r="BR323" s="39"/>
      <c r="BS323" s="39"/>
      <c r="BT323" s="39"/>
      <c r="BU323" s="39"/>
      <c r="BV323" s="39"/>
      <c r="BW323" s="39"/>
      <c r="BX323" s="39"/>
    </row>
    <row r="324" spans="1:76" ht="15.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c r="BP324" s="39"/>
      <c r="BQ324" s="39"/>
      <c r="BR324" s="39"/>
      <c r="BS324" s="39"/>
      <c r="BT324" s="39"/>
      <c r="BU324" s="39"/>
      <c r="BV324" s="39"/>
      <c r="BW324" s="39"/>
      <c r="BX324" s="39"/>
    </row>
    <row r="325" spans="1:76" ht="15.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c r="BP325" s="39"/>
      <c r="BQ325" s="39"/>
      <c r="BR325" s="39"/>
      <c r="BS325" s="39"/>
      <c r="BT325" s="39"/>
      <c r="BU325" s="39"/>
      <c r="BV325" s="39"/>
      <c r="BW325" s="39"/>
      <c r="BX325" s="39"/>
    </row>
    <row r="326" spans="1:76" ht="15.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c r="BP326" s="39"/>
      <c r="BQ326" s="39"/>
      <c r="BR326" s="39"/>
      <c r="BS326" s="39"/>
      <c r="BT326" s="39"/>
      <c r="BU326" s="39"/>
      <c r="BV326" s="39"/>
      <c r="BW326" s="39"/>
      <c r="BX326" s="39"/>
    </row>
    <row r="327" spans="1:76" ht="15.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c r="BP327" s="39"/>
      <c r="BQ327" s="39"/>
      <c r="BR327" s="39"/>
      <c r="BS327" s="39"/>
      <c r="BT327" s="39"/>
      <c r="BU327" s="39"/>
      <c r="BV327" s="39"/>
      <c r="BW327" s="39"/>
      <c r="BX327" s="39"/>
    </row>
    <row r="328" spans="1:76" ht="15.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c r="BP328" s="39"/>
      <c r="BQ328" s="39"/>
      <c r="BR328" s="39"/>
      <c r="BS328" s="39"/>
      <c r="BT328" s="39"/>
      <c r="BU328" s="39"/>
      <c r="BV328" s="39"/>
      <c r="BW328" s="39"/>
      <c r="BX328" s="39"/>
    </row>
    <row r="329" spans="1:76" ht="15.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c r="BP329" s="39"/>
      <c r="BQ329" s="39"/>
      <c r="BR329" s="39"/>
      <c r="BS329" s="39"/>
      <c r="BT329" s="39"/>
      <c r="BU329" s="39"/>
      <c r="BV329" s="39"/>
      <c r="BW329" s="39"/>
      <c r="BX329" s="39"/>
    </row>
    <row r="330" spans="1:76" ht="15.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c r="BP330" s="39"/>
      <c r="BQ330" s="39"/>
      <c r="BR330" s="39"/>
      <c r="BS330" s="39"/>
      <c r="BT330" s="39"/>
      <c r="BU330" s="39"/>
      <c r="BV330" s="39"/>
      <c r="BW330" s="39"/>
      <c r="BX330" s="39"/>
    </row>
    <row r="331" spans="1:76" ht="15.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c r="BP331" s="39"/>
      <c r="BQ331" s="39"/>
      <c r="BR331" s="39"/>
      <c r="BS331" s="39"/>
      <c r="BT331" s="39"/>
      <c r="BU331" s="39"/>
      <c r="BV331" s="39"/>
      <c r="BW331" s="39"/>
      <c r="BX331" s="39"/>
    </row>
    <row r="332" spans="1:76" ht="15.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c r="BP332" s="39"/>
      <c r="BQ332" s="39"/>
      <c r="BR332" s="39"/>
      <c r="BS332" s="39"/>
      <c r="BT332" s="39"/>
      <c r="BU332" s="39"/>
      <c r="BV332" s="39"/>
      <c r="BW332" s="39"/>
      <c r="BX332" s="39"/>
    </row>
    <row r="333" spans="1:76" ht="15.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c r="BP333" s="39"/>
      <c r="BQ333" s="39"/>
      <c r="BR333" s="39"/>
      <c r="BS333" s="39"/>
      <c r="BT333" s="39"/>
      <c r="BU333" s="39"/>
      <c r="BV333" s="39"/>
      <c r="BW333" s="39"/>
      <c r="BX333" s="39"/>
    </row>
    <row r="334" spans="1:76" ht="15.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c r="BP334" s="39"/>
      <c r="BQ334" s="39"/>
      <c r="BR334" s="39"/>
      <c r="BS334" s="39"/>
      <c r="BT334" s="39"/>
      <c r="BU334" s="39"/>
      <c r="BV334" s="39"/>
      <c r="BW334" s="39"/>
      <c r="BX334" s="39"/>
    </row>
    <row r="335" spans="1:76" ht="15.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c r="BP335" s="39"/>
      <c r="BQ335" s="39"/>
      <c r="BR335" s="39"/>
      <c r="BS335" s="39"/>
      <c r="BT335" s="39"/>
      <c r="BU335" s="39"/>
      <c r="BV335" s="39"/>
      <c r="BW335" s="39"/>
      <c r="BX335" s="39"/>
    </row>
    <row r="336" spans="1:76" ht="15.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c r="BP336" s="39"/>
      <c r="BQ336" s="39"/>
      <c r="BR336" s="39"/>
      <c r="BS336" s="39"/>
      <c r="BT336" s="39"/>
      <c r="BU336" s="39"/>
      <c r="BV336" s="39"/>
      <c r="BW336" s="39"/>
      <c r="BX336" s="39"/>
    </row>
    <row r="337" spans="1:76" ht="15.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c r="BP337" s="39"/>
      <c r="BQ337" s="39"/>
      <c r="BR337" s="39"/>
      <c r="BS337" s="39"/>
      <c r="BT337" s="39"/>
      <c r="BU337" s="39"/>
      <c r="BV337" s="39"/>
      <c r="BW337" s="39"/>
      <c r="BX337" s="39"/>
    </row>
    <row r="338" spans="1:76" ht="15.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c r="BP338" s="39"/>
      <c r="BQ338" s="39"/>
      <c r="BR338" s="39"/>
      <c r="BS338" s="39"/>
      <c r="BT338" s="39"/>
      <c r="BU338" s="39"/>
      <c r="BV338" s="39"/>
      <c r="BW338" s="39"/>
      <c r="BX338" s="39"/>
    </row>
    <row r="339" spans="1:76" ht="15.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c r="BP339" s="39"/>
      <c r="BQ339" s="39"/>
      <c r="BR339" s="39"/>
      <c r="BS339" s="39"/>
      <c r="BT339" s="39"/>
      <c r="BU339" s="39"/>
      <c r="BV339" s="39"/>
      <c r="BW339" s="39"/>
      <c r="BX339" s="39"/>
    </row>
    <row r="340" spans="1:76" ht="15.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c r="BP340" s="39"/>
      <c r="BQ340" s="39"/>
      <c r="BR340" s="39"/>
      <c r="BS340" s="39"/>
      <c r="BT340" s="39"/>
      <c r="BU340" s="39"/>
      <c r="BV340" s="39"/>
      <c r="BW340" s="39"/>
      <c r="BX340" s="39"/>
    </row>
    <row r="341" spans="1:76" ht="15.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c r="BP341" s="39"/>
      <c r="BQ341" s="39"/>
      <c r="BR341" s="39"/>
      <c r="BS341" s="39"/>
      <c r="BT341" s="39"/>
      <c r="BU341" s="39"/>
      <c r="BV341" s="39"/>
      <c r="BW341" s="39"/>
      <c r="BX341" s="39"/>
    </row>
    <row r="342" spans="1:76" ht="15.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c r="BP342" s="39"/>
      <c r="BQ342" s="39"/>
      <c r="BR342" s="39"/>
      <c r="BS342" s="39"/>
      <c r="BT342" s="39"/>
      <c r="BU342" s="39"/>
      <c r="BV342" s="39"/>
      <c r="BW342" s="39"/>
      <c r="BX342" s="39"/>
    </row>
    <row r="343" spans="1:76" ht="15.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c r="BP343" s="39"/>
      <c r="BQ343" s="39"/>
      <c r="BR343" s="39"/>
      <c r="BS343" s="39"/>
      <c r="BT343" s="39"/>
      <c r="BU343" s="39"/>
      <c r="BV343" s="39"/>
      <c r="BW343" s="39"/>
      <c r="BX343" s="39"/>
    </row>
    <row r="344" spans="1:76" ht="15.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c r="BP344" s="39"/>
      <c r="BQ344" s="39"/>
      <c r="BR344" s="39"/>
      <c r="BS344" s="39"/>
      <c r="BT344" s="39"/>
      <c r="BU344" s="39"/>
      <c r="BV344" s="39"/>
      <c r="BW344" s="39"/>
      <c r="BX344" s="39"/>
    </row>
    <row r="345" spans="1:76" ht="15.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c r="BP345" s="39"/>
      <c r="BQ345" s="39"/>
      <c r="BR345" s="39"/>
      <c r="BS345" s="39"/>
      <c r="BT345" s="39"/>
      <c r="BU345" s="39"/>
      <c r="BV345" s="39"/>
      <c r="BW345" s="39"/>
      <c r="BX345" s="39"/>
    </row>
    <row r="346" spans="1:76" ht="15.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c r="BP346" s="39"/>
      <c r="BQ346" s="39"/>
      <c r="BR346" s="39"/>
      <c r="BS346" s="39"/>
      <c r="BT346" s="39"/>
      <c r="BU346" s="39"/>
      <c r="BV346" s="39"/>
      <c r="BW346" s="39"/>
      <c r="BX346" s="39"/>
    </row>
    <row r="347" spans="1:76" ht="15.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c r="BC347" s="39"/>
      <c r="BD347" s="39"/>
      <c r="BE347" s="39"/>
      <c r="BF347" s="39"/>
      <c r="BG347" s="39"/>
      <c r="BH347" s="39"/>
      <c r="BI347" s="39"/>
      <c r="BJ347" s="39"/>
      <c r="BK347" s="39"/>
      <c r="BL347" s="39"/>
      <c r="BM347" s="39"/>
      <c r="BN347" s="39"/>
      <c r="BO347" s="39"/>
      <c r="BP347" s="39"/>
      <c r="BQ347" s="39"/>
      <c r="BR347" s="39"/>
      <c r="BS347" s="39"/>
      <c r="BT347" s="39"/>
      <c r="BU347" s="39"/>
      <c r="BV347" s="39"/>
      <c r="BW347" s="39"/>
      <c r="BX347" s="39"/>
    </row>
    <row r="348" spans="1:76" ht="15.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c r="BC348" s="39"/>
      <c r="BD348" s="39"/>
      <c r="BE348" s="39"/>
      <c r="BF348" s="39"/>
      <c r="BG348" s="39"/>
      <c r="BH348" s="39"/>
      <c r="BI348" s="39"/>
      <c r="BJ348" s="39"/>
      <c r="BK348" s="39"/>
      <c r="BL348" s="39"/>
      <c r="BM348" s="39"/>
      <c r="BN348" s="39"/>
      <c r="BO348" s="39"/>
      <c r="BP348" s="39"/>
      <c r="BQ348" s="39"/>
      <c r="BR348" s="39"/>
      <c r="BS348" s="39"/>
      <c r="BT348" s="39"/>
      <c r="BU348" s="39"/>
      <c r="BV348" s="39"/>
      <c r="BW348" s="39"/>
      <c r="BX348" s="39"/>
    </row>
    <row r="349" spans="1:76" ht="15.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c r="BC349" s="39"/>
      <c r="BD349" s="39"/>
      <c r="BE349" s="39"/>
      <c r="BF349" s="39"/>
      <c r="BG349" s="39"/>
      <c r="BH349" s="39"/>
      <c r="BI349" s="39"/>
      <c r="BJ349" s="39"/>
      <c r="BK349" s="39"/>
      <c r="BL349" s="39"/>
      <c r="BM349" s="39"/>
      <c r="BN349" s="39"/>
      <c r="BO349" s="39"/>
      <c r="BP349" s="39"/>
      <c r="BQ349" s="39"/>
      <c r="BR349" s="39"/>
      <c r="BS349" s="39"/>
      <c r="BT349" s="39"/>
      <c r="BU349" s="39"/>
      <c r="BV349" s="39"/>
      <c r="BW349" s="39"/>
      <c r="BX349" s="39"/>
    </row>
    <row r="350" spans="1:76" ht="15.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c r="BC350" s="39"/>
      <c r="BD350" s="39"/>
      <c r="BE350" s="39"/>
      <c r="BF350" s="39"/>
      <c r="BG350" s="39"/>
      <c r="BH350" s="39"/>
      <c r="BI350" s="39"/>
      <c r="BJ350" s="39"/>
      <c r="BK350" s="39"/>
      <c r="BL350" s="39"/>
      <c r="BM350" s="39"/>
      <c r="BN350" s="39"/>
      <c r="BO350" s="39"/>
      <c r="BP350" s="39"/>
      <c r="BQ350" s="39"/>
      <c r="BR350" s="39"/>
      <c r="BS350" s="39"/>
      <c r="BT350" s="39"/>
      <c r="BU350" s="39"/>
      <c r="BV350" s="39"/>
      <c r="BW350" s="39"/>
      <c r="BX350" s="39"/>
    </row>
    <row r="351" spans="1:76" ht="15.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c r="BA351" s="39"/>
      <c r="BB351" s="39"/>
      <c r="BC351" s="39"/>
      <c r="BD351" s="39"/>
      <c r="BE351" s="39"/>
      <c r="BF351" s="39"/>
      <c r="BG351" s="39"/>
      <c r="BH351" s="39"/>
      <c r="BI351" s="39"/>
      <c r="BJ351" s="39"/>
      <c r="BK351" s="39"/>
      <c r="BL351" s="39"/>
      <c r="BM351" s="39"/>
      <c r="BN351" s="39"/>
      <c r="BO351" s="39"/>
      <c r="BP351" s="39"/>
      <c r="BQ351" s="39"/>
      <c r="BR351" s="39"/>
      <c r="BS351" s="39"/>
      <c r="BT351" s="39"/>
      <c r="BU351" s="39"/>
      <c r="BV351" s="39"/>
      <c r="BW351" s="39"/>
      <c r="BX351" s="39"/>
    </row>
    <row r="352" spans="1:76" ht="15.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c r="BA352" s="39"/>
      <c r="BB352" s="39"/>
      <c r="BC352" s="39"/>
      <c r="BD352" s="39"/>
      <c r="BE352" s="39"/>
      <c r="BF352" s="39"/>
      <c r="BG352" s="39"/>
      <c r="BH352" s="39"/>
      <c r="BI352" s="39"/>
      <c r="BJ352" s="39"/>
      <c r="BK352" s="39"/>
      <c r="BL352" s="39"/>
      <c r="BM352" s="39"/>
      <c r="BN352" s="39"/>
      <c r="BO352" s="39"/>
      <c r="BP352" s="39"/>
      <c r="BQ352" s="39"/>
      <c r="BR352" s="39"/>
      <c r="BS352" s="39"/>
      <c r="BT352" s="39"/>
      <c r="BU352" s="39"/>
      <c r="BV352" s="39"/>
      <c r="BW352" s="39"/>
      <c r="BX352" s="39"/>
    </row>
    <row r="353" spans="1:76" ht="15.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c r="BA353" s="39"/>
      <c r="BB353" s="39"/>
      <c r="BC353" s="39"/>
      <c r="BD353" s="39"/>
      <c r="BE353" s="39"/>
      <c r="BF353" s="39"/>
      <c r="BG353" s="39"/>
      <c r="BH353" s="39"/>
      <c r="BI353" s="39"/>
      <c r="BJ353" s="39"/>
      <c r="BK353" s="39"/>
      <c r="BL353" s="39"/>
      <c r="BM353" s="39"/>
      <c r="BN353" s="39"/>
      <c r="BO353" s="39"/>
      <c r="BP353" s="39"/>
      <c r="BQ353" s="39"/>
      <c r="BR353" s="39"/>
      <c r="BS353" s="39"/>
      <c r="BT353" s="39"/>
      <c r="BU353" s="39"/>
      <c r="BV353" s="39"/>
      <c r="BW353" s="39"/>
      <c r="BX353" s="39"/>
    </row>
    <row r="354" spans="1:76" ht="15.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c r="BA354" s="39"/>
      <c r="BB354" s="39"/>
      <c r="BC354" s="39"/>
      <c r="BD354" s="39"/>
      <c r="BE354" s="39"/>
      <c r="BF354" s="39"/>
      <c r="BG354" s="39"/>
      <c r="BH354" s="39"/>
      <c r="BI354" s="39"/>
      <c r="BJ354" s="39"/>
      <c r="BK354" s="39"/>
      <c r="BL354" s="39"/>
      <c r="BM354" s="39"/>
      <c r="BN354" s="39"/>
      <c r="BO354" s="39"/>
      <c r="BP354" s="39"/>
      <c r="BQ354" s="39"/>
      <c r="BR354" s="39"/>
      <c r="BS354" s="39"/>
      <c r="BT354" s="39"/>
      <c r="BU354" s="39"/>
      <c r="BV354" s="39"/>
      <c r="BW354" s="39"/>
      <c r="BX354" s="39"/>
    </row>
    <row r="355" spans="1:76" ht="15.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c r="BA355" s="39"/>
      <c r="BB355" s="39"/>
      <c r="BC355" s="39"/>
      <c r="BD355" s="39"/>
      <c r="BE355" s="39"/>
      <c r="BF355" s="39"/>
      <c r="BG355" s="39"/>
      <c r="BH355" s="39"/>
      <c r="BI355" s="39"/>
      <c r="BJ355" s="39"/>
      <c r="BK355" s="39"/>
      <c r="BL355" s="39"/>
      <c r="BM355" s="39"/>
      <c r="BN355" s="39"/>
      <c r="BO355" s="39"/>
      <c r="BP355" s="39"/>
      <c r="BQ355" s="39"/>
      <c r="BR355" s="39"/>
      <c r="BS355" s="39"/>
      <c r="BT355" s="39"/>
      <c r="BU355" s="39"/>
      <c r="BV355" s="39"/>
      <c r="BW355" s="39"/>
      <c r="BX355" s="39"/>
    </row>
    <row r="356" spans="1:76" ht="15.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c r="BA356" s="39"/>
      <c r="BB356" s="39"/>
      <c r="BC356" s="39"/>
      <c r="BD356" s="39"/>
      <c r="BE356" s="39"/>
      <c r="BF356" s="39"/>
      <c r="BG356" s="39"/>
      <c r="BH356" s="39"/>
      <c r="BI356" s="39"/>
      <c r="BJ356" s="39"/>
      <c r="BK356" s="39"/>
      <c r="BL356" s="39"/>
      <c r="BM356" s="39"/>
      <c r="BN356" s="39"/>
      <c r="BO356" s="39"/>
      <c r="BP356" s="39"/>
      <c r="BQ356" s="39"/>
      <c r="BR356" s="39"/>
      <c r="BS356" s="39"/>
      <c r="BT356" s="39"/>
      <c r="BU356" s="39"/>
      <c r="BV356" s="39"/>
      <c r="BW356" s="39"/>
      <c r="BX356" s="39"/>
    </row>
    <row r="357" spans="1:76" ht="15.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c r="BC357" s="39"/>
      <c r="BD357" s="39"/>
      <c r="BE357" s="39"/>
      <c r="BF357" s="39"/>
      <c r="BG357" s="39"/>
      <c r="BH357" s="39"/>
      <c r="BI357" s="39"/>
      <c r="BJ357" s="39"/>
      <c r="BK357" s="39"/>
      <c r="BL357" s="39"/>
      <c r="BM357" s="39"/>
      <c r="BN357" s="39"/>
      <c r="BO357" s="39"/>
      <c r="BP357" s="39"/>
      <c r="BQ357" s="39"/>
      <c r="BR357" s="39"/>
      <c r="BS357" s="39"/>
      <c r="BT357" s="39"/>
      <c r="BU357" s="39"/>
      <c r="BV357" s="39"/>
      <c r="BW357" s="39"/>
      <c r="BX357" s="39"/>
    </row>
    <row r="358" spans="1:76" ht="15.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c r="BA358" s="39"/>
      <c r="BB358" s="39"/>
      <c r="BC358" s="39"/>
      <c r="BD358" s="39"/>
      <c r="BE358" s="39"/>
      <c r="BF358" s="39"/>
      <c r="BG358" s="39"/>
      <c r="BH358" s="39"/>
      <c r="BI358" s="39"/>
      <c r="BJ358" s="39"/>
      <c r="BK358" s="39"/>
      <c r="BL358" s="39"/>
      <c r="BM358" s="39"/>
      <c r="BN358" s="39"/>
      <c r="BO358" s="39"/>
      <c r="BP358" s="39"/>
      <c r="BQ358" s="39"/>
      <c r="BR358" s="39"/>
      <c r="BS358" s="39"/>
      <c r="BT358" s="39"/>
      <c r="BU358" s="39"/>
      <c r="BV358" s="39"/>
      <c r="BW358" s="39"/>
      <c r="BX358" s="39"/>
    </row>
    <row r="359" spans="1:76" ht="15.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c r="BA359" s="39"/>
      <c r="BB359" s="39"/>
      <c r="BC359" s="39"/>
      <c r="BD359" s="39"/>
      <c r="BE359" s="39"/>
      <c r="BF359" s="39"/>
      <c r="BG359" s="39"/>
      <c r="BH359" s="39"/>
      <c r="BI359" s="39"/>
      <c r="BJ359" s="39"/>
      <c r="BK359" s="39"/>
      <c r="BL359" s="39"/>
      <c r="BM359" s="39"/>
      <c r="BN359" s="39"/>
      <c r="BO359" s="39"/>
      <c r="BP359" s="39"/>
      <c r="BQ359" s="39"/>
      <c r="BR359" s="39"/>
      <c r="BS359" s="39"/>
      <c r="BT359" s="39"/>
      <c r="BU359" s="39"/>
      <c r="BV359" s="39"/>
      <c r="BW359" s="39"/>
      <c r="BX359" s="39"/>
    </row>
    <row r="360" spans="1:76" ht="15.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c r="BA360" s="39"/>
      <c r="BB360" s="39"/>
      <c r="BC360" s="39"/>
      <c r="BD360" s="39"/>
      <c r="BE360" s="39"/>
      <c r="BF360" s="39"/>
      <c r="BG360" s="39"/>
      <c r="BH360" s="39"/>
      <c r="BI360" s="39"/>
      <c r="BJ360" s="39"/>
      <c r="BK360" s="39"/>
      <c r="BL360" s="39"/>
      <c r="BM360" s="39"/>
      <c r="BN360" s="39"/>
      <c r="BO360" s="39"/>
      <c r="BP360" s="39"/>
      <c r="BQ360" s="39"/>
      <c r="BR360" s="39"/>
      <c r="BS360" s="39"/>
      <c r="BT360" s="39"/>
      <c r="BU360" s="39"/>
      <c r="BV360" s="39"/>
      <c r="BW360" s="39"/>
      <c r="BX360" s="39"/>
    </row>
    <row r="361" spans="1:76" ht="15.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c r="BA361" s="39"/>
      <c r="BB361" s="39"/>
      <c r="BC361" s="39"/>
      <c r="BD361" s="39"/>
      <c r="BE361" s="39"/>
      <c r="BF361" s="39"/>
      <c r="BG361" s="39"/>
      <c r="BH361" s="39"/>
      <c r="BI361" s="39"/>
      <c r="BJ361" s="39"/>
      <c r="BK361" s="39"/>
      <c r="BL361" s="39"/>
      <c r="BM361" s="39"/>
      <c r="BN361" s="39"/>
      <c r="BO361" s="39"/>
      <c r="BP361" s="39"/>
      <c r="BQ361" s="39"/>
      <c r="BR361" s="39"/>
      <c r="BS361" s="39"/>
      <c r="BT361" s="39"/>
      <c r="BU361" s="39"/>
      <c r="BV361" s="39"/>
      <c r="BW361" s="39"/>
      <c r="BX361" s="39"/>
    </row>
    <row r="362" spans="1:76" ht="15.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c r="BA362" s="39"/>
      <c r="BB362" s="39"/>
      <c r="BC362" s="39"/>
      <c r="BD362" s="39"/>
      <c r="BE362" s="39"/>
      <c r="BF362" s="39"/>
      <c r="BG362" s="39"/>
      <c r="BH362" s="39"/>
      <c r="BI362" s="39"/>
      <c r="BJ362" s="39"/>
      <c r="BK362" s="39"/>
      <c r="BL362" s="39"/>
      <c r="BM362" s="39"/>
      <c r="BN362" s="39"/>
      <c r="BO362" s="39"/>
      <c r="BP362" s="39"/>
      <c r="BQ362" s="39"/>
      <c r="BR362" s="39"/>
      <c r="BS362" s="39"/>
      <c r="BT362" s="39"/>
      <c r="BU362" s="39"/>
      <c r="BV362" s="39"/>
      <c r="BW362" s="39"/>
      <c r="BX362" s="39"/>
    </row>
    <row r="363" spans="1:76" ht="15.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c r="BA363" s="39"/>
      <c r="BB363" s="39"/>
      <c r="BC363" s="39"/>
      <c r="BD363" s="39"/>
      <c r="BE363" s="39"/>
      <c r="BF363" s="39"/>
      <c r="BG363" s="39"/>
      <c r="BH363" s="39"/>
      <c r="BI363" s="39"/>
      <c r="BJ363" s="39"/>
      <c r="BK363" s="39"/>
      <c r="BL363" s="39"/>
      <c r="BM363" s="39"/>
      <c r="BN363" s="39"/>
      <c r="BO363" s="39"/>
      <c r="BP363" s="39"/>
      <c r="BQ363" s="39"/>
      <c r="BR363" s="39"/>
      <c r="BS363" s="39"/>
      <c r="BT363" s="39"/>
      <c r="BU363" s="39"/>
      <c r="BV363" s="39"/>
      <c r="BW363" s="39"/>
      <c r="BX363" s="39"/>
    </row>
    <row r="364" spans="1:76" ht="15.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c r="BA364" s="39"/>
      <c r="BB364" s="39"/>
      <c r="BC364" s="39"/>
      <c r="BD364" s="39"/>
      <c r="BE364" s="39"/>
      <c r="BF364" s="39"/>
      <c r="BG364" s="39"/>
      <c r="BH364" s="39"/>
      <c r="BI364" s="39"/>
      <c r="BJ364" s="39"/>
      <c r="BK364" s="39"/>
      <c r="BL364" s="39"/>
      <c r="BM364" s="39"/>
      <c r="BN364" s="39"/>
      <c r="BO364" s="39"/>
      <c r="BP364" s="39"/>
      <c r="BQ364" s="39"/>
      <c r="BR364" s="39"/>
      <c r="BS364" s="39"/>
      <c r="BT364" s="39"/>
      <c r="BU364" s="39"/>
      <c r="BV364" s="39"/>
      <c r="BW364" s="39"/>
      <c r="BX364" s="39"/>
    </row>
    <row r="365" spans="1:76" ht="15.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c r="BA365" s="39"/>
      <c r="BB365" s="39"/>
      <c r="BC365" s="39"/>
      <c r="BD365" s="39"/>
      <c r="BE365" s="39"/>
      <c r="BF365" s="39"/>
      <c r="BG365" s="39"/>
      <c r="BH365" s="39"/>
      <c r="BI365" s="39"/>
      <c r="BJ365" s="39"/>
      <c r="BK365" s="39"/>
      <c r="BL365" s="39"/>
      <c r="BM365" s="39"/>
      <c r="BN365" s="39"/>
      <c r="BO365" s="39"/>
      <c r="BP365" s="39"/>
      <c r="BQ365" s="39"/>
      <c r="BR365" s="39"/>
      <c r="BS365" s="39"/>
      <c r="BT365" s="39"/>
      <c r="BU365" s="39"/>
      <c r="BV365" s="39"/>
      <c r="BW365" s="39"/>
      <c r="BX365" s="39"/>
    </row>
    <row r="366" spans="1:76" ht="15.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c r="BA366" s="39"/>
      <c r="BB366" s="39"/>
      <c r="BC366" s="39"/>
      <c r="BD366" s="39"/>
      <c r="BE366" s="39"/>
      <c r="BF366" s="39"/>
      <c r="BG366" s="39"/>
      <c r="BH366" s="39"/>
      <c r="BI366" s="39"/>
      <c r="BJ366" s="39"/>
      <c r="BK366" s="39"/>
      <c r="BL366" s="39"/>
      <c r="BM366" s="39"/>
      <c r="BN366" s="39"/>
      <c r="BO366" s="39"/>
      <c r="BP366" s="39"/>
      <c r="BQ366" s="39"/>
      <c r="BR366" s="39"/>
      <c r="BS366" s="39"/>
      <c r="BT366" s="39"/>
      <c r="BU366" s="39"/>
      <c r="BV366" s="39"/>
      <c r="BW366" s="39"/>
      <c r="BX366" s="39"/>
    </row>
    <row r="367" spans="1:76" ht="15.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c r="BA367" s="39"/>
      <c r="BB367" s="39"/>
      <c r="BC367" s="39"/>
      <c r="BD367" s="39"/>
      <c r="BE367" s="39"/>
      <c r="BF367" s="39"/>
      <c r="BG367" s="39"/>
      <c r="BH367" s="39"/>
      <c r="BI367" s="39"/>
      <c r="BJ367" s="39"/>
      <c r="BK367" s="39"/>
      <c r="BL367" s="39"/>
      <c r="BM367" s="39"/>
      <c r="BN367" s="39"/>
      <c r="BO367" s="39"/>
      <c r="BP367" s="39"/>
      <c r="BQ367" s="39"/>
      <c r="BR367" s="39"/>
      <c r="BS367" s="39"/>
      <c r="BT367" s="39"/>
      <c r="BU367" s="39"/>
      <c r="BV367" s="39"/>
      <c r="BW367" s="39"/>
      <c r="BX367" s="39"/>
    </row>
    <row r="368" spans="1:76" ht="15.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c r="BA368" s="39"/>
      <c r="BB368" s="39"/>
      <c r="BC368" s="39"/>
      <c r="BD368" s="39"/>
      <c r="BE368" s="39"/>
      <c r="BF368" s="39"/>
      <c r="BG368" s="39"/>
      <c r="BH368" s="39"/>
      <c r="BI368" s="39"/>
      <c r="BJ368" s="39"/>
      <c r="BK368" s="39"/>
      <c r="BL368" s="39"/>
      <c r="BM368" s="39"/>
      <c r="BN368" s="39"/>
      <c r="BO368" s="39"/>
      <c r="BP368" s="39"/>
      <c r="BQ368" s="39"/>
      <c r="BR368" s="39"/>
      <c r="BS368" s="39"/>
      <c r="BT368" s="39"/>
      <c r="BU368" s="39"/>
      <c r="BV368" s="39"/>
      <c r="BW368" s="39"/>
      <c r="BX368" s="39"/>
    </row>
    <row r="369" spans="1:76" ht="15.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c r="BA369" s="39"/>
      <c r="BB369" s="39"/>
      <c r="BC369" s="39"/>
      <c r="BD369" s="39"/>
      <c r="BE369" s="39"/>
      <c r="BF369" s="39"/>
      <c r="BG369" s="39"/>
      <c r="BH369" s="39"/>
      <c r="BI369" s="39"/>
      <c r="BJ369" s="39"/>
      <c r="BK369" s="39"/>
      <c r="BL369" s="39"/>
      <c r="BM369" s="39"/>
      <c r="BN369" s="39"/>
      <c r="BO369" s="39"/>
      <c r="BP369" s="39"/>
      <c r="BQ369" s="39"/>
      <c r="BR369" s="39"/>
      <c r="BS369" s="39"/>
      <c r="BT369" s="39"/>
      <c r="BU369" s="39"/>
      <c r="BV369" s="39"/>
      <c r="BW369" s="39"/>
      <c r="BX369" s="39"/>
    </row>
    <row r="370" spans="1:76" ht="15.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c r="BC370" s="39"/>
      <c r="BD370" s="39"/>
      <c r="BE370" s="39"/>
      <c r="BF370" s="39"/>
      <c r="BG370" s="39"/>
      <c r="BH370" s="39"/>
      <c r="BI370" s="39"/>
      <c r="BJ370" s="39"/>
      <c r="BK370" s="39"/>
      <c r="BL370" s="39"/>
      <c r="BM370" s="39"/>
      <c r="BN370" s="39"/>
      <c r="BO370" s="39"/>
      <c r="BP370" s="39"/>
      <c r="BQ370" s="39"/>
      <c r="BR370" s="39"/>
      <c r="BS370" s="39"/>
      <c r="BT370" s="39"/>
      <c r="BU370" s="39"/>
      <c r="BV370" s="39"/>
      <c r="BW370" s="39"/>
      <c r="BX370" s="39"/>
    </row>
    <row r="371" spans="1:76" ht="15.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c r="BA371" s="39"/>
      <c r="BB371" s="39"/>
      <c r="BC371" s="39"/>
      <c r="BD371" s="39"/>
      <c r="BE371" s="39"/>
      <c r="BF371" s="39"/>
      <c r="BG371" s="39"/>
      <c r="BH371" s="39"/>
      <c r="BI371" s="39"/>
      <c r="BJ371" s="39"/>
      <c r="BK371" s="39"/>
      <c r="BL371" s="39"/>
      <c r="BM371" s="39"/>
      <c r="BN371" s="39"/>
      <c r="BO371" s="39"/>
      <c r="BP371" s="39"/>
      <c r="BQ371" s="39"/>
      <c r="BR371" s="39"/>
      <c r="BS371" s="39"/>
      <c r="BT371" s="39"/>
      <c r="BU371" s="39"/>
      <c r="BV371" s="39"/>
      <c r="BW371" s="39"/>
      <c r="BX371" s="39"/>
    </row>
    <row r="372" spans="1:76" ht="15.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c r="BC372" s="39"/>
      <c r="BD372" s="39"/>
      <c r="BE372" s="39"/>
      <c r="BF372" s="39"/>
      <c r="BG372" s="39"/>
      <c r="BH372" s="39"/>
      <c r="BI372" s="39"/>
      <c r="BJ372" s="39"/>
      <c r="BK372" s="39"/>
      <c r="BL372" s="39"/>
      <c r="BM372" s="39"/>
      <c r="BN372" s="39"/>
      <c r="BO372" s="39"/>
      <c r="BP372" s="39"/>
      <c r="BQ372" s="39"/>
      <c r="BR372" s="39"/>
      <c r="BS372" s="39"/>
      <c r="BT372" s="39"/>
      <c r="BU372" s="39"/>
      <c r="BV372" s="39"/>
      <c r="BW372" s="39"/>
      <c r="BX372" s="39"/>
    </row>
    <row r="373" spans="1:76" ht="15.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c r="BA373" s="39"/>
      <c r="BB373" s="39"/>
      <c r="BC373" s="39"/>
      <c r="BD373" s="39"/>
      <c r="BE373" s="39"/>
      <c r="BF373" s="39"/>
      <c r="BG373" s="39"/>
      <c r="BH373" s="39"/>
      <c r="BI373" s="39"/>
      <c r="BJ373" s="39"/>
      <c r="BK373" s="39"/>
      <c r="BL373" s="39"/>
      <c r="BM373" s="39"/>
      <c r="BN373" s="39"/>
      <c r="BO373" s="39"/>
      <c r="BP373" s="39"/>
      <c r="BQ373" s="39"/>
      <c r="BR373" s="39"/>
      <c r="BS373" s="39"/>
      <c r="BT373" s="39"/>
      <c r="BU373" s="39"/>
      <c r="BV373" s="39"/>
      <c r="BW373" s="39"/>
      <c r="BX373" s="39"/>
    </row>
    <row r="374" spans="1:76" ht="15.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c r="BA374" s="39"/>
      <c r="BB374" s="39"/>
      <c r="BC374" s="39"/>
      <c r="BD374" s="39"/>
      <c r="BE374" s="39"/>
      <c r="BF374" s="39"/>
      <c r="BG374" s="39"/>
      <c r="BH374" s="39"/>
      <c r="BI374" s="39"/>
      <c r="BJ374" s="39"/>
      <c r="BK374" s="39"/>
      <c r="BL374" s="39"/>
      <c r="BM374" s="39"/>
      <c r="BN374" s="39"/>
      <c r="BO374" s="39"/>
      <c r="BP374" s="39"/>
      <c r="BQ374" s="39"/>
      <c r="BR374" s="39"/>
      <c r="BS374" s="39"/>
      <c r="BT374" s="39"/>
      <c r="BU374" s="39"/>
      <c r="BV374" s="39"/>
      <c r="BW374" s="39"/>
      <c r="BX374" s="39"/>
    </row>
    <row r="375" spans="1:76" ht="15.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c r="BA375" s="39"/>
      <c r="BB375" s="39"/>
      <c r="BC375" s="39"/>
      <c r="BD375" s="39"/>
      <c r="BE375" s="39"/>
      <c r="BF375" s="39"/>
      <c r="BG375" s="39"/>
      <c r="BH375" s="39"/>
      <c r="BI375" s="39"/>
      <c r="BJ375" s="39"/>
      <c r="BK375" s="39"/>
      <c r="BL375" s="39"/>
      <c r="BM375" s="39"/>
      <c r="BN375" s="39"/>
      <c r="BO375" s="39"/>
      <c r="BP375" s="39"/>
      <c r="BQ375" s="39"/>
      <c r="BR375" s="39"/>
      <c r="BS375" s="39"/>
      <c r="BT375" s="39"/>
      <c r="BU375" s="39"/>
      <c r="BV375" s="39"/>
      <c r="BW375" s="39"/>
      <c r="BX375" s="39"/>
    </row>
    <row r="376" spans="1:76" ht="15.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c r="BA376" s="39"/>
      <c r="BB376" s="39"/>
      <c r="BC376" s="39"/>
      <c r="BD376" s="39"/>
      <c r="BE376" s="39"/>
      <c r="BF376" s="39"/>
      <c r="BG376" s="39"/>
      <c r="BH376" s="39"/>
      <c r="BI376" s="39"/>
      <c r="BJ376" s="39"/>
      <c r="BK376" s="39"/>
      <c r="BL376" s="39"/>
      <c r="BM376" s="39"/>
      <c r="BN376" s="39"/>
      <c r="BO376" s="39"/>
      <c r="BP376" s="39"/>
      <c r="BQ376" s="39"/>
      <c r="BR376" s="39"/>
      <c r="BS376" s="39"/>
      <c r="BT376" s="39"/>
      <c r="BU376" s="39"/>
      <c r="BV376" s="39"/>
      <c r="BW376" s="39"/>
      <c r="BX376" s="39"/>
    </row>
    <row r="377" spans="1:76" ht="15.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c r="BC377" s="39"/>
      <c r="BD377" s="39"/>
      <c r="BE377" s="39"/>
      <c r="BF377" s="39"/>
      <c r="BG377" s="39"/>
      <c r="BH377" s="39"/>
      <c r="BI377" s="39"/>
      <c r="BJ377" s="39"/>
      <c r="BK377" s="39"/>
      <c r="BL377" s="39"/>
      <c r="BM377" s="39"/>
      <c r="BN377" s="39"/>
      <c r="BO377" s="39"/>
      <c r="BP377" s="39"/>
      <c r="BQ377" s="39"/>
      <c r="BR377" s="39"/>
      <c r="BS377" s="39"/>
      <c r="BT377" s="39"/>
      <c r="BU377" s="39"/>
      <c r="BV377" s="39"/>
      <c r="BW377" s="39"/>
      <c r="BX377" s="39"/>
    </row>
    <row r="378" spans="1:76" ht="15.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c r="BA378" s="39"/>
      <c r="BB378" s="39"/>
      <c r="BC378" s="39"/>
      <c r="BD378" s="39"/>
      <c r="BE378" s="39"/>
      <c r="BF378" s="39"/>
      <c r="BG378" s="39"/>
      <c r="BH378" s="39"/>
      <c r="BI378" s="39"/>
      <c r="BJ378" s="39"/>
      <c r="BK378" s="39"/>
      <c r="BL378" s="39"/>
      <c r="BM378" s="39"/>
      <c r="BN378" s="39"/>
      <c r="BO378" s="39"/>
      <c r="BP378" s="39"/>
      <c r="BQ378" s="39"/>
      <c r="BR378" s="39"/>
      <c r="BS378" s="39"/>
      <c r="BT378" s="39"/>
      <c r="BU378" s="39"/>
      <c r="BV378" s="39"/>
      <c r="BW378" s="39"/>
      <c r="BX378" s="39"/>
    </row>
    <row r="379" spans="1:76" ht="15.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c r="BA379" s="39"/>
      <c r="BB379" s="39"/>
      <c r="BC379" s="39"/>
      <c r="BD379" s="39"/>
      <c r="BE379" s="39"/>
      <c r="BF379" s="39"/>
      <c r="BG379" s="39"/>
      <c r="BH379" s="39"/>
      <c r="BI379" s="39"/>
      <c r="BJ379" s="39"/>
      <c r="BK379" s="39"/>
      <c r="BL379" s="39"/>
      <c r="BM379" s="39"/>
      <c r="BN379" s="39"/>
      <c r="BO379" s="39"/>
      <c r="BP379" s="39"/>
      <c r="BQ379" s="39"/>
      <c r="BR379" s="39"/>
      <c r="BS379" s="39"/>
      <c r="BT379" s="39"/>
      <c r="BU379" s="39"/>
      <c r="BV379" s="39"/>
      <c r="BW379" s="39"/>
      <c r="BX379" s="39"/>
    </row>
    <row r="380" spans="1:76" ht="15.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c r="BA380" s="39"/>
      <c r="BB380" s="39"/>
      <c r="BC380" s="39"/>
      <c r="BD380" s="39"/>
      <c r="BE380" s="39"/>
      <c r="BF380" s="39"/>
      <c r="BG380" s="39"/>
      <c r="BH380" s="39"/>
      <c r="BI380" s="39"/>
      <c r="BJ380" s="39"/>
      <c r="BK380" s="39"/>
      <c r="BL380" s="39"/>
      <c r="BM380" s="39"/>
      <c r="BN380" s="39"/>
      <c r="BO380" s="39"/>
      <c r="BP380" s="39"/>
      <c r="BQ380" s="39"/>
      <c r="BR380" s="39"/>
      <c r="BS380" s="39"/>
      <c r="BT380" s="39"/>
      <c r="BU380" s="39"/>
      <c r="BV380" s="39"/>
      <c r="BW380" s="39"/>
      <c r="BX380" s="39"/>
    </row>
    <row r="381" spans="1:76" ht="15.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c r="BA381" s="39"/>
      <c r="BB381" s="39"/>
      <c r="BC381" s="39"/>
      <c r="BD381" s="39"/>
      <c r="BE381" s="39"/>
      <c r="BF381" s="39"/>
      <c r="BG381" s="39"/>
      <c r="BH381" s="39"/>
      <c r="BI381" s="39"/>
      <c r="BJ381" s="39"/>
      <c r="BK381" s="39"/>
      <c r="BL381" s="39"/>
      <c r="BM381" s="39"/>
      <c r="BN381" s="39"/>
      <c r="BO381" s="39"/>
      <c r="BP381" s="39"/>
      <c r="BQ381" s="39"/>
      <c r="BR381" s="39"/>
      <c r="BS381" s="39"/>
      <c r="BT381" s="39"/>
      <c r="BU381" s="39"/>
      <c r="BV381" s="39"/>
      <c r="BW381" s="39"/>
      <c r="BX381" s="39"/>
    </row>
    <row r="382" spans="1:76" ht="15.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c r="BA382" s="39"/>
      <c r="BB382" s="39"/>
      <c r="BC382" s="39"/>
      <c r="BD382" s="39"/>
      <c r="BE382" s="39"/>
      <c r="BF382" s="39"/>
      <c r="BG382" s="39"/>
      <c r="BH382" s="39"/>
      <c r="BI382" s="39"/>
      <c r="BJ382" s="39"/>
      <c r="BK382" s="39"/>
      <c r="BL382" s="39"/>
      <c r="BM382" s="39"/>
      <c r="BN382" s="39"/>
      <c r="BO382" s="39"/>
      <c r="BP382" s="39"/>
      <c r="BQ382" s="39"/>
      <c r="BR382" s="39"/>
      <c r="BS382" s="39"/>
      <c r="BT382" s="39"/>
      <c r="BU382" s="39"/>
      <c r="BV382" s="39"/>
      <c r="BW382" s="39"/>
      <c r="BX382" s="39"/>
    </row>
    <row r="383" spans="1:76" ht="15.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c r="BA383" s="39"/>
      <c r="BB383" s="39"/>
      <c r="BC383" s="39"/>
      <c r="BD383" s="39"/>
      <c r="BE383" s="39"/>
      <c r="BF383" s="39"/>
      <c r="BG383" s="39"/>
      <c r="BH383" s="39"/>
      <c r="BI383" s="39"/>
      <c r="BJ383" s="39"/>
      <c r="BK383" s="39"/>
      <c r="BL383" s="39"/>
      <c r="BM383" s="39"/>
      <c r="BN383" s="39"/>
      <c r="BO383" s="39"/>
      <c r="BP383" s="39"/>
      <c r="BQ383" s="39"/>
      <c r="BR383" s="39"/>
      <c r="BS383" s="39"/>
      <c r="BT383" s="39"/>
      <c r="BU383" s="39"/>
      <c r="BV383" s="39"/>
      <c r="BW383" s="39"/>
      <c r="BX383" s="39"/>
    </row>
    <row r="384" spans="1:76" ht="15.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c r="BA384" s="39"/>
      <c r="BB384" s="39"/>
      <c r="BC384" s="39"/>
      <c r="BD384" s="39"/>
      <c r="BE384" s="39"/>
      <c r="BF384" s="39"/>
      <c r="BG384" s="39"/>
      <c r="BH384" s="39"/>
      <c r="BI384" s="39"/>
      <c r="BJ384" s="39"/>
      <c r="BK384" s="39"/>
      <c r="BL384" s="39"/>
      <c r="BM384" s="39"/>
      <c r="BN384" s="39"/>
      <c r="BO384" s="39"/>
      <c r="BP384" s="39"/>
      <c r="BQ384" s="39"/>
      <c r="BR384" s="39"/>
      <c r="BS384" s="39"/>
      <c r="BT384" s="39"/>
      <c r="BU384" s="39"/>
      <c r="BV384" s="39"/>
      <c r="BW384" s="39"/>
      <c r="BX384" s="39"/>
    </row>
    <row r="385" spans="1:76" ht="15.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c r="BA385" s="39"/>
      <c r="BB385" s="39"/>
      <c r="BC385" s="39"/>
      <c r="BD385" s="39"/>
      <c r="BE385" s="39"/>
      <c r="BF385" s="39"/>
      <c r="BG385" s="39"/>
      <c r="BH385" s="39"/>
      <c r="BI385" s="39"/>
      <c r="BJ385" s="39"/>
      <c r="BK385" s="39"/>
      <c r="BL385" s="39"/>
      <c r="BM385" s="39"/>
      <c r="BN385" s="39"/>
      <c r="BO385" s="39"/>
      <c r="BP385" s="39"/>
      <c r="BQ385" s="39"/>
      <c r="BR385" s="39"/>
      <c r="BS385" s="39"/>
      <c r="BT385" s="39"/>
      <c r="BU385" s="39"/>
      <c r="BV385" s="39"/>
      <c r="BW385" s="39"/>
      <c r="BX385" s="39"/>
    </row>
    <row r="386" spans="1:76" ht="15.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c r="BB386" s="39"/>
      <c r="BC386" s="39"/>
      <c r="BD386" s="39"/>
      <c r="BE386" s="39"/>
      <c r="BF386" s="39"/>
      <c r="BG386" s="39"/>
      <c r="BH386" s="39"/>
      <c r="BI386" s="39"/>
      <c r="BJ386" s="39"/>
      <c r="BK386" s="39"/>
      <c r="BL386" s="39"/>
      <c r="BM386" s="39"/>
      <c r="BN386" s="39"/>
      <c r="BO386" s="39"/>
      <c r="BP386" s="39"/>
      <c r="BQ386" s="39"/>
      <c r="BR386" s="39"/>
      <c r="BS386" s="39"/>
      <c r="BT386" s="39"/>
      <c r="BU386" s="39"/>
      <c r="BV386" s="39"/>
      <c r="BW386" s="39"/>
      <c r="BX386" s="39"/>
    </row>
    <row r="387" spans="1:76" ht="15.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c r="BA387" s="39"/>
      <c r="BB387" s="39"/>
      <c r="BC387" s="39"/>
      <c r="BD387" s="39"/>
      <c r="BE387" s="39"/>
      <c r="BF387" s="39"/>
      <c r="BG387" s="39"/>
      <c r="BH387" s="39"/>
      <c r="BI387" s="39"/>
      <c r="BJ387" s="39"/>
      <c r="BK387" s="39"/>
      <c r="BL387" s="39"/>
      <c r="BM387" s="39"/>
      <c r="BN387" s="39"/>
      <c r="BO387" s="39"/>
      <c r="BP387" s="39"/>
      <c r="BQ387" s="39"/>
      <c r="BR387" s="39"/>
      <c r="BS387" s="39"/>
      <c r="BT387" s="39"/>
      <c r="BU387" s="39"/>
      <c r="BV387" s="39"/>
      <c r="BW387" s="39"/>
      <c r="BX387" s="39"/>
    </row>
    <row r="388" spans="1:76" ht="15.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c r="BA388" s="39"/>
      <c r="BB388" s="39"/>
      <c r="BC388" s="39"/>
      <c r="BD388" s="39"/>
      <c r="BE388" s="39"/>
      <c r="BF388" s="39"/>
      <c r="BG388" s="39"/>
      <c r="BH388" s="39"/>
      <c r="BI388" s="39"/>
      <c r="BJ388" s="39"/>
      <c r="BK388" s="39"/>
      <c r="BL388" s="39"/>
      <c r="BM388" s="39"/>
      <c r="BN388" s="39"/>
      <c r="BO388" s="39"/>
      <c r="BP388" s="39"/>
      <c r="BQ388" s="39"/>
      <c r="BR388" s="39"/>
      <c r="BS388" s="39"/>
      <c r="BT388" s="39"/>
      <c r="BU388" s="39"/>
      <c r="BV388" s="39"/>
      <c r="BW388" s="39"/>
      <c r="BX388" s="39"/>
    </row>
    <row r="389" spans="1:76" ht="15.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c r="BA389" s="39"/>
      <c r="BB389" s="39"/>
      <c r="BC389" s="39"/>
      <c r="BD389" s="39"/>
      <c r="BE389" s="39"/>
      <c r="BF389" s="39"/>
      <c r="BG389" s="39"/>
      <c r="BH389" s="39"/>
      <c r="BI389" s="39"/>
      <c r="BJ389" s="39"/>
      <c r="BK389" s="39"/>
      <c r="BL389" s="39"/>
      <c r="BM389" s="39"/>
      <c r="BN389" s="39"/>
      <c r="BO389" s="39"/>
      <c r="BP389" s="39"/>
      <c r="BQ389" s="39"/>
      <c r="BR389" s="39"/>
      <c r="BS389" s="39"/>
      <c r="BT389" s="39"/>
      <c r="BU389" s="39"/>
      <c r="BV389" s="39"/>
      <c r="BW389" s="39"/>
      <c r="BX389" s="39"/>
    </row>
    <row r="390" spans="1:76" ht="15.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c r="BP390" s="39"/>
      <c r="BQ390" s="39"/>
      <c r="BR390" s="39"/>
      <c r="BS390" s="39"/>
      <c r="BT390" s="39"/>
      <c r="BU390" s="39"/>
      <c r="BV390" s="39"/>
      <c r="BW390" s="39"/>
      <c r="BX390" s="39"/>
    </row>
    <row r="391" spans="1:76" ht="15.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c r="BA391" s="39"/>
      <c r="BB391" s="39"/>
      <c r="BC391" s="39"/>
      <c r="BD391" s="39"/>
      <c r="BE391" s="39"/>
      <c r="BF391" s="39"/>
      <c r="BG391" s="39"/>
      <c r="BH391" s="39"/>
      <c r="BI391" s="39"/>
      <c r="BJ391" s="39"/>
      <c r="BK391" s="39"/>
      <c r="BL391" s="39"/>
      <c r="BM391" s="39"/>
      <c r="BN391" s="39"/>
      <c r="BO391" s="39"/>
      <c r="BP391" s="39"/>
      <c r="BQ391" s="39"/>
      <c r="BR391" s="39"/>
      <c r="BS391" s="39"/>
      <c r="BT391" s="39"/>
      <c r="BU391" s="39"/>
      <c r="BV391" s="39"/>
      <c r="BW391" s="39"/>
      <c r="BX391" s="39"/>
    </row>
    <row r="392" spans="1:76" ht="15.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c r="BA392" s="39"/>
      <c r="BB392" s="39"/>
      <c r="BC392" s="39"/>
      <c r="BD392" s="39"/>
      <c r="BE392" s="39"/>
      <c r="BF392" s="39"/>
      <c r="BG392" s="39"/>
      <c r="BH392" s="39"/>
      <c r="BI392" s="39"/>
      <c r="BJ392" s="39"/>
      <c r="BK392" s="39"/>
      <c r="BL392" s="39"/>
      <c r="BM392" s="39"/>
      <c r="BN392" s="39"/>
      <c r="BO392" s="39"/>
      <c r="BP392" s="39"/>
      <c r="BQ392" s="39"/>
      <c r="BR392" s="39"/>
      <c r="BS392" s="39"/>
      <c r="BT392" s="39"/>
      <c r="BU392" s="39"/>
      <c r="BV392" s="39"/>
      <c r="BW392" s="39"/>
      <c r="BX392" s="39"/>
    </row>
    <row r="393" spans="1:76" ht="15.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c r="BA393" s="39"/>
      <c r="BB393" s="39"/>
      <c r="BC393" s="39"/>
      <c r="BD393" s="39"/>
      <c r="BE393" s="39"/>
      <c r="BF393" s="39"/>
      <c r="BG393" s="39"/>
      <c r="BH393" s="39"/>
      <c r="BI393" s="39"/>
      <c r="BJ393" s="39"/>
      <c r="BK393" s="39"/>
      <c r="BL393" s="39"/>
      <c r="BM393" s="39"/>
      <c r="BN393" s="39"/>
      <c r="BO393" s="39"/>
      <c r="BP393" s="39"/>
      <c r="BQ393" s="39"/>
      <c r="BR393" s="39"/>
      <c r="BS393" s="39"/>
      <c r="BT393" s="39"/>
      <c r="BU393" s="39"/>
      <c r="BV393" s="39"/>
      <c r="BW393" s="39"/>
      <c r="BX393" s="39"/>
    </row>
    <row r="394" spans="1:76" ht="15.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c r="BA394" s="39"/>
      <c r="BB394" s="39"/>
      <c r="BC394" s="39"/>
      <c r="BD394" s="39"/>
      <c r="BE394" s="39"/>
      <c r="BF394" s="39"/>
      <c r="BG394" s="39"/>
      <c r="BH394" s="39"/>
      <c r="BI394" s="39"/>
      <c r="BJ394" s="39"/>
      <c r="BK394" s="39"/>
      <c r="BL394" s="39"/>
      <c r="BM394" s="39"/>
      <c r="BN394" s="39"/>
      <c r="BO394" s="39"/>
      <c r="BP394" s="39"/>
      <c r="BQ394" s="39"/>
      <c r="BR394" s="39"/>
      <c r="BS394" s="39"/>
      <c r="BT394" s="39"/>
      <c r="BU394" s="39"/>
      <c r="BV394" s="39"/>
      <c r="BW394" s="39"/>
      <c r="BX394" s="39"/>
    </row>
    <row r="395" spans="1:76" ht="15.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c r="BA395" s="39"/>
      <c r="BB395" s="39"/>
      <c r="BC395" s="39"/>
      <c r="BD395" s="39"/>
      <c r="BE395" s="39"/>
      <c r="BF395" s="39"/>
      <c r="BG395" s="39"/>
      <c r="BH395" s="39"/>
      <c r="BI395" s="39"/>
      <c r="BJ395" s="39"/>
      <c r="BK395" s="39"/>
      <c r="BL395" s="39"/>
      <c r="BM395" s="39"/>
      <c r="BN395" s="39"/>
      <c r="BO395" s="39"/>
      <c r="BP395" s="39"/>
      <c r="BQ395" s="39"/>
      <c r="BR395" s="39"/>
      <c r="BS395" s="39"/>
      <c r="BT395" s="39"/>
      <c r="BU395" s="39"/>
      <c r="BV395" s="39"/>
      <c r="BW395" s="39"/>
      <c r="BX395" s="39"/>
    </row>
    <row r="396" spans="1:76" ht="15.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c r="BA396" s="39"/>
      <c r="BB396" s="39"/>
      <c r="BC396" s="39"/>
      <c r="BD396" s="39"/>
      <c r="BE396" s="39"/>
      <c r="BF396" s="39"/>
      <c r="BG396" s="39"/>
      <c r="BH396" s="39"/>
      <c r="BI396" s="39"/>
      <c r="BJ396" s="39"/>
      <c r="BK396" s="39"/>
      <c r="BL396" s="39"/>
      <c r="BM396" s="39"/>
      <c r="BN396" s="39"/>
      <c r="BO396" s="39"/>
      <c r="BP396" s="39"/>
      <c r="BQ396" s="39"/>
      <c r="BR396" s="39"/>
      <c r="BS396" s="39"/>
      <c r="BT396" s="39"/>
      <c r="BU396" s="39"/>
      <c r="BV396" s="39"/>
      <c r="BW396" s="39"/>
      <c r="BX396" s="39"/>
    </row>
    <row r="397" spans="1:76" ht="15.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c r="BA397" s="39"/>
      <c r="BB397" s="39"/>
      <c r="BC397" s="39"/>
      <c r="BD397" s="39"/>
      <c r="BE397" s="39"/>
      <c r="BF397" s="39"/>
      <c r="BG397" s="39"/>
      <c r="BH397" s="39"/>
      <c r="BI397" s="39"/>
      <c r="BJ397" s="39"/>
      <c r="BK397" s="39"/>
      <c r="BL397" s="39"/>
      <c r="BM397" s="39"/>
      <c r="BN397" s="39"/>
      <c r="BO397" s="39"/>
      <c r="BP397" s="39"/>
      <c r="BQ397" s="39"/>
      <c r="BR397" s="39"/>
      <c r="BS397" s="39"/>
      <c r="BT397" s="39"/>
      <c r="BU397" s="39"/>
      <c r="BV397" s="39"/>
      <c r="BW397" s="39"/>
      <c r="BX397" s="39"/>
    </row>
    <row r="398" spans="1:76" ht="15.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c r="BA398" s="39"/>
      <c r="BB398" s="39"/>
      <c r="BC398" s="39"/>
      <c r="BD398" s="39"/>
      <c r="BE398" s="39"/>
      <c r="BF398" s="39"/>
      <c r="BG398" s="39"/>
      <c r="BH398" s="39"/>
      <c r="BI398" s="39"/>
      <c r="BJ398" s="39"/>
      <c r="BK398" s="39"/>
      <c r="BL398" s="39"/>
      <c r="BM398" s="39"/>
      <c r="BN398" s="39"/>
      <c r="BO398" s="39"/>
      <c r="BP398" s="39"/>
      <c r="BQ398" s="39"/>
      <c r="BR398" s="39"/>
      <c r="BS398" s="39"/>
      <c r="BT398" s="39"/>
      <c r="BU398" s="39"/>
      <c r="BV398" s="39"/>
      <c r="BW398" s="39"/>
      <c r="BX398" s="39"/>
    </row>
    <row r="399" spans="1:76" ht="15.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c r="BA399" s="39"/>
      <c r="BB399" s="39"/>
      <c r="BC399" s="39"/>
      <c r="BD399" s="39"/>
      <c r="BE399" s="39"/>
      <c r="BF399" s="39"/>
      <c r="BG399" s="39"/>
      <c r="BH399" s="39"/>
      <c r="BI399" s="39"/>
      <c r="BJ399" s="39"/>
      <c r="BK399" s="39"/>
      <c r="BL399" s="39"/>
      <c r="BM399" s="39"/>
      <c r="BN399" s="39"/>
      <c r="BO399" s="39"/>
      <c r="BP399" s="39"/>
      <c r="BQ399" s="39"/>
      <c r="BR399" s="39"/>
      <c r="BS399" s="39"/>
      <c r="BT399" s="39"/>
      <c r="BU399" s="39"/>
      <c r="BV399" s="39"/>
      <c r="BW399" s="39"/>
      <c r="BX399" s="39"/>
    </row>
    <row r="400" spans="1:76" ht="15.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c r="BA400" s="39"/>
      <c r="BB400" s="39"/>
      <c r="BC400" s="39"/>
      <c r="BD400" s="39"/>
      <c r="BE400" s="39"/>
      <c r="BF400" s="39"/>
      <c r="BG400" s="39"/>
      <c r="BH400" s="39"/>
      <c r="BI400" s="39"/>
      <c r="BJ400" s="39"/>
      <c r="BK400" s="39"/>
      <c r="BL400" s="39"/>
      <c r="BM400" s="39"/>
      <c r="BN400" s="39"/>
      <c r="BO400" s="39"/>
      <c r="BP400" s="39"/>
      <c r="BQ400" s="39"/>
      <c r="BR400" s="39"/>
      <c r="BS400" s="39"/>
      <c r="BT400" s="39"/>
      <c r="BU400" s="39"/>
      <c r="BV400" s="39"/>
      <c r="BW400" s="39"/>
      <c r="BX400" s="39"/>
    </row>
    <row r="401" spans="1:76" ht="15.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c r="BA401" s="39"/>
      <c r="BB401" s="39"/>
      <c r="BC401" s="39"/>
      <c r="BD401" s="39"/>
      <c r="BE401" s="39"/>
      <c r="BF401" s="39"/>
      <c r="BG401" s="39"/>
      <c r="BH401" s="39"/>
      <c r="BI401" s="39"/>
      <c r="BJ401" s="39"/>
      <c r="BK401" s="39"/>
      <c r="BL401" s="39"/>
      <c r="BM401" s="39"/>
      <c r="BN401" s="39"/>
      <c r="BO401" s="39"/>
      <c r="BP401" s="39"/>
      <c r="BQ401" s="39"/>
      <c r="BR401" s="39"/>
      <c r="BS401" s="39"/>
      <c r="BT401" s="39"/>
      <c r="BU401" s="39"/>
      <c r="BV401" s="39"/>
      <c r="BW401" s="39"/>
      <c r="BX401" s="39"/>
    </row>
    <row r="402" spans="1:76" ht="15.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c r="BA402" s="39"/>
      <c r="BB402" s="39"/>
      <c r="BC402" s="39"/>
      <c r="BD402" s="39"/>
      <c r="BE402" s="39"/>
      <c r="BF402" s="39"/>
      <c r="BG402" s="39"/>
      <c r="BH402" s="39"/>
      <c r="BI402" s="39"/>
      <c r="BJ402" s="39"/>
      <c r="BK402" s="39"/>
      <c r="BL402" s="39"/>
      <c r="BM402" s="39"/>
      <c r="BN402" s="39"/>
      <c r="BO402" s="39"/>
      <c r="BP402" s="39"/>
      <c r="BQ402" s="39"/>
      <c r="BR402" s="39"/>
      <c r="BS402" s="39"/>
      <c r="BT402" s="39"/>
      <c r="BU402" s="39"/>
      <c r="BV402" s="39"/>
      <c r="BW402" s="39"/>
      <c r="BX402" s="39"/>
    </row>
    <row r="403" spans="1:76" ht="15.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c r="BP403" s="39"/>
      <c r="BQ403" s="39"/>
      <c r="BR403" s="39"/>
      <c r="BS403" s="39"/>
      <c r="BT403" s="39"/>
      <c r="BU403" s="39"/>
      <c r="BV403" s="39"/>
      <c r="BW403" s="39"/>
      <c r="BX403" s="39"/>
    </row>
    <row r="404" spans="1:76" ht="15.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c r="BA404" s="39"/>
      <c r="BB404" s="39"/>
      <c r="BC404" s="39"/>
      <c r="BD404" s="39"/>
      <c r="BE404" s="39"/>
      <c r="BF404" s="39"/>
      <c r="BG404" s="39"/>
      <c r="BH404" s="39"/>
      <c r="BI404" s="39"/>
      <c r="BJ404" s="39"/>
      <c r="BK404" s="39"/>
      <c r="BL404" s="39"/>
      <c r="BM404" s="39"/>
      <c r="BN404" s="39"/>
      <c r="BO404" s="39"/>
      <c r="BP404" s="39"/>
      <c r="BQ404" s="39"/>
      <c r="BR404" s="39"/>
      <c r="BS404" s="39"/>
      <c r="BT404" s="39"/>
      <c r="BU404" s="39"/>
      <c r="BV404" s="39"/>
      <c r="BW404" s="39"/>
      <c r="BX404" s="39"/>
    </row>
    <row r="405" spans="1:76" ht="15.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c r="BA405" s="39"/>
      <c r="BB405" s="39"/>
      <c r="BC405" s="39"/>
      <c r="BD405" s="39"/>
      <c r="BE405" s="39"/>
      <c r="BF405" s="39"/>
      <c r="BG405" s="39"/>
      <c r="BH405" s="39"/>
      <c r="BI405" s="39"/>
      <c r="BJ405" s="39"/>
      <c r="BK405" s="39"/>
      <c r="BL405" s="39"/>
      <c r="BM405" s="39"/>
      <c r="BN405" s="39"/>
      <c r="BO405" s="39"/>
      <c r="BP405" s="39"/>
      <c r="BQ405" s="39"/>
      <c r="BR405" s="39"/>
      <c r="BS405" s="39"/>
      <c r="BT405" s="39"/>
      <c r="BU405" s="39"/>
      <c r="BV405" s="39"/>
      <c r="BW405" s="39"/>
      <c r="BX405" s="39"/>
    </row>
    <row r="406" spans="1:76" ht="15.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c r="BA406" s="39"/>
      <c r="BB406" s="39"/>
      <c r="BC406" s="39"/>
      <c r="BD406" s="39"/>
      <c r="BE406" s="39"/>
      <c r="BF406" s="39"/>
      <c r="BG406" s="39"/>
      <c r="BH406" s="39"/>
      <c r="BI406" s="39"/>
      <c r="BJ406" s="39"/>
      <c r="BK406" s="39"/>
      <c r="BL406" s="39"/>
      <c r="BM406" s="39"/>
      <c r="BN406" s="39"/>
      <c r="BO406" s="39"/>
      <c r="BP406" s="39"/>
      <c r="BQ406" s="39"/>
      <c r="BR406" s="39"/>
      <c r="BS406" s="39"/>
      <c r="BT406" s="39"/>
      <c r="BU406" s="39"/>
      <c r="BV406" s="39"/>
      <c r="BW406" s="39"/>
      <c r="BX406" s="39"/>
    </row>
    <row r="407" spans="1:76" ht="15.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c r="BP407" s="39"/>
      <c r="BQ407" s="39"/>
      <c r="BR407" s="39"/>
      <c r="BS407" s="39"/>
      <c r="BT407" s="39"/>
      <c r="BU407" s="39"/>
      <c r="BV407" s="39"/>
      <c r="BW407" s="39"/>
      <c r="BX407" s="39"/>
    </row>
    <row r="408" spans="1:76" ht="15.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c r="BA408" s="39"/>
      <c r="BB408" s="39"/>
      <c r="BC408" s="39"/>
      <c r="BD408" s="39"/>
      <c r="BE408" s="39"/>
      <c r="BF408" s="39"/>
      <c r="BG408" s="39"/>
      <c r="BH408" s="39"/>
      <c r="BI408" s="39"/>
      <c r="BJ408" s="39"/>
      <c r="BK408" s="39"/>
      <c r="BL408" s="39"/>
      <c r="BM408" s="39"/>
      <c r="BN408" s="39"/>
      <c r="BO408" s="39"/>
      <c r="BP408" s="39"/>
      <c r="BQ408" s="39"/>
      <c r="BR408" s="39"/>
      <c r="BS408" s="39"/>
      <c r="BT408" s="39"/>
      <c r="BU408" s="39"/>
      <c r="BV408" s="39"/>
      <c r="BW408" s="39"/>
      <c r="BX408" s="39"/>
    </row>
    <row r="409" spans="1:76" ht="15.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c r="BP409" s="39"/>
      <c r="BQ409" s="39"/>
      <c r="BR409" s="39"/>
      <c r="BS409" s="39"/>
      <c r="BT409" s="39"/>
      <c r="BU409" s="39"/>
      <c r="BV409" s="39"/>
      <c r="BW409" s="39"/>
      <c r="BX409" s="39"/>
    </row>
    <row r="410" spans="1:76" ht="15.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c r="BP410" s="39"/>
      <c r="BQ410" s="39"/>
      <c r="BR410" s="39"/>
      <c r="BS410" s="39"/>
      <c r="BT410" s="39"/>
      <c r="BU410" s="39"/>
      <c r="BV410" s="39"/>
      <c r="BW410" s="39"/>
      <c r="BX410" s="39"/>
    </row>
    <row r="411" spans="1:76" ht="15.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c r="BC411" s="39"/>
      <c r="BD411" s="39"/>
      <c r="BE411" s="39"/>
      <c r="BF411" s="39"/>
      <c r="BG411" s="39"/>
      <c r="BH411" s="39"/>
      <c r="BI411" s="39"/>
      <c r="BJ411" s="39"/>
      <c r="BK411" s="39"/>
      <c r="BL411" s="39"/>
      <c r="BM411" s="39"/>
      <c r="BN411" s="39"/>
      <c r="BO411" s="39"/>
      <c r="BP411" s="39"/>
      <c r="BQ411" s="39"/>
      <c r="BR411" s="39"/>
      <c r="BS411" s="39"/>
      <c r="BT411" s="39"/>
      <c r="BU411" s="39"/>
      <c r="BV411" s="39"/>
      <c r="BW411" s="39"/>
      <c r="BX411" s="39"/>
    </row>
    <row r="412" spans="1:76" ht="15.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c r="BA412" s="39"/>
      <c r="BB412" s="39"/>
      <c r="BC412" s="39"/>
      <c r="BD412" s="39"/>
      <c r="BE412" s="39"/>
      <c r="BF412" s="39"/>
      <c r="BG412" s="39"/>
      <c r="BH412" s="39"/>
      <c r="BI412" s="39"/>
      <c r="BJ412" s="39"/>
      <c r="BK412" s="39"/>
      <c r="BL412" s="39"/>
      <c r="BM412" s="39"/>
      <c r="BN412" s="39"/>
      <c r="BO412" s="39"/>
      <c r="BP412" s="39"/>
      <c r="BQ412" s="39"/>
      <c r="BR412" s="39"/>
      <c r="BS412" s="39"/>
      <c r="BT412" s="39"/>
      <c r="BU412" s="39"/>
      <c r="BV412" s="39"/>
      <c r="BW412" s="39"/>
      <c r="BX412" s="39"/>
    </row>
    <row r="413" spans="1:76" ht="15.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c r="BA413" s="39"/>
      <c r="BB413" s="39"/>
      <c r="BC413" s="39"/>
      <c r="BD413" s="39"/>
      <c r="BE413" s="39"/>
      <c r="BF413" s="39"/>
      <c r="BG413" s="39"/>
      <c r="BH413" s="39"/>
      <c r="BI413" s="39"/>
      <c r="BJ413" s="39"/>
      <c r="BK413" s="39"/>
      <c r="BL413" s="39"/>
      <c r="BM413" s="39"/>
      <c r="BN413" s="39"/>
      <c r="BO413" s="39"/>
      <c r="BP413" s="39"/>
      <c r="BQ413" s="39"/>
      <c r="BR413" s="39"/>
      <c r="BS413" s="39"/>
      <c r="BT413" s="39"/>
      <c r="BU413" s="39"/>
      <c r="BV413" s="39"/>
      <c r="BW413" s="39"/>
      <c r="BX413" s="39"/>
    </row>
    <row r="414" spans="1:76" ht="15.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c r="BA414" s="39"/>
      <c r="BB414" s="39"/>
      <c r="BC414" s="39"/>
      <c r="BD414" s="39"/>
      <c r="BE414" s="39"/>
      <c r="BF414" s="39"/>
      <c r="BG414" s="39"/>
      <c r="BH414" s="39"/>
      <c r="BI414" s="39"/>
      <c r="BJ414" s="39"/>
      <c r="BK414" s="39"/>
      <c r="BL414" s="39"/>
      <c r="BM414" s="39"/>
      <c r="BN414" s="39"/>
      <c r="BO414" s="39"/>
      <c r="BP414" s="39"/>
      <c r="BQ414" s="39"/>
      <c r="BR414" s="39"/>
      <c r="BS414" s="39"/>
      <c r="BT414" s="39"/>
      <c r="BU414" s="39"/>
      <c r="BV414" s="39"/>
      <c r="BW414" s="39"/>
      <c r="BX414" s="39"/>
    </row>
    <row r="415" spans="1:76" ht="15.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c r="BA415" s="39"/>
      <c r="BB415" s="39"/>
      <c r="BC415" s="39"/>
      <c r="BD415" s="39"/>
      <c r="BE415" s="39"/>
      <c r="BF415" s="39"/>
      <c r="BG415" s="39"/>
      <c r="BH415" s="39"/>
      <c r="BI415" s="39"/>
      <c r="BJ415" s="39"/>
      <c r="BK415" s="39"/>
      <c r="BL415" s="39"/>
      <c r="BM415" s="39"/>
      <c r="BN415" s="39"/>
      <c r="BO415" s="39"/>
      <c r="BP415" s="39"/>
      <c r="BQ415" s="39"/>
      <c r="BR415" s="39"/>
      <c r="BS415" s="39"/>
      <c r="BT415" s="39"/>
      <c r="BU415" s="39"/>
      <c r="BV415" s="39"/>
      <c r="BW415" s="39"/>
      <c r="BX415" s="39"/>
    </row>
    <row r="416" spans="1:76" ht="15.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c r="BA416" s="39"/>
      <c r="BB416" s="39"/>
      <c r="BC416" s="39"/>
      <c r="BD416" s="39"/>
      <c r="BE416" s="39"/>
      <c r="BF416" s="39"/>
      <c r="BG416" s="39"/>
      <c r="BH416" s="39"/>
      <c r="BI416" s="39"/>
      <c r="BJ416" s="39"/>
      <c r="BK416" s="39"/>
      <c r="BL416" s="39"/>
      <c r="BM416" s="39"/>
      <c r="BN416" s="39"/>
      <c r="BO416" s="39"/>
      <c r="BP416" s="39"/>
      <c r="BQ416" s="39"/>
      <c r="BR416" s="39"/>
      <c r="BS416" s="39"/>
      <c r="BT416" s="39"/>
      <c r="BU416" s="39"/>
      <c r="BV416" s="39"/>
      <c r="BW416" s="39"/>
      <c r="BX416" s="39"/>
    </row>
    <row r="417" spans="1:76" ht="15.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c r="BA417" s="39"/>
      <c r="BB417" s="39"/>
      <c r="BC417" s="39"/>
      <c r="BD417" s="39"/>
      <c r="BE417" s="39"/>
      <c r="BF417" s="39"/>
      <c r="BG417" s="39"/>
      <c r="BH417" s="39"/>
      <c r="BI417" s="39"/>
      <c r="BJ417" s="39"/>
      <c r="BK417" s="39"/>
      <c r="BL417" s="39"/>
      <c r="BM417" s="39"/>
      <c r="BN417" s="39"/>
      <c r="BO417" s="39"/>
      <c r="BP417" s="39"/>
      <c r="BQ417" s="39"/>
      <c r="BR417" s="39"/>
      <c r="BS417" s="39"/>
      <c r="BT417" s="39"/>
      <c r="BU417" s="39"/>
      <c r="BV417" s="39"/>
      <c r="BW417" s="39"/>
      <c r="BX417" s="39"/>
    </row>
    <row r="418" spans="1:76" ht="15.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c r="BA418" s="39"/>
      <c r="BB418" s="39"/>
      <c r="BC418" s="39"/>
      <c r="BD418" s="39"/>
      <c r="BE418" s="39"/>
      <c r="BF418" s="39"/>
      <c r="BG418" s="39"/>
      <c r="BH418" s="39"/>
      <c r="BI418" s="39"/>
      <c r="BJ418" s="39"/>
      <c r="BK418" s="39"/>
      <c r="BL418" s="39"/>
      <c r="BM418" s="39"/>
      <c r="BN418" s="39"/>
      <c r="BO418" s="39"/>
      <c r="BP418" s="39"/>
      <c r="BQ418" s="39"/>
      <c r="BR418" s="39"/>
      <c r="BS418" s="39"/>
      <c r="BT418" s="39"/>
      <c r="BU418" s="39"/>
      <c r="BV418" s="39"/>
      <c r="BW418" s="39"/>
      <c r="BX418" s="39"/>
    </row>
    <row r="419" spans="1:76" ht="15.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c r="BA419" s="39"/>
      <c r="BB419" s="39"/>
      <c r="BC419" s="39"/>
      <c r="BD419" s="39"/>
      <c r="BE419" s="39"/>
      <c r="BF419" s="39"/>
      <c r="BG419" s="39"/>
      <c r="BH419" s="39"/>
      <c r="BI419" s="39"/>
      <c r="BJ419" s="39"/>
      <c r="BK419" s="39"/>
      <c r="BL419" s="39"/>
      <c r="BM419" s="39"/>
      <c r="BN419" s="39"/>
      <c r="BO419" s="39"/>
      <c r="BP419" s="39"/>
      <c r="BQ419" s="39"/>
      <c r="BR419" s="39"/>
      <c r="BS419" s="39"/>
      <c r="BT419" s="39"/>
      <c r="BU419" s="39"/>
      <c r="BV419" s="39"/>
      <c r="BW419" s="39"/>
      <c r="BX419" s="39"/>
    </row>
    <row r="420" spans="1:76" ht="15.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c r="BA420" s="39"/>
      <c r="BB420" s="39"/>
      <c r="BC420" s="39"/>
      <c r="BD420" s="39"/>
      <c r="BE420" s="39"/>
      <c r="BF420" s="39"/>
      <c r="BG420" s="39"/>
      <c r="BH420" s="39"/>
      <c r="BI420" s="39"/>
      <c r="BJ420" s="39"/>
      <c r="BK420" s="39"/>
      <c r="BL420" s="39"/>
      <c r="BM420" s="39"/>
      <c r="BN420" s="39"/>
      <c r="BO420" s="39"/>
      <c r="BP420" s="39"/>
      <c r="BQ420" s="39"/>
      <c r="BR420" s="39"/>
      <c r="BS420" s="39"/>
      <c r="BT420" s="39"/>
      <c r="BU420" s="39"/>
      <c r="BV420" s="39"/>
      <c r="BW420" s="39"/>
      <c r="BX420" s="39"/>
    </row>
    <row r="421" spans="1:76" ht="15.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c r="BA421" s="39"/>
      <c r="BB421" s="39"/>
      <c r="BC421" s="39"/>
      <c r="BD421" s="39"/>
      <c r="BE421" s="39"/>
      <c r="BF421" s="39"/>
      <c r="BG421" s="39"/>
      <c r="BH421" s="39"/>
      <c r="BI421" s="39"/>
      <c r="BJ421" s="39"/>
      <c r="BK421" s="39"/>
      <c r="BL421" s="39"/>
      <c r="BM421" s="39"/>
      <c r="BN421" s="39"/>
      <c r="BO421" s="39"/>
      <c r="BP421" s="39"/>
      <c r="BQ421" s="39"/>
      <c r="BR421" s="39"/>
      <c r="BS421" s="39"/>
      <c r="BT421" s="39"/>
      <c r="BU421" s="39"/>
      <c r="BV421" s="39"/>
      <c r="BW421" s="39"/>
      <c r="BX421" s="39"/>
    </row>
    <row r="422" spans="1:76" ht="15.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c r="BA422" s="39"/>
      <c r="BB422" s="39"/>
      <c r="BC422" s="39"/>
      <c r="BD422" s="39"/>
      <c r="BE422" s="39"/>
      <c r="BF422" s="39"/>
      <c r="BG422" s="39"/>
      <c r="BH422" s="39"/>
      <c r="BI422" s="39"/>
      <c r="BJ422" s="39"/>
      <c r="BK422" s="39"/>
      <c r="BL422" s="39"/>
      <c r="BM422" s="39"/>
      <c r="BN422" s="39"/>
      <c r="BO422" s="39"/>
      <c r="BP422" s="39"/>
      <c r="BQ422" s="39"/>
      <c r="BR422" s="39"/>
      <c r="BS422" s="39"/>
      <c r="BT422" s="39"/>
      <c r="BU422" s="39"/>
      <c r="BV422" s="39"/>
      <c r="BW422" s="39"/>
      <c r="BX422" s="39"/>
    </row>
    <row r="423" spans="1:76" ht="15.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c r="BA423" s="39"/>
      <c r="BB423" s="39"/>
      <c r="BC423" s="39"/>
      <c r="BD423" s="39"/>
      <c r="BE423" s="39"/>
      <c r="BF423" s="39"/>
      <c r="BG423" s="39"/>
      <c r="BH423" s="39"/>
      <c r="BI423" s="39"/>
      <c r="BJ423" s="39"/>
      <c r="BK423" s="39"/>
      <c r="BL423" s="39"/>
      <c r="BM423" s="39"/>
      <c r="BN423" s="39"/>
      <c r="BO423" s="39"/>
      <c r="BP423" s="39"/>
      <c r="BQ423" s="39"/>
      <c r="BR423" s="39"/>
      <c r="BS423" s="39"/>
      <c r="BT423" s="39"/>
      <c r="BU423" s="39"/>
      <c r="BV423" s="39"/>
      <c r="BW423" s="39"/>
      <c r="BX423" s="39"/>
    </row>
    <row r="424" spans="1:76" ht="15.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c r="BA424" s="39"/>
      <c r="BB424" s="39"/>
      <c r="BC424" s="39"/>
      <c r="BD424" s="39"/>
      <c r="BE424" s="39"/>
      <c r="BF424" s="39"/>
      <c r="BG424" s="39"/>
      <c r="BH424" s="39"/>
      <c r="BI424" s="39"/>
      <c r="BJ424" s="39"/>
      <c r="BK424" s="39"/>
      <c r="BL424" s="39"/>
      <c r="BM424" s="39"/>
      <c r="BN424" s="39"/>
      <c r="BO424" s="39"/>
      <c r="BP424" s="39"/>
      <c r="BQ424" s="39"/>
      <c r="BR424" s="39"/>
      <c r="BS424" s="39"/>
      <c r="BT424" s="39"/>
      <c r="BU424" s="39"/>
      <c r="BV424" s="39"/>
      <c r="BW424" s="39"/>
      <c r="BX424" s="39"/>
    </row>
    <row r="425" spans="1:76" ht="15.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c r="BA425" s="39"/>
      <c r="BB425" s="39"/>
      <c r="BC425" s="39"/>
      <c r="BD425" s="39"/>
      <c r="BE425" s="39"/>
      <c r="BF425" s="39"/>
      <c r="BG425" s="39"/>
      <c r="BH425" s="39"/>
      <c r="BI425" s="39"/>
      <c r="BJ425" s="39"/>
      <c r="BK425" s="39"/>
      <c r="BL425" s="39"/>
      <c r="BM425" s="39"/>
      <c r="BN425" s="39"/>
      <c r="BO425" s="39"/>
      <c r="BP425" s="39"/>
      <c r="BQ425" s="39"/>
      <c r="BR425" s="39"/>
      <c r="BS425" s="39"/>
      <c r="BT425" s="39"/>
      <c r="BU425" s="39"/>
      <c r="BV425" s="39"/>
      <c r="BW425" s="39"/>
      <c r="BX425" s="39"/>
    </row>
    <row r="426" spans="1:76" ht="15.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c r="BA426" s="39"/>
      <c r="BB426" s="39"/>
      <c r="BC426" s="39"/>
      <c r="BD426" s="39"/>
      <c r="BE426" s="39"/>
      <c r="BF426" s="39"/>
      <c r="BG426" s="39"/>
      <c r="BH426" s="39"/>
      <c r="BI426" s="39"/>
      <c r="BJ426" s="39"/>
      <c r="BK426" s="39"/>
      <c r="BL426" s="39"/>
      <c r="BM426" s="39"/>
      <c r="BN426" s="39"/>
      <c r="BO426" s="39"/>
      <c r="BP426" s="39"/>
      <c r="BQ426" s="39"/>
      <c r="BR426" s="39"/>
      <c r="BS426" s="39"/>
      <c r="BT426" s="39"/>
      <c r="BU426" s="39"/>
      <c r="BV426" s="39"/>
      <c r="BW426" s="39"/>
      <c r="BX426" s="39"/>
    </row>
    <row r="427" spans="1:76" ht="15.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c r="BA427" s="39"/>
      <c r="BB427" s="39"/>
      <c r="BC427" s="39"/>
      <c r="BD427" s="39"/>
      <c r="BE427" s="39"/>
      <c r="BF427" s="39"/>
      <c r="BG427" s="39"/>
      <c r="BH427" s="39"/>
      <c r="BI427" s="39"/>
      <c r="BJ427" s="39"/>
      <c r="BK427" s="39"/>
      <c r="BL427" s="39"/>
      <c r="BM427" s="39"/>
      <c r="BN427" s="39"/>
      <c r="BO427" s="39"/>
      <c r="BP427" s="39"/>
      <c r="BQ427" s="39"/>
      <c r="BR427" s="39"/>
      <c r="BS427" s="39"/>
      <c r="BT427" s="39"/>
      <c r="BU427" s="39"/>
      <c r="BV427" s="39"/>
      <c r="BW427" s="39"/>
      <c r="BX427" s="39"/>
    </row>
    <row r="428" spans="1:76" ht="15.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c r="BC428" s="39"/>
      <c r="BD428" s="39"/>
      <c r="BE428" s="39"/>
      <c r="BF428" s="39"/>
      <c r="BG428" s="39"/>
      <c r="BH428" s="39"/>
      <c r="BI428" s="39"/>
      <c r="BJ428" s="39"/>
      <c r="BK428" s="39"/>
      <c r="BL428" s="39"/>
      <c r="BM428" s="39"/>
      <c r="BN428" s="39"/>
      <c r="BO428" s="39"/>
      <c r="BP428" s="39"/>
      <c r="BQ428" s="39"/>
      <c r="BR428" s="39"/>
      <c r="BS428" s="39"/>
      <c r="BT428" s="39"/>
      <c r="BU428" s="39"/>
      <c r="BV428" s="39"/>
      <c r="BW428" s="39"/>
      <c r="BX428" s="39"/>
    </row>
    <row r="429" spans="1:76" ht="15.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c r="BA429" s="39"/>
      <c r="BB429" s="39"/>
      <c r="BC429" s="39"/>
      <c r="BD429" s="39"/>
      <c r="BE429" s="39"/>
      <c r="BF429" s="39"/>
      <c r="BG429" s="39"/>
      <c r="BH429" s="39"/>
      <c r="BI429" s="39"/>
      <c r="BJ429" s="39"/>
      <c r="BK429" s="39"/>
      <c r="BL429" s="39"/>
      <c r="BM429" s="39"/>
      <c r="BN429" s="39"/>
      <c r="BO429" s="39"/>
      <c r="BP429" s="39"/>
      <c r="BQ429" s="39"/>
      <c r="BR429" s="39"/>
      <c r="BS429" s="39"/>
      <c r="BT429" s="39"/>
      <c r="BU429" s="39"/>
      <c r="BV429" s="39"/>
      <c r="BW429" s="39"/>
      <c r="BX429" s="39"/>
    </row>
    <row r="430" spans="1:76" ht="15.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c r="BA430" s="39"/>
      <c r="BB430" s="39"/>
      <c r="BC430" s="39"/>
      <c r="BD430" s="39"/>
      <c r="BE430" s="39"/>
      <c r="BF430" s="39"/>
      <c r="BG430" s="39"/>
      <c r="BH430" s="39"/>
      <c r="BI430" s="39"/>
      <c r="BJ430" s="39"/>
      <c r="BK430" s="39"/>
      <c r="BL430" s="39"/>
      <c r="BM430" s="39"/>
      <c r="BN430" s="39"/>
      <c r="BO430" s="39"/>
      <c r="BP430" s="39"/>
      <c r="BQ430" s="39"/>
      <c r="BR430" s="39"/>
      <c r="BS430" s="39"/>
      <c r="BT430" s="39"/>
      <c r="BU430" s="39"/>
      <c r="BV430" s="39"/>
      <c r="BW430" s="39"/>
      <c r="BX430" s="39"/>
    </row>
    <row r="431" spans="1:76" ht="15.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c r="BA431" s="39"/>
      <c r="BB431" s="39"/>
      <c r="BC431" s="39"/>
      <c r="BD431" s="39"/>
      <c r="BE431" s="39"/>
      <c r="BF431" s="39"/>
      <c r="BG431" s="39"/>
      <c r="BH431" s="39"/>
      <c r="BI431" s="39"/>
      <c r="BJ431" s="39"/>
      <c r="BK431" s="39"/>
      <c r="BL431" s="39"/>
      <c r="BM431" s="39"/>
      <c r="BN431" s="39"/>
      <c r="BO431" s="39"/>
      <c r="BP431" s="39"/>
      <c r="BQ431" s="39"/>
      <c r="BR431" s="39"/>
      <c r="BS431" s="39"/>
      <c r="BT431" s="39"/>
      <c r="BU431" s="39"/>
      <c r="BV431" s="39"/>
      <c r="BW431" s="39"/>
      <c r="BX431" s="39"/>
    </row>
    <row r="432" spans="1:76" ht="15.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c r="BA432" s="39"/>
      <c r="BB432" s="39"/>
      <c r="BC432" s="39"/>
      <c r="BD432" s="39"/>
      <c r="BE432" s="39"/>
      <c r="BF432" s="39"/>
      <c r="BG432" s="39"/>
      <c r="BH432" s="39"/>
      <c r="BI432" s="39"/>
      <c r="BJ432" s="39"/>
      <c r="BK432" s="39"/>
      <c r="BL432" s="39"/>
      <c r="BM432" s="39"/>
      <c r="BN432" s="39"/>
      <c r="BO432" s="39"/>
      <c r="BP432" s="39"/>
      <c r="BQ432" s="39"/>
      <c r="BR432" s="39"/>
      <c r="BS432" s="39"/>
      <c r="BT432" s="39"/>
      <c r="BU432" s="39"/>
      <c r="BV432" s="39"/>
      <c r="BW432" s="39"/>
      <c r="BX432" s="39"/>
    </row>
    <row r="433" spans="1:76" ht="15.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c r="BA433" s="39"/>
      <c r="BB433" s="39"/>
      <c r="BC433" s="39"/>
      <c r="BD433" s="39"/>
      <c r="BE433" s="39"/>
      <c r="BF433" s="39"/>
      <c r="BG433" s="39"/>
      <c r="BH433" s="39"/>
      <c r="BI433" s="39"/>
      <c r="BJ433" s="39"/>
      <c r="BK433" s="39"/>
      <c r="BL433" s="39"/>
      <c r="BM433" s="39"/>
      <c r="BN433" s="39"/>
      <c r="BO433" s="39"/>
      <c r="BP433" s="39"/>
      <c r="BQ433" s="39"/>
      <c r="BR433" s="39"/>
      <c r="BS433" s="39"/>
      <c r="BT433" s="39"/>
      <c r="BU433" s="39"/>
      <c r="BV433" s="39"/>
      <c r="BW433" s="39"/>
      <c r="BX433" s="39"/>
    </row>
    <row r="434" spans="1:76" ht="15.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c r="BA434" s="39"/>
      <c r="BB434" s="39"/>
      <c r="BC434" s="39"/>
      <c r="BD434" s="39"/>
      <c r="BE434" s="39"/>
      <c r="BF434" s="39"/>
      <c r="BG434" s="39"/>
      <c r="BH434" s="39"/>
      <c r="BI434" s="39"/>
      <c r="BJ434" s="39"/>
      <c r="BK434" s="39"/>
      <c r="BL434" s="39"/>
      <c r="BM434" s="39"/>
      <c r="BN434" s="39"/>
      <c r="BO434" s="39"/>
      <c r="BP434" s="39"/>
      <c r="BQ434" s="39"/>
      <c r="BR434" s="39"/>
      <c r="BS434" s="39"/>
      <c r="BT434" s="39"/>
      <c r="BU434" s="39"/>
      <c r="BV434" s="39"/>
      <c r="BW434" s="39"/>
      <c r="BX434" s="39"/>
    </row>
    <row r="435" spans="1:76" ht="15.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c r="BP435" s="39"/>
      <c r="BQ435" s="39"/>
      <c r="BR435" s="39"/>
      <c r="BS435" s="39"/>
      <c r="BT435" s="39"/>
      <c r="BU435" s="39"/>
      <c r="BV435" s="39"/>
      <c r="BW435" s="39"/>
      <c r="BX435" s="39"/>
    </row>
    <row r="436" spans="1:76" ht="15.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c r="BP436" s="39"/>
      <c r="BQ436" s="39"/>
      <c r="BR436" s="39"/>
      <c r="BS436" s="39"/>
      <c r="BT436" s="39"/>
      <c r="BU436" s="39"/>
      <c r="BV436" s="39"/>
      <c r="BW436" s="39"/>
      <c r="BX436" s="39"/>
    </row>
    <row r="437" spans="1:76" ht="15.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c r="BA437" s="39"/>
      <c r="BB437" s="39"/>
      <c r="BC437" s="39"/>
      <c r="BD437" s="39"/>
      <c r="BE437" s="39"/>
      <c r="BF437" s="39"/>
      <c r="BG437" s="39"/>
      <c r="BH437" s="39"/>
      <c r="BI437" s="39"/>
      <c r="BJ437" s="39"/>
      <c r="BK437" s="39"/>
      <c r="BL437" s="39"/>
      <c r="BM437" s="39"/>
      <c r="BN437" s="39"/>
      <c r="BO437" s="39"/>
      <c r="BP437" s="39"/>
      <c r="BQ437" s="39"/>
      <c r="BR437" s="39"/>
      <c r="BS437" s="39"/>
      <c r="BT437" s="39"/>
      <c r="BU437" s="39"/>
      <c r="BV437" s="39"/>
      <c r="BW437" s="39"/>
      <c r="BX437" s="39"/>
    </row>
    <row r="438" spans="1:76" ht="15.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c r="BA438" s="39"/>
      <c r="BB438" s="39"/>
      <c r="BC438" s="39"/>
      <c r="BD438" s="39"/>
      <c r="BE438" s="39"/>
      <c r="BF438" s="39"/>
      <c r="BG438" s="39"/>
      <c r="BH438" s="39"/>
      <c r="BI438" s="39"/>
      <c r="BJ438" s="39"/>
      <c r="BK438" s="39"/>
      <c r="BL438" s="39"/>
      <c r="BM438" s="39"/>
      <c r="BN438" s="39"/>
      <c r="BO438" s="39"/>
      <c r="BP438" s="39"/>
      <c r="BQ438" s="39"/>
      <c r="BR438" s="39"/>
      <c r="BS438" s="39"/>
      <c r="BT438" s="39"/>
      <c r="BU438" s="39"/>
      <c r="BV438" s="39"/>
      <c r="BW438" s="39"/>
      <c r="BX438" s="39"/>
    </row>
    <row r="439" spans="1:76" ht="15.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c r="BA439" s="39"/>
      <c r="BB439" s="39"/>
      <c r="BC439" s="39"/>
      <c r="BD439" s="39"/>
      <c r="BE439" s="39"/>
      <c r="BF439" s="39"/>
      <c r="BG439" s="39"/>
      <c r="BH439" s="39"/>
      <c r="BI439" s="39"/>
      <c r="BJ439" s="39"/>
      <c r="BK439" s="39"/>
      <c r="BL439" s="39"/>
      <c r="BM439" s="39"/>
      <c r="BN439" s="39"/>
      <c r="BO439" s="39"/>
      <c r="BP439" s="39"/>
      <c r="BQ439" s="39"/>
      <c r="BR439" s="39"/>
      <c r="BS439" s="39"/>
      <c r="BT439" s="39"/>
      <c r="BU439" s="39"/>
      <c r="BV439" s="39"/>
      <c r="BW439" s="39"/>
      <c r="BX439" s="39"/>
    </row>
    <row r="440" spans="1:76" ht="15.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c r="BA440" s="39"/>
      <c r="BB440" s="39"/>
      <c r="BC440" s="39"/>
      <c r="BD440" s="39"/>
      <c r="BE440" s="39"/>
      <c r="BF440" s="39"/>
      <c r="BG440" s="39"/>
      <c r="BH440" s="39"/>
      <c r="BI440" s="39"/>
      <c r="BJ440" s="39"/>
      <c r="BK440" s="39"/>
      <c r="BL440" s="39"/>
      <c r="BM440" s="39"/>
      <c r="BN440" s="39"/>
      <c r="BO440" s="39"/>
      <c r="BP440" s="39"/>
      <c r="BQ440" s="39"/>
      <c r="BR440" s="39"/>
      <c r="BS440" s="39"/>
      <c r="BT440" s="39"/>
      <c r="BU440" s="39"/>
      <c r="BV440" s="39"/>
      <c r="BW440" s="39"/>
      <c r="BX440" s="39"/>
    </row>
    <row r="441" spans="1:76" ht="15.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c r="BA441" s="39"/>
      <c r="BB441" s="39"/>
      <c r="BC441" s="39"/>
      <c r="BD441" s="39"/>
      <c r="BE441" s="39"/>
      <c r="BF441" s="39"/>
      <c r="BG441" s="39"/>
      <c r="BH441" s="39"/>
      <c r="BI441" s="39"/>
      <c r="BJ441" s="39"/>
      <c r="BK441" s="39"/>
      <c r="BL441" s="39"/>
      <c r="BM441" s="39"/>
      <c r="BN441" s="39"/>
      <c r="BO441" s="39"/>
      <c r="BP441" s="39"/>
      <c r="BQ441" s="39"/>
      <c r="BR441" s="39"/>
      <c r="BS441" s="39"/>
      <c r="BT441" s="39"/>
      <c r="BU441" s="39"/>
      <c r="BV441" s="39"/>
      <c r="BW441" s="39"/>
      <c r="BX441" s="39"/>
    </row>
    <row r="442" spans="1:76" ht="15.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c r="BA442" s="39"/>
      <c r="BB442" s="39"/>
      <c r="BC442" s="39"/>
      <c r="BD442" s="39"/>
      <c r="BE442" s="39"/>
      <c r="BF442" s="39"/>
      <c r="BG442" s="39"/>
      <c r="BH442" s="39"/>
      <c r="BI442" s="39"/>
      <c r="BJ442" s="39"/>
      <c r="BK442" s="39"/>
      <c r="BL442" s="39"/>
      <c r="BM442" s="39"/>
      <c r="BN442" s="39"/>
      <c r="BO442" s="39"/>
      <c r="BP442" s="39"/>
      <c r="BQ442" s="39"/>
      <c r="BR442" s="39"/>
      <c r="BS442" s="39"/>
      <c r="BT442" s="39"/>
      <c r="BU442" s="39"/>
      <c r="BV442" s="39"/>
      <c r="BW442" s="39"/>
      <c r="BX442" s="39"/>
    </row>
    <row r="443" spans="1:76" ht="15.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c r="BA443" s="39"/>
      <c r="BB443" s="39"/>
      <c r="BC443" s="39"/>
      <c r="BD443" s="39"/>
      <c r="BE443" s="39"/>
      <c r="BF443" s="39"/>
      <c r="BG443" s="39"/>
      <c r="BH443" s="39"/>
      <c r="BI443" s="39"/>
      <c r="BJ443" s="39"/>
      <c r="BK443" s="39"/>
      <c r="BL443" s="39"/>
      <c r="BM443" s="39"/>
      <c r="BN443" s="39"/>
      <c r="BO443" s="39"/>
      <c r="BP443" s="39"/>
      <c r="BQ443" s="39"/>
      <c r="BR443" s="39"/>
      <c r="BS443" s="39"/>
      <c r="BT443" s="39"/>
      <c r="BU443" s="39"/>
      <c r="BV443" s="39"/>
      <c r="BW443" s="39"/>
      <c r="BX443" s="39"/>
    </row>
    <row r="444" spans="1:76" ht="15.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c r="BA444" s="39"/>
      <c r="BB444" s="39"/>
      <c r="BC444" s="39"/>
      <c r="BD444" s="39"/>
      <c r="BE444" s="39"/>
      <c r="BF444" s="39"/>
      <c r="BG444" s="39"/>
      <c r="BH444" s="39"/>
      <c r="BI444" s="39"/>
      <c r="BJ444" s="39"/>
      <c r="BK444" s="39"/>
      <c r="BL444" s="39"/>
      <c r="BM444" s="39"/>
      <c r="BN444" s="39"/>
      <c r="BO444" s="39"/>
      <c r="BP444" s="39"/>
      <c r="BQ444" s="39"/>
      <c r="BR444" s="39"/>
      <c r="BS444" s="39"/>
      <c r="BT444" s="39"/>
      <c r="BU444" s="39"/>
      <c r="BV444" s="39"/>
      <c r="BW444" s="39"/>
      <c r="BX444" s="39"/>
    </row>
    <row r="445" spans="1:76" ht="15.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c r="BA445" s="39"/>
      <c r="BB445" s="39"/>
      <c r="BC445" s="39"/>
      <c r="BD445" s="39"/>
      <c r="BE445" s="39"/>
      <c r="BF445" s="39"/>
      <c r="BG445" s="39"/>
      <c r="BH445" s="39"/>
      <c r="BI445" s="39"/>
      <c r="BJ445" s="39"/>
      <c r="BK445" s="39"/>
      <c r="BL445" s="39"/>
      <c r="BM445" s="39"/>
      <c r="BN445" s="39"/>
      <c r="BO445" s="39"/>
      <c r="BP445" s="39"/>
      <c r="BQ445" s="39"/>
      <c r="BR445" s="39"/>
      <c r="BS445" s="39"/>
      <c r="BT445" s="39"/>
      <c r="BU445" s="39"/>
      <c r="BV445" s="39"/>
      <c r="BW445" s="39"/>
      <c r="BX445" s="39"/>
    </row>
    <row r="446" spans="1:76" ht="15.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c r="BA446" s="39"/>
      <c r="BB446" s="39"/>
      <c r="BC446" s="39"/>
      <c r="BD446" s="39"/>
      <c r="BE446" s="39"/>
      <c r="BF446" s="39"/>
      <c r="BG446" s="39"/>
      <c r="BH446" s="39"/>
      <c r="BI446" s="39"/>
      <c r="BJ446" s="39"/>
      <c r="BK446" s="39"/>
      <c r="BL446" s="39"/>
      <c r="BM446" s="39"/>
      <c r="BN446" s="39"/>
      <c r="BO446" s="39"/>
      <c r="BP446" s="39"/>
      <c r="BQ446" s="39"/>
      <c r="BR446" s="39"/>
      <c r="BS446" s="39"/>
      <c r="BT446" s="39"/>
      <c r="BU446" s="39"/>
      <c r="BV446" s="39"/>
      <c r="BW446" s="39"/>
      <c r="BX446" s="39"/>
    </row>
    <row r="447" spans="1:76" ht="15.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c r="BA447" s="39"/>
      <c r="BB447" s="39"/>
      <c r="BC447" s="39"/>
      <c r="BD447" s="39"/>
      <c r="BE447" s="39"/>
      <c r="BF447" s="39"/>
      <c r="BG447" s="39"/>
      <c r="BH447" s="39"/>
      <c r="BI447" s="39"/>
      <c r="BJ447" s="39"/>
      <c r="BK447" s="39"/>
      <c r="BL447" s="39"/>
      <c r="BM447" s="39"/>
      <c r="BN447" s="39"/>
      <c r="BO447" s="39"/>
      <c r="BP447" s="39"/>
      <c r="BQ447" s="39"/>
      <c r="BR447" s="39"/>
      <c r="BS447" s="39"/>
      <c r="BT447" s="39"/>
      <c r="BU447" s="39"/>
      <c r="BV447" s="39"/>
      <c r="BW447" s="39"/>
      <c r="BX447" s="39"/>
    </row>
    <row r="448" spans="1:76" ht="15.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c r="BA448" s="39"/>
      <c r="BB448" s="39"/>
      <c r="BC448" s="39"/>
      <c r="BD448" s="39"/>
      <c r="BE448" s="39"/>
      <c r="BF448" s="39"/>
      <c r="BG448" s="39"/>
      <c r="BH448" s="39"/>
      <c r="BI448" s="39"/>
      <c r="BJ448" s="39"/>
      <c r="BK448" s="39"/>
      <c r="BL448" s="39"/>
      <c r="BM448" s="39"/>
      <c r="BN448" s="39"/>
      <c r="BO448" s="39"/>
      <c r="BP448" s="39"/>
      <c r="BQ448" s="39"/>
      <c r="BR448" s="39"/>
      <c r="BS448" s="39"/>
      <c r="BT448" s="39"/>
      <c r="BU448" s="39"/>
      <c r="BV448" s="39"/>
      <c r="BW448" s="39"/>
      <c r="BX448" s="39"/>
    </row>
    <row r="449" spans="1:76" ht="15.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c r="BA449" s="39"/>
      <c r="BB449" s="39"/>
      <c r="BC449" s="39"/>
      <c r="BD449" s="39"/>
      <c r="BE449" s="39"/>
      <c r="BF449" s="39"/>
      <c r="BG449" s="39"/>
      <c r="BH449" s="39"/>
      <c r="BI449" s="39"/>
      <c r="BJ449" s="39"/>
      <c r="BK449" s="39"/>
      <c r="BL449" s="39"/>
      <c r="BM449" s="39"/>
      <c r="BN449" s="39"/>
      <c r="BO449" s="39"/>
      <c r="BP449" s="39"/>
      <c r="BQ449" s="39"/>
      <c r="BR449" s="39"/>
      <c r="BS449" s="39"/>
      <c r="BT449" s="39"/>
      <c r="BU449" s="39"/>
      <c r="BV449" s="39"/>
      <c r="BW449" s="39"/>
      <c r="BX449" s="39"/>
    </row>
    <row r="450" spans="1:76" ht="15.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c r="BA450" s="39"/>
      <c r="BB450" s="39"/>
      <c r="BC450" s="39"/>
      <c r="BD450" s="39"/>
      <c r="BE450" s="39"/>
      <c r="BF450" s="39"/>
      <c r="BG450" s="39"/>
      <c r="BH450" s="39"/>
      <c r="BI450" s="39"/>
      <c r="BJ450" s="39"/>
      <c r="BK450" s="39"/>
      <c r="BL450" s="39"/>
      <c r="BM450" s="39"/>
      <c r="BN450" s="39"/>
      <c r="BO450" s="39"/>
      <c r="BP450" s="39"/>
      <c r="BQ450" s="39"/>
      <c r="BR450" s="39"/>
      <c r="BS450" s="39"/>
      <c r="BT450" s="39"/>
      <c r="BU450" s="39"/>
      <c r="BV450" s="39"/>
      <c r="BW450" s="39"/>
      <c r="BX450" s="39"/>
    </row>
    <row r="451" spans="1:76" ht="15.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c r="BA451" s="39"/>
      <c r="BB451" s="39"/>
      <c r="BC451" s="39"/>
      <c r="BD451" s="39"/>
      <c r="BE451" s="39"/>
      <c r="BF451" s="39"/>
      <c r="BG451" s="39"/>
      <c r="BH451" s="39"/>
      <c r="BI451" s="39"/>
      <c r="BJ451" s="39"/>
      <c r="BK451" s="39"/>
      <c r="BL451" s="39"/>
      <c r="BM451" s="39"/>
      <c r="BN451" s="39"/>
      <c r="BO451" s="39"/>
      <c r="BP451" s="39"/>
      <c r="BQ451" s="39"/>
      <c r="BR451" s="39"/>
      <c r="BS451" s="39"/>
      <c r="BT451" s="39"/>
      <c r="BU451" s="39"/>
      <c r="BV451" s="39"/>
      <c r="BW451" s="39"/>
      <c r="BX451" s="39"/>
    </row>
    <row r="452" spans="1:76" ht="15.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c r="BA452" s="39"/>
      <c r="BB452" s="39"/>
      <c r="BC452" s="39"/>
      <c r="BD452" s="39"/>
      <c r="BE452" s="39"/>
      <c r="BF452" s="39"/>
      <c r="BG452" s="39"/>
      <c r="BH452" s="39"/>
      <c r="BI452" s="39"/>
      <c r="BJ452" s="39"/>
      <c r="BK452" s="39"/>
      <c r="BL452" s="39"/>
      <c r="BM452" s="39"/>
      <c r="BN452" s="39"/>
      <c r="BO452" s="39"/>
      <c r="BP452" s="39"/>
      <c r="BQ452" s="39"/>
      <c r="BR452" s="39"/>
      <c r="BS452" s="39"/>
      <c r="BT452" s="39"/>
      <c r="BU452" s="39"/>
      <c r="BV452" s="39"/>
      <c r="BW452" s="39"/>
      <c r="BX452" s="39"/>
    </row>
    <row r="453" spans="1:76" ht="15.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c r="BA453" s="39"/>
      <c r="BB453" s="39"/>
      <c r="BC453" s="39"/>
      <c r="BD453" s="39"/>
      <c r="BE453" s="39"/>
      <c r="BF453" s="39"/>
      <c r="BG453" s="39"/>
      <c r="BH453" s="39"/>
      <c r="BI453" s="39"/>
      <c r="BJ453" s="39"/>
      <c r="BK453" s="39"/>
      <c r="BL453" s="39"/>
      <c r="BM453" s="39"/>
      <c r="BN453" s="39"/>
      <c r="BO453" s="39"/>
      <c r="BP453" s="39"/>
      <c r="BQ453" s="39"/>
      <c r="BR453" s="39"/>
      <c r="BS453" s="39"/>
      <c r="BT453" s="39"/>
      <c r="BU453" s="39"/>
      <c r="BV453" s="39"/>
      <c r="BW453" s="39"/>
      <c r="BX453" s="39"/>
    </row>
    <row r="454" spans="1:76" ht="15.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c r="BA454" s="39"/>
      <c r="BB454" s="39"/>
      <c r="BC454" s="39"/>
      <c r="BD454" s="39"/>
      <c r="BE454" s="39"/>
      <c r="BF454" s="39"/>
      <c r="BG454" s="39"/>
      <c r="BH454" s="39"/>
      <c r="BI454" s="39"/>
      <c r="BJ454" s="39"/>
      <c r="BK454" s="39"/>
      <c r="BL454" s="39"/>
      <c r="BM454" s="39"/>
      <c r="BN454" s="39"/>
      <c r="BO454" s="39"/>
      <c r="BP454" s="39"/>
      <c r="BQ454" s="39"/>
      <c r="BR454" s="39"/>
      <c r="BS454" s="39"/>
      <c r="BT454" s="39"/>
      <c r="BU454" s="39"/>
      <c r="BV454" s="39"/>
      <c r="BW454" s="39"/>
      <c r="BX454" s="39"/>
    </row>
    <row r="455" spans="1:76" ht="15.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c r="BA455" s="39"/>
      <c r="BB455" s="39"/>
      <c r="BC455" s="39"/>
      <c r="BD455" s="39"/>
      <c r="BE455" s="39"/>
      <c r="BF455" s="39"/>
      <c r="BG455" s="39"/>
      <c r="BH455" s="39"/>
      <c r="BI455" s="39"/>
      <c r="BJ455" s="39"/>
      <c r="BK455" s="39"/>
      <c r="BL455" s="39"/>
      <c r="BM455" s="39"/>
      <c r="BN455" s="39"/>
      <c r="BO455" s="39"/>
      <c r="BP455" s="39"/>
      <c r="BQ455" s="39"/>
      <c r="BR455" s="39"/>
      <c r="BS455" s="39"/>
      <c r="BT455" s="39"/>
      <c r="BU455" s="39"/>
      <c r="BV455" s="39"/>
      <c r="BW455" s="39"/>
      <c r="BX455" s="39"/>
    </row>
    <row r="456" spans="1:76" ht="15.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c r="BA456" s="39"/>
      <c r="BB456" s="39"/>
      <c r="BC456" s="39"/>
      <c r="BD456" s="39"/>
      <c r="BE456" s="39"/>
      <c r="BF456" s="39"/>
      <c r="BG456" s="39"/>
      <c r="BH456" s="39"/>
      <c r="BI456" s="39"/>
      <c r="BJ456" s="39"/>
      <c r="BK456" s="39"/>
      <c r="BL456" s="39"/>
      <c r="BM456" s="39"/>
      <c r="BN456" s="39"/>
      <c r="BO456" s="39"/>
      <c r="BP456" s="39"/>
      <c r="BQ456" s="39"/>
      <c r="BR456" s="39"/>
      <c r="BS456" s="39"/>
      <c r="BT456" s="39"/>
      <c r="BU456" s="39"/>
      <c r="BV456" s="39"/>
      <c r="BW456" s="39"/>
      <c r="BX456" s="39"/>
    </row>
    <row r="457" spans="1:76" ht="15.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c r="BA457" s="39"/>
      <c r="BB457" s="39"/>
      <c r="BC457" s="39"/>
      <c r="BD457" s="39"/>
      <c r="BE457" s="39"/>
      <c r="BF457" s="39"/>
      <c r="BG457" s="39"/>
      <c r="BH457" s="39"/>
      <c r="BI457" s="39"/>
      <c r="BJ457" s="39"/>
      <c r="BK457" s="39"/>
      <c r="BL457" s="39"/>
      <c r="BM457" s="39"/>
      <c r="BN457" s="39"/>
      <c r="BO457" s="39"/>
      <c r="BP457" s="39"/>
      <c r="BQ457" s="39"/>
      <c r="BR457" s="39"/>
      <c r="BS457" s="39"/>
      <c r="BT457" s="39"/>
      <c r="BU457" s="39"/>
      <c r="BV457" s="39"/>
      <c r="BW457" s="39"/>
      <c r="BX457" s="39"/>
    </row>
    <row r="458" spans="1:76" ht="15.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c r="BA458" s="39"/>
      <c r="BB458" s="39"/>
      <c r="BC458" s="39"/>
      <c r="BD458" s="39"/>
      <c r="BE458" s="39"/>
      <c r="BF458" s="39"/>
      <c r="BG458" s="39"/>
      <c r="BH458" s="39"/>
      <c r="BI458" s="39"/>
      <c r="BJ458" s="39"/>
      <c r="BK458" s="39"/>
      <c r="BL458" s="39"/>
      <c r="BM458" s="39"/>
      <c r="BN458" s="39"/>
      <c r="BO458" s="39"/>
      <c r="BP458" s="39"/>
      <c r="BQ458" s="39"/>
      <c r="BR458" s="39"/>
      <c r="BS458" s="39"/>
      <c r="BT458" s="39"/>
      <c r="BU458" s="39"/>
      <c r="BV458" s="39"/>
      <c r="BW458" s="39"/>
      <c r="BX458" s="39"/>
    </row>
    <row r="459" spans="1:76" ht="15.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c r="BA459" s="39"/>
      <c r="BB459" s="39"/>
      <c r="BC459" s="39"/>
      <c r="BD459" s="39"/>
      <c r="BE459" s="39"/>
      <c r="BF459" s="39"/>
      <c r="BG459" s="39"/>
      <c r="BH459" s="39"/>
      <c r="BI459" s="39"/>
      <c r="BJ459" s="39"/>
      <c r="BK459" s="39"/>
      <c r="BL459" s="39"/>
      <c r="BM459" s="39"/>
      <c r="BN459" s="39"/>
      <c r="BO459" s="39"/>
      <c r="BP459" s="39"/>
      <c r="BQ459" s="39"/>
      <c r="BR459" s="39"/>
      <c r="BS459" s="39"/>
      <c r="BT459" s="39"/>
      <c r="BU459" s="39"/>
      <c r="BV459" s="39"/>
      <c r="BW459" s="39"/>
      <c r="BX459" s="39"/>
    </row>
    <row r="460" spans="1:76" ht="15.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c r="BA460" s="39"/>
      <c r="BB460" s="39"/>
      <c r="BC460" s="39"/>
      <c r="BD460" s="39"/>
      <c r="BE460" s="39"/>
      <c r="BF460" s="39"/>
      <c r="BG460" s="39"/>
      <c r="BH460" s="39"/>
      <c r="BI460" s="39"/>
      <c r="BJ460" s="39"/>
      <c r="BK460" s="39"/>
      <c r="BL460" s="39"/>
      <c r="BM460" s="39"/>
      <c r="BN460" s="39"/>
      <c r="BO460" s="39"/>
      <c r="BP460" s="39"/>
      <c r="BQ460" s="39"/>
      <c r="BR460" s="39"/>
      <c r="BS460" s="39"/>
      <c r="BT460" s="39"/>
      <c r="BU460" s="39"/>
      <c r="BV460" s="39"/>
      <c r="BW460" s="39"/>
      <c r="BX460" s="39"/>
    </row>
    <row r="461" spans="1:76" ht="15.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c r="BA461" s="39"/>
      <c r="BB461" s="39"/>
      <c r="BC461" s="39"/>
      <c r="BD461" s="39"/>
      <c r="BE461" s="39"/>
      <c r="BF461" s="39"/>
      <c r="BG461" s="39"/>
      <c r="BH461" s="39"/>
      <c r="BI461" s="39"/>
      <c r="BJ461" s="39"/>
      <c r="BK461" s="39"/>
      <c r="BL461" s="39"/>
      <c r="BM461" s="39"/>
      <c r="BN461" s="39"/>
      <c r="BO461" s="39"/>
      <c r="BP461" s="39"/>
      <c r="BQ461" s="39"/>
      <c r="BR461" s="39"/>
      <c r="BS461" s="39"/>
      <c r="BT461" s="39"/>
      <c r="BU461" s="39"/>
      <c r="BV461" s="39"/>
      <c r="BW461" s="39"/>
      <c r="BX461" s="39"/>
    </row>
    <row r="462" spans="1:76" ht="15.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c r="BA462" s="39"/>
      <c r="BB462" s="39"/>
      <c r="BC462" s="39"/>
      <c r="BD462" s="39"/>
      <c r="BE462" s="39"/>
      <c r="BF462" s="39"/>
      <c r="BG462" s="39"/>
      <c r="BH462" s="39"/>
      <c r="BI462" s="39"/>
      <c r="BJ462" s="39"/>
      <c r="BK462" s="39"/>
      <c r="BL462" s="39"/>
      <c r="BM462" s="39"/>
      <c r="BN462" s="39"/>
      <c r="BO462" s="39"/>
      <c r="BP462" s="39"/>
      <c r="BQ462" s="39"/>
      <c r="BR462" s="39"/>
      <c r="BS462" s="39"/>
      <c r="BT462" s="39"/>
      <c r="BU462" s="39"/>
      <c r="BV462" s="39"/>
      <c r="BW462" s="39"/>
      <c r="BX462" s="39"/>
    </row>
    <row r="463" spans="1:76" ht="15.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c r="BA463" s="39"/>
      <c r="BB463" s="39"/>
      <c r="BC463" s="39"/>
      <c r="BD463" s="39"/>
      <c r="BE463" s="39"/>
      <c r="BF463" s="39"/>
      <c r="BG463" s="39"/>
      <c r="BH463" s="39"/>
      <c r="BI463" s="39"/>
      <c r="BJ463" s="39"/>
      <c r="BK463" s="39"/>
      <c r="BL463" s="39"/>
      <c r="BM463" s="39"/>
      <c r="BN463" s="39"/>
      <c r="BO463" s="39"/>
      <c r="BP463" s="39"/>
      <c r="BQ463" s="39"/>
      <c r="BR463" s="39"/>
      <c r="BS463" s="39"/>
      <c r="BT463" s="39"/>
      <c r="BU463" s="39"/>
      <c r="BV463" s="39"/>
      <c r="BW463" s="39"/>
      <c r="BX463" s="39"/>
    </row>
    <row r="464" spans="1:76" ht="15.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c r="BA464" s="39"/>
      <c r="BB464" s="39"/>
      <c r="BC464" s="39"/>
      <c r="BD464" s="39"/>
      <c r="BE464" s="39"/>
      <c r="BF464" s="39"/>
      <c r="BG464" s="39"/>
      <c r="BH464" s="39"/>
      <c r="BI464" s="39"/>
      <c r="BJ464" s="39"/>
      <c r="BK464" s="39"/>
      <c r="BL464" s="39"/>
      <c r="BM464" s="39"/>
      <c r="BN464" s="39"/>
      <c r="BO464" s="39"/>
      <c r="BP464" s="39"/>
      <c r="BQ464" s="39"/>
      <c r="BR464" s="39"/>
      <c r="BS464" s="39"/>
      <c r="BT464" s="39"/>
      <c r="BU464" s="39"/>
      <c r="BV464" s="39"/>
      <c r="BW464" s="39"/>
      <c r="BX464" s="39"/>
    </row>
    <row r="465" spans="1:76" ht="15.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c r="BB465" s="39"/>
      <c r="BC465" s="39"/>
      <c r="BD465" s="39"/>
      <c r="BE465" s="39"/>
      <c r="BF465" s="39"/>
      <c r="BG465" s="39"/>
      <c r="BH465" s="39"/>
      <c r="BI465" s="39"/>
      <c r="BJ465" s="39"/>
      <c r="BK465" s="39"/>
      <c r="BL465" s="39"/>
      <c r="BM465" s="39"/>
      <c r="BN465" s="39"/>
      <c r="BO465" s="39"/>
      <c r="BP465" s="39"/>
      <c r="BQ465" s="39"/>
      <c r="BR465" s="39"/>
      <c r="BS465" s="39"/>
      <c r="BT465" s="39"/>
      <c r="BU465" s="39"/>
      <c r="BV465" s="39"/>
      <c r="BW465" s="39"/>
      <c r="BX465" s="39"/>
    </row>
    <row r="466" spans="1:76" ht="15.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c r="BA466" s="39"/>
      <c r="BB466" s="39"/>
      <c r="BC466" s="39"/>
      <c r="BD466" s="39"/>
      <c r="BE466" s="39"/>
      <c r="BF466" s="39"/>
      <c r="BG466" s="39"/>
      <c r="BH466" s="39"/>
      <c r="BI466" s="39"/>
      <c r="BJ466" s="39"/>
      <c r="BK466" s="39"/>
      <c r="BL466" s="39"/>
      <c r="BM466" s="39"/>
      <c r="BN466" s="39"/>
      <c r="BO466" s="39"/>
      <c r="BP466" s="39"/>
      <c r="BQ466" s="39"/>
      <c r="BR466" s="39"/>
      <c r="BS466" s="39"/>
      <c r="BT466" s="39"/>
      <c r="BU466" s="39"/>
      <c r="BV466" s="39"/>
      <c r="BW466" s="39"/>
      <c r="BX466" s="39"/>
    </row>
    <row r="467" spans="1:76" ht="15.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c r="BA467" s="39"/>
      <c r="BB467" s="39"/>
      <c r="BC467" s="39"/>
      <c r="BD467" s="39"/>
      <c r="BE467" s="39"/>
      <c r="BF467" s="39"/>
      <c r="BG467" s="39"/>
      <c r="BH467" s="39"/>
      <c r="BI467" s="39"/>
      <c r="BJ467" s="39"/>
      <c r="BK467" s="39"/>
      <c r="BL467" s="39"/>
      <c r="BM467" s="39"/>
      <c r="BN467" s="39"/>
      <c r="BO467" s="39"/>
      <c r="BP467" s="39"/>
      <c r="BQ467" s="39"/>
      <c r="BR467" s="39"/>
      <c r="BS467" s="39"/>
      <c r="BT467" s="39"/>
      <c r="BU467" s="39"/>
      <c r="BV467" s="39"/>
      <c r="BW467" s="39"/>
      <c r="BX467" s="39"/>
    </row>
    <row r="468" spans="1:76" ht="15.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c r="BA468" s="39"/>
      <c r="BB468" s="39"/>
      <c r="BC468" s="39"/>
      <c r="BD468" s="39"/>
      <c r="BE468" s="39"/>
      <c r="BF468" s="39"/>
      <c r="BG468" s="39"/>
      <c r="BH468" s="39"/>
      <c r="BI468" s="39"/>
      <c r="BJ468" s="39"/>
      <c r="BK468" s="39"/>
      <c r="BL468" s="39"/>
      <c r="BM468" s="39"/>
      <c r="BN468" s="39"/>
      <c r="BO468" s="39"/>
      <c r="BP468" s="39"/>
      <c r="BQ468" s="39"/>
      <c r="BR468" s="39"/>
      <c r="BS468" s="39"/>
      <c r="BT468" s="39"/>
      <c r="BU468" s="39"/>
      <c r="BV468" s="39"/>
      <c r="BW468" s="39"/>
      <c r="BX468" s="39"/>
    </row>
    <row r="469" spans="1:76" ht="15.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c r="BA469" s="39"/>
      <c r="BB469" s="39"/>
      <c r="BC469" s="39"/>
      <c r="BD469" s="39"/>
      <c r="BE469" s="39"/>
      <c r="BF469" s="39"/>
      <c r="BG469" s="39"/>
      <c r="BH469" s="39"/>
      <c r="BI469" s="39"/>
      <c r="BJ469" s="39"/>
      <c r="BK469" s="39"/>
      <c r="BL469" s="39"/>
      <c r="BM469" s="39"/>
      <c r="BN469" s="39"/>
      <c r="BO469" s="39"/>
      <c r="BP469" s="39"/>
      <c r="BQ469" s="39"/>
      <c r="BR469" s="39"/>
      <c r="BS469" s="39"/>
      <c r="BT469" s="39"/>
      <c r="BU469" s="39"/>
      <c r="BV469" s="39"/>
      <c r="BW469" s="39"/>
      <c r="BX469" s="39"/>
    </row>
    <row r="470" spans="1:76" ht="15.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c r="BA470" s="39"/>
      <c r="BB470" s="39"/>
      <c r="BC470" s="39"/>
      <c r="BD470" s="39"/>
      <c r="BE470" s="39"/>
      <c r="BF470" s="39"/>
      <c r="BG470" s="39"/>
      <c r="BH470" s="39"/>
      <c r="BI470" s="39"/>
      <c r="BJ470" s="39"/>
      <c r="BK470" s="39"/>
      <c r="BL470" s="39"/>
      <c r="BM470" s="39"/>
      <c r="BN470" s="39"/>
      <c r="BO470" s="39"/>
      <c r="BP470" s="39"/>
      <c r="BQ470" s="39"/>
      <c r="BR470" s="39"/>
      <c r="BS470" s="39"/>
      <c r="BT470" s="39"/>
      <c r="BU470" s="39"/>
      <c r="BV470" s="39"/>
      <c r="BW470" s="39"/>
      <c r="BX470" s="39"/>
    </row>
    <row r="471" spans="1:76" ht="15.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c r="BA471" s="39"/>
      <c r="BB471" s="39"/>
      <c r="BC471" s="39"/>
      <c r="BD471" s="39"/>
      <c r="BE471" s="39"/>
      <c r="BF471" s="39"/>
      <c r="BG471" s="39"/>
      <c r="BH471" s="39"/>
      <c r="BI471" s="39"/>
      <c r="BJ471" s="39"/>
      <c r="BK471" s="39"/>
      <c r="BL471" s="39"/>
      <c r="BM471" s="39"/>
      <c r="BN471" s="39"/>
      <c r="BO471" s="39"/>
      <c r="BP471" s="39"/>
      <c r="BQ471" s="39"/>
      <c r="BR471" s="39"/>
      <c r="BS471" s="39"/>
      <c r="BT471" s="39"/>
      <c r="BU471" s="39"/>
      <c r="BV471" s="39"/>
      <c r="BW471" s="39"/>
      <c r="BX471" s="39"/>
    </row>
    <row r="472" spans="1:76" ht="15.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c r="BA472" s="39"/>
      <c r="BB472" s="39"/>
      <c r="BC472" s="39"/>
      <c r="BD472" s="39"/>
      <c r="BE472" s="39"/>
      <c r="BF472" s="39"/>
      <c r="BG472" s="39"/>
      <c r="BH472" s="39"/>
      <c r="BI472" s="39"/>
      <c r="BJ472" s="39"/>
      <c r="BK472" s="39"/>
      <c r="BL472" s="39"/>
      <c r="BM472" s="39"/>
      <c r="BN472" s="39"/>
      <c r="BO472" s="39"/>
      <c r="BP472" s="39"/>
      <c r="BQ472" s="39"/>
      <c r="BR472" s="39"/>
      <c r="BS472" s="39"/>
      <c r="BT472" s="39"/>
      <c r="BU472" s="39"/>
      <c r="BV472" s="39"/>
      <c r="BW472" s="39"/>
      <c r="BX472" s="39"/>
    </row>
    <row r="473" spans="1:76" ht="15.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c r="BA473" s="39"/>
      <c r="BB473" s="39"/>
      <c r="BC473" s="39"/>
      <c r="BD473" s="39"/>
      <c r="BE473" s="39"/>
      <c r="BF473" s="39"/>
      <c r="BG473" s="39"/>
      <c r="BH473" s="39"/>
      <c r="BI473" s="39"/>
      <c r="BJ473" s="39"/>
      <c r="BK473" s="39"/>
      <c r="BL473" s="39"/>
      <c r="BM473" s="39"/>
      <c r="BN473" s="39"/>
      <c r="BO473" s="39"/>
      <c r="BP473" s="39"/>
      <c r="BQ473" s="39"/>
      <c r="BR473" s="39"/>
      <c r="BS473" s="39"/>
      <c r="BT473" s="39"/>
      <c r="BU473" s="39"/>
      <c r="BV473" s="39"/>
      <c r="BW473" s="39"/>
      <c r="BX473" s="39"/>
    </row>
    <row r="474" spans="1:76" ht="15.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c r="BA474" s="39"/>
      <c r="BB474" s="39"/>
      <c r="BC474" s="39"/>
      <c r="BD474" s="39"/>
      <c r="BE474" s="39"/>
      <c r="BF474" s="39"/>
      <c r="BG474" s="39"/>
      <c r="BH474" s="39"/>
      <c r="BI474" s="39"/>
      <c r="BJ474" s="39"/>
      <c r="BK474" s="39"/>
      <c r="BL474" s="39"/>
      <c r="BM474" s="39"/>
      <c r="BN474" s="39"/>
      <c r="BO474" s="39"/>
      <c r="BP474" s="39"/>
      <c r="BQ474" s="39"/>
      <c r="BR474" s="39"/>
      <c r="BS474" s="39"/>
      <c r="BT474" s="39"/>
      <c r="BU474" s="39"/>
      <c r="BV474" s="39"/>
      <c r="BW474" s="39"/>
      <c r="BX474" s="39"/>
    </row>
    <row r="475" spans="1:76" ht="15.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c r="BA475" s="39"/>
      <c r="BB475" s="39"/>
      <c r="BC475" s="39"/>
      <c r="BD475" s="39"/>
      <c r="BE475" s="39"/>
      <c r="BF475" s="39"/>
      <c r="BG475" s="39"/>
      <c r="BH475" s="39"/>
      <c r="BI475" s="39"/>
      <c r="BJ475" s="39"/>
      <c r="BK475" s="39"/>
      <c r="BL475" s="39"/>
      <c r="BM475" s="39"/>
      <c r="BN475" s="39"/>
      <c r="BO475" s="39"/>
      <c r="BP475" s="39"/>
      <c r="BQ475" s="39"/>
      <c r="BR475" s="39"/>
      <c r="BS475" s="39"/>
      <c r="BT475" s="39"/>
      <c r="BU475" s="39"/>
      <c r="BV475" s="39"/>
      <c r="BW475" s="39"/>
      <c r="BX475" s="39"/>
    </row>
    <row r="476" spans="1:76" ht="15.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c r="BA476" s="39"/>
      <c r="BB476" s="39"/>
      <c r="BC476" s="39"/>
      <c r="BD476" s="39"/>
      <c r="BE476" s="39"/>
      <c r="BF476" s="39"/>
      <c r="BG476" s="39"/>
      <c r="BH476" s="39"/>
      <c r="BI476" s="39"/>
      <c r="BJ476" s="39"/>
      <c r="BK476" s="39"/>
      <c r="BL476" s="39"/>
      <c r="BM476" s="39"/>
      <c r="BN476" s="39"/>
      <c r="BO476" s="39"/>
      <c r="BP476" s="39"/>
      <c r="BQ476" s="39"/>
      <c r="BR476" s="39"/>
      <c r="BS476" s="39"/>
      <c r="BT476" s="39"/>
      <c r="BU476" s="39"/>
      <c r="BV476" s="39"/>
      <c r="BW476" s="39"/>
      <c r="BX476" s="39"/>
    </row>
    <row r="477" spans="1:76" ht="15.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c r="BC477" s="39"/>
      <c r="BD477" s="39"/>
      <c r="BE477" s="39"/>
      <c r="BF477" s="39"/>
      <c r="BG477" s="39"/>
      <c r="BH477" s="39"/>
      <c r="BI477" s="39"/>
      <c r="BJ477" s="39"/>
      <c r="BK477" s="39"/>
      <c r="BL477" s="39"/>
      <c r="BM477" s="39"/>
      <c r="BN477" s="39"/>
      <c r="BO477" s="39"/>
      <c r="BP477" s="39"/>
      <c r="BQ477" s="39"/>
      <c r="BR477" s="39"/>
      <c r="BS477" s="39"/>
      <c r="BT477" s="39"/>
      <c r="BU477" s="39"/>
      <c r="BV477" s="39"/>
      <c r="BW477" s="39"/>
      <c r="BX477" s="39"/>
    </row>
    <row r="478" spans="1:76" ht="15.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c r="BA478" s="39"/>
      <c r="BB478" s="39"/>
      <c r="BC478" s="39"/>
      <c r="BD478" s="39"/>
      <c r="BE478" s="39"/>
      <c r="BF478" s="39"/>
      <c r="BG478" s="39"/>
      <c r="BH478" s="39"/>
      <c r="BI478" s="39"/>
      <c r="BJ478" s="39"/>
      <c r="BK478" s="39"/>
      <c r="BL478" s="39"/>
      <c r="BM478" s="39"/>
      <c r="BN478" s="39"/>
      <c r="BO478" s="39"/>
      <c r="BP478" s="39"/>
      <c r="BQ478" s="39"/>
      <c r="BR478" s="39"/>
      <c r="BS478" s="39"/>
      <c r="BT478" s="39"/>
      <c r="BU478" s="39"/>
      <c r="BV478" s="39"/>
      <c r="BW478" s="39"/>
      <c r="BX478" s="39"/>
    </row>
    <row r="479" spans="1:76" ht="15.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c r="BA479" s="39"/>
      <c r="BB479" s="39"/>
      <c r="BC479" s="39"/>
      <c r="BD479" s="39"/>
      <c r="BE479" s="39"/>
      <c r="BF479" s="39"/>
      <c r="BG479" s="39"/>
      <c r="BH479" s="39"/>
      <c r="BI479" s="39"/>
      <c r="BJ479" s="39"/>
      <c r="BK479" s="39"/>
      <c r="BL479" s="39"/>
      <c r="BM479" s="39"/>
      <c r="BN479" s="39"/>
      <c r="BO479" s="39"/>
      <c r="BP479" s="39"/>
      <c r="BQ479" s="39"/>
      <c r="BR479" s="39"/>
      <c r="BS479" s="39"/>
      <c r="BT479" s="39"/>
      <c r="BU479" s="39"/>
      <c r="BV479" s="39"/>
      <c r="BW479" s="39"/>
      <c r="BX479" s="39"/>
    </row>
    <row r="480" spans="1:76" ht="15.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c r="BA480" s="39"/>
      <c r="BB480" s="39"/>
      <c r="BC480" s="39"/>
      <c r="BD480" s="39"/>
      <c r="BE480" s="39"/>
      <c r="BF480" s="39"/>
      <c r="BG480" s="39"/>
      <c r="BH480" s="39"/>
      <c r="BI480" s="39"/>
      <c r="BJ480" s="39"/>
      <c r="BK480" s="39"/>
      <c r="BL480" s="39"/>
      <c r="BM480" s="39"/>
      <c r="BN480" s="39"/>
      <c r="BO480" s="39"/>
      <c r="BP480" s="39"/>
      <c r="BQ480" s="39"/>
      <c r="BR480" s="39"/>
      <c r="BS480" s="39"/>
      <c r="BT480" s="39"/>
      <c r="BU480" s="39"/>
      <c r="BV480" s="39"/>
      <c r="BW480" s="39"/>
      <c r="BX480" s="39"/>
    </row>
    <row r="481" spans="1:76" ht="15.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c r="BA481" s="39"/>
      <c r="BB481" s="39"/>
      <c r="BC481" s="39"/>
      <c r="BD481" s="39"/>
      <c r="BE481" s="39"/>
      <c r="BF481" s="39"/>
      <c r="BG481" s="39"/>
      <c r="BH481" s="39"/>
      <c r="BI481" s="39"/>
      <c r="BJ481" s="39"/>
      <c r="BK481" s="39"/>
      <c r="BL481" s="39"/>
      <c r="BM481" s="39"/>
      <c r="BN481" s="39"/>
      <c r="BO481" s="39"/>
      <c r="BP481" s="39"/>
      <c r="BQ481" s="39"/>
      <c r="BR481" s="39"/>
      <c r="BS481" s="39"/>
      <c r="BT481" s="39"/>
      <c r="BU481" s="39"/>
      <c r="BV481" s="39"/>
      <c r="BW481" s="39"/>
      <c r="BX481" s="39"/>
    </row>
    <row r="482" spans="1:76" ht="15.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c r="BA482" s="39"/>
      <c r="BB482" s="39"/>
      <c r="BC482" s="39"/>
      <c r="BD482" s="39"/>
      <c r="BE482" s="39"/>
      <c r="BF482" s="39"/>
      <c r="BG482" s="39"/>
      <c r="BH482" s="39"/>
      <c r="BI482" s="39"/>
      <c r="BJ482" s="39"/>
      <c r="BK482" s="39"/>
      <c r="BL482" s="39"/>
      <c r="BM482" s="39"/>
      <c r="BN482" s="39"/>
      <c r="BO482" s="39"/>
      <c r="BP482" s="39"/>
      <c r="BQ482" s="39"/>
      <c r="BR482" s="39"/>
      <c r="BS482" s="39"/>
      <c r="BT482" s="39"/>
      <c r="BU482" s="39"/>
      <c r="BV482" s="39"/>
      <c r="BW482" s="39"/>
      <c r="BX482" s="39"/>
    </row>
    <row r="483" spans="1:76" ht="15.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c r="BA483" s="39"/>
      <c r="BB483" s="39"/>
      <c r="BC483" s="39"/>
      <c r="BD483" s="39"/>
      <c r="BE483" s="39"/>
      <c r="BF483" s="39"/>
      <c r="BG483" s="39"/>
      <c r="BH483" s="39"/>
      <c r="BI483" s="39"/>
      <c r="BJ483" s="39"/>
      <c r="BK483" s="39"/>
      <c r="BL483" s="39"/>
      <c r="BM483" s="39"/>
      <c r="BN483" s="39"/>
      <c r="BO483" s="39"/>
      <c r="BP483" s="39"/>
      <c r="BQ483" s="39"/>
      <c r="BR483" s="39"/>
      <c r="BS483" s="39"/>
      <c r="BT483" s="39"/>
      <c r="BU483" s="39"/>
      <c r="BV483" s="39"/>
      <c r="BW483" s="39"/>
      <c r="BX483" s="39"/>
    </row>
    <row r="484" spans="1:76" ht="15.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c r="BA484" s="39"/>
      <c r="BB484" s="39"/>
      <c r="BC484" s="39"/>
      <c r="BD484" s="39"/>
      <c r="BE484" s="39"/>
      <c r="BF484" s="39"/>
      <c r="BG484" s="39"/>
      <c r="BH484" s="39"/>
      <c r="BI484" s="39"/>
      <c r="BJ484" s="39"/>
      <c r="BK484" s="39"/>
      <c r="BL484" s="39"/>
      <c r="BM484" s="39"/>
      <c r="BN484" s="39"/>
      <c r="BO484" s="39"/>
      <c r="BP484" s="39"/>
      <c r="BQ484" s="39"/>
      <c r="BR484" s="39"/>
      <c r="BS484" s="39"/>
      <c r="BT484" s="39"/>
      <c r="BU484" s="39"/>
      <c r="BV484" s="39"/>
      <c r="BW484" s="39"/>
      <c r="BX484" s="39"/>
    </row>
    <row r="485" spans="1:76" ht="15.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c r="BA485" s="39"/>
      <c r="BB485" s="39"/>
      <c r="BC485" s="39"/>
      <c r="BD485" s="39"/>
      <c r="BE485" s="39"/>
      <c r="BF485" s="39"/>
      <c r="BG485" s="39"/>
      <c r="BH485" s="39"/>
      <c r="BI485" s="39"/>
      <c r="BJ485" s="39"/>
      <c r="BK485" s="39"/>
      <c r="BL485" s="39"/>
      <c r="BM485" s="39"/>
      <c r="BN485" s="39"/>
      <c r="BO485" s="39"/>
      <c r="BP485" s="39"/>
      <c r="BQ485" s="39"/>
      <c r="BR485" s="39"/>
      <c r="BS485" s="39"/>
      <c r="BT485" s="39"/>
      <c r="BU485" s="39"/>
      <c r="BV485" s="39"/>
      <c r="BW485" s="39"/>
      <c r="BX485" s="39"/>
    </row>
    <row r="486" spans="1:76" ht="15.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c r="BA486" s="39"/>
      <c r="BB486" s="39"/>
      <c r="BC486" s="39"/>
      <c r="BD486" s="39"/>
      <c r="BE486" s="39"/>
      <c r="BF486" s="39"/>
      <c r="BG486" s="39"/>
      <c r="BH486" s="39"/>
      <c r="BI486" s="39"/>
      <c r="BJ486" s="39"/>
      <c r="BK486" s="39"/>
      <c r="BL486" s="39"/>
      <c r="BM486" s="39"/>
      <c r="BN486" s="39"/>
      <c r="BO486" s="39"/>
      <c r="BP486" s="39"/>
      <c r="BQ486" s="39"/>
      <c r="BR486" s="39"/>
      <c r="BS486" s="39"/>
      <c r="BT486" s="39"/>
      <c r="BU486" s="39"/>
      <c r="BV486" s="39"/>
      <c r="BW486" s="39"/>
      <c r="BX486" s="39"/>
    </row>
    <row r="487" spans="1:76" ht="15.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c r="BA487" s="39"/>
      <c r="BB487" s="39"/>
      <c r="BC487" s="39"/>
      <c r="BD487" s="39"/>
      <c r="BE487" s="39"/>
      <c r="BF487" s="39"/>
      <c r="BG487" s="39"/>
      <c r="BH487" s="39"/>
      <c r="BI487" s="39"/>
      <c r="BJ487" s="39"/>
      <c r="BK487" s="39"/>
      <c r="BL487" s="39"/>
      <c r="BM487" s="39"/>
      <c r="BN487" s="39"/>
      <c r="BO487" s="39"/>
      <c r="BP487" s="39"/>
      <c r="BQ487" s="39"/>
      <c r="BR487" s="39"/>
      <c r="BS487" s="39"/>
      <c r="BT487" s="39"/>
      <c r="BU487" s="39"/>
      <c r="BV487" s="39"/>
      <c r="BW487" s="39"/>
      <c r="BX487" s="39"/>
    </row>
    <row r="488" spans="1:76" ht="15.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c r="BA488" s="39"/>
      <c r="BB488" s="39"/>
      <c r="BC488" s="39"/>
      <c r="BD488" s="39"/>
      <c r="BE488" s="39"/>
      <c r="BF488" s="39"/>
      <c r="BG488" s="39"/>
      <c r="BH488" s="39"/>
      <c r="BI488" s="39"/>
      <c r="BJ488" s="39"/>
      <c r="BK488" s="39"/>
      <c r="BL488" s="39"/>
      <c r="BM488" s="39"/>
      <c r="BN488" s="39"/>
      <c r="BO488" s="39"/>
      <c r="BP488" s="39"/>
      <c r="BQ488" s="39"/>
      <c r="BR488" s="39"/>
      <c r="BS488" s="39"/>
      <c r="BT488" s="39"/>
      <c r="BU488" s="39"/>
      <c r="BV488" s="39"/>
      <c r="BW488" s="39"/>
      <c r="BX488" s="39"/>
    </row>
    <row r="489" spans="1:76" ht="15.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c r="BC489" s="39"/>
      <c r="BD489" s="39"/>
      <c r="BE489" s="39"/>
      <c r="BF489" s="39"/>
      <c r="BG489" s="39"/>
      <c r="BH489" s="39"/>
      <c r="BI489" s="39"/>
      <c r="BJ489" s="39"/>
      <c r="BK489" s="39"/>
      <c r="BL489" s="39"/>
      <c r="BM489" s="39"/>
      <c r="BN489" s="39"/>
      <c r="BO489" s="39"/>
      <c r="BP489" s="39"/>
      <c r="BQ489" s="39"/>
      <c r="BR489" s="39"/>
      <c r="BS489" s="39"/>
      <c r="BT489" s="39"/>
      <c r="BU489" s="39"/>
      <c r="BV489" s="39"/>
      <c r="BW489" s="39"/>
      <c r="BX489" s="39"/>
    </row>
    <row r="490" spans="1:76" ht="15.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c r="BC490" s="39"/>
      <c r="BD490" s="39"/>
      <c r="BE490" s="39"/>
      <c r="BF490" s="39"/>
      <c r="BG490" s="39"/>
      <c r="BH490" s="39"/>
      <c r="BI490" s="39"/>
      <c r="BJ490" s="39"/>
      <c r="BK490" s="39"/>
      <c r="BL490" s="39"/>
      <c r="BM490" s="39"/>
      <c r="BN490" s="39"/>
      <c r="BO490" s="39"/>
      <c r="BP490" s="39"/>
      <c r="BQ490" s="39"/>
      <c r="BR490" s="39"/>
      <c r="BS490" s="39"/>
      <c r="BT490" s="39"/>
      <c r="BU490" s="39"/>
      <c r="BV490" s="39"/>
      <c r="BW490" s="39"/>
      <c r="BX490" s="39"/>
    </row>
    <row r="491" spans="1:76" ht="15.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c r="BA491" s="39"/>
      <c r="BB491" s="39"/>
      <c r="BC491" s="39"/>
      <c r="BD491" s="39"/>
      <c r="BE491" s="39"/>
      <c r="BF491" s="39"/>
      <c r="BG491" s="39"/>
      <c r="BH491" s="39"/>
      <c r="BI491" s="39"/>
      <c r="BJ491" s="39"/>
      <c r="BK491" s="39"/>
      <c r="BL491" s="39"/>
      <c r="BM491" s="39"/>
      <c r="BN491" s="39"/>
      <c r="BO491" s="39"/>
      <c r="BP491" s="39"/>
      <c r="BQ491" s="39"/>
      <c r="BR491" s="39"/>
      <c r="BS491" s="39"/>
      <c r="BT491" s="39"/>
      <c r="BU491" s="39"/>
      <c r="BV491" s="39"/>
      <c r="BW491" s="39"/>
      <c r="BX491" s="39"/>
    </row>
    <row r="492" spans="1:76" ht="15.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c r="BA492" s="39"/>
      <c r="BB492" s="39"/>
      <c r="BC492" s="39"/>
      <c r="BD492" s="39"/>
      <c r="BE492" s="39"/>
      <c r="BF492" s="39"/>
      <c r="BG492" s="39"/>
      <c r="BH492" s="39"/>
      <c r="BI492" s="39"/>
      <c r="BJ492" s="39"/>
      <c r="BK492" s="39"/>
      <c r="BL492" s="39"/>
      <c r="BM492" s="39"/>
      <c r="BN492" s="39"/>
      <c r="BO492" s="39"/>
      <c r="BP492" s="39"/>
      <c r="BQ492" s="39"/>
      <c r="BR492" s="39"/>
      <c r="BS492" s="39"/>
      <c r="BT492" s="39"/>
      <c r="BU492" s="39"/>
      <c r="BV492" s="39"/>
      <c r="BW492" s="39"/>
      <c r="BX492" s="39"/>
    </row>
    <row r="493" spans="1:76" ht="15.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c r="BA493" s="39"/>
      <c r="BB493" s="39"/>
      <c r="BC493" s="39"/>
      <c r="BD493" s="39"/>
      <c r="BE493" s="39"/>
      <c r="BF493" s="39"/>
      <c r="BG493" s="39"/>
      <c r="BH493" s="39"/>
      <c r="BI493" s="39"/>
      <c r="BJ493" s="39"/>
      <c r="BK493" s="39"/>
      <c r="BL493" s="39"/>
      <c r="BM493" s="39"/>
      <c r="BN493" s="39"/>
      <c r="BO493" s="39"/>
      <c r="BP493" s="39"/>
      <c r="BQ493" s="39"/>
      <c r="BR493" s="39"/>
      <c r="BS493" s="39"/>
      <c r="BT493" s="39"/>
      <c r="BU493" s="39"/>
      <c r="BV493" s="39"/>
      <c r="BW493" s="39"/>
      <c r="BX493" s="39"/>
    </row>
    <row r="494" spans="1:76" ht="15.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c r="BC494" s="39"/>
      <c r="BD494" s="39"/>
      <c r="BE494" s="39"/>
      <c r="BF494" s="39"/>
      <c r="BG494" s="39"/>
      <c r="BH494" s="39"/>
      <c r="BI494" s="39"/>
      <c r="BJ494" s="39"/>
      <c r="BK494" s="39"/>
      <c r="BL494" s="39"/>
      <c r="BM494" s="39"/>
      <c r="BN494" s="39"/>
      <c r="BO494" s="39"/>
      <c r="BP494" s="39"/>
      <c r="BQ494" s="39"/>
      <c r="BR494" s="39"/>
      <c r="BS494" s="39"/>
      <c r="BT494" s="39"/>
      <c r="BU494" s="39"/>
      <c r="BV494" s="39"/>
      <c r="BW494" s="39"/>
      <c r="BX494" s="39"/>
    </row>
    <row r="495" spans="1:76" ht="15.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c r="BC495" s="39"/>
      <c r="BD495" s="39"/>
      <c r="BE495" s="39"/>
      <c r="BF495" s="39"/>
      <c r="BG495" s="39"/>
      <c r="BH495" s="39"/>
      <c r="BI495" s="39"/>
      <c r="BJ495" s="39"/>
      <c r="BK495" s="39"/>
      <c r="BL495" s="39"/>
      <c r="BM495" s="39"/>
      <c r="BN495" s="39"/>
      <c r="BO495" s="39"/>
      <c r="BP495" s="39"/>
      <c r="BQ495" s="39"/>
      <c r="BR495" s="39"/>
      <c r="BS495" s="39"/>
      <c r="BT495" s="39"/>
      <c r="BU495" s="39"/>
      <c r="BV495" s="39"/>
      <c r="BW495" s="39"/>
      <c r="BX495" s="39"/>
    </row>
    <row r="496" spans="1:76" ht="15.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c r="BA496" s="39"/>
      <c r="BB496" s="39"/>
      <c r="BC496" s="39"/>
      <c r="BD496" s="39"/>
      <c r="BE496" s="39"/>
      <c r="BF496" s="39"/>
      <c r="BG496" s="39"/>
      <c r="BH496" s="39"/>
      <c r="BI496" s="39"/>
      <c r="BJ496" s="39"/>
      <c r="BK496" s="39"/>
      <c r="BL496" s="39"/>
      <c r="BM496" s="39"/>
      <c r="BN496" s="39"/>
      <c r="BO496" s="39"/>
      <c r="BP496" s="39"/>
      <c r="BQ496" s="39"/>
      <c r="BR496" s="39"/>
      <c r="BS496" s="39"/>
      <c r="BT496" s="39"/>
      <c r="BU496" s="39"/>
      <c r="BV496" s="39"/>
      <c r="BW496" s="39"/>
      <c r="BX496" s="39"/>
    </row>
    <row r="497" spans="1:76" ht="15.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c r="BA497" s="39"/>
      <c r="BB497" s="39"/>
      <c r="BC497" s="39"/>
      <c r="BD497" s="39"/>
      <c r="BE497" s="39"/>
      <c r="BF497" s="39"/>
      <c r="BG497" s="39"/>
      <c r="BH497" s="39"/>
      <c r="BI497" s="39"/>
      <c r="BJ497" s="39"/>
      <c r="BK497" s="39"/>
      <c r="BL497" s="39"/>
      <c r="BM497" s="39"/>
      <c r="BN497" s="39"/>
      <c r="BO497" s="39"/>
      <c r="BP497" s="39"/>
      <c r="BQ497" s="39"/>
      <c r="BR497" s="39"/>
      <c r="BS497" s="39"/>
      <c r="BT497" s="39"/>
      <c r="BU497" s="39"/>
      <c r="BV497" s="39"/>
      <c r="BW497" s="39"/>
      <c r="BX497" s="39"/>
    </row>
    <row r="498" spans="1:76" ht="15.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c r="BA498" s="39"/>
      <c r="BB498" s="39"/>
      <c r="BC498" s="39"/>
      <c r="BD498" s="39"/>
      <c r="BE498" s="39"/>
      <c r="BF498" s="39"/>
      <c r="BG498" s="39"/>
      <c r="BH498" s="39"/>
      <c r="BI498" s="39"/>
      <c r="BJ498" s="39"/>
      <c r="BK498" s="39"/>
      <c r="BL498" s="39"/>
      <c r="BM498" s="39"/>
      <c r="BN498" s="39"/>
      <c r="BO498" s="39"/>
      <c r="BP498" s="39"/>
      <c r="BQ498" s="39"/>
      <c r="BR498" s="39"/>
      <c r="BS498" s="39"/>
      <c r="BT498" s="39"/>
      <c r="BU498" s="39"/>
      <c r="BV498" s="39"/>
      <c r="BW498" s="39"/>
      <c r="BX498" s="39"/>
    </row>
    <row r="499" spans="1:76" ht="15.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c r="BA499" s="39"/>
      <c r="BB499" s="39"/>
      <c r="BC499" s="39"/>
      <c r="BD499" s="39"/>
      <c r="BE499" s="39"/>
      <c r="BF499" s="39"/>
      <c r="BG499" s="39"/>
      <c r="BH499" s="39"/>
      <c r="BI499" s="39"/>
      <c r="BJ499" s="39"/>
      <c r="BK499" s="39"/>
      <c r="BL499" s="39"/>
      <c r="BM499" s="39"/>
      <c r="BN499" s="39"/>
      <c r="BO499" s="39"/>
      <c r="BP499" s="39"/>
      <c r="BQ499" s="39"/>
      <c r="BR499" s="39"/>
      <c r="BS499" s="39"/>
      <c r="BT499" s="39"/>
      <c r="BU499" s="39"/>
      <c r="BV499" s="39"/>
      <c r="BW499" s="39"/>
      <c r="BX499" s="39"/>
    </row>
    <row r="500" spans="1:76" ht="15.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c r="BA500" s="39"/>
      <c r="BB500" s="39"/>
      <c r="BC500" s="39"/>
      <c r="BD500" s="39"/>
      <c r="BE500" s="39"/>
      <c r="BF500" s="39"/>
      <c r="BG500" s="39"/>
      <c r="BH500" s="39"/>
      <c r="BI500" s="39"/>
      <c r="BJ500" s="39"/>
      <c r="BK500" s="39"/>
      <c r="BL500" s="39"/>
      <c r="BM500" s="39"/>
      <c r="BN500" s="39"/>
      <c r="BO500" s="39"/>
      <c r="BP500" s="39"/>
      <c r="BQ500" s="39"/>
      <c r="BR500" s="39"/>
      <c r="BS500" s="39"/>
      <c r="BT500" s="39"/>
      <c r="BU500" s="39"/>
      <c r="BV500" s="39"/>
      <c r="BW500" s="39"/>
      <c r="BX500" s="39"/>
    </row>
    <row r="501" spans="1:76" ht="15.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c r="BA501" s="39"/>
      <c r="BB501" s="39"/>
      <c r="BC501" s="39"/>
      <c r="BD501" s="39"/>
      <c r="BE501" s="39"/>
      <c r="BF501" s="39"/>
      <c r="BG501" s="39"/>
      <c r="BH501" s="39"/>
      <c r="BI501" s="39"/>
      <c r="BJ501" s="39"/>
      <c r="BK501" s="39"/>
      <c r="BL501" s="39"/>
      <c r="BM501" s="39"/>
      <c r="BN501" s="39"/>
      <c r="BO501" s="39"/>
      <c r="BP501" s="39"/>
      <c r="BQ501" s="39"/>
      <c r="BR501" s="39"/>
      <c r="BS501" s="39"/>
      <c r="BT501" s="39"/>
      <c r="BU501" s="39"/>
      <c r="BV501" s="39"/>
      <c r="BW501" s="39"/>
      <c r="BX501" s="39"/>
    </row>
    <row r="502" spans="1:76" ht="15.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c r="BA502" s="39"/>
      <c r="BB502" s="39"/>
      <c r="BC502" s="39"/>
      <c r="BD502" s="39"/>
      <c r="BE502" s="39"/>
      <c r="BF502" s="39"/>
      <c r="BG502" s="39"/>
      <c r="BH502" s="39"/>
      <c r="BI502" s="39"/>
      <c r="BJ502" s="39"/>
      <c r="BK502" s="39"/>
      <c r="BL502" s="39"/>
      <c r="BM502" s="39"/>
      <c r="BN502" s="39"/>
      <c r="BO502" s="39"/>
      <c r="BP502" s="39"/>
      <c r="BQ502" s="39"/>
      <c r="BR502" s="39"/>
      <c r="BS502" s="39"/>
      <c r="BT502" s="39"/>
      <c r="BU502" s="39"/>
      <c r="BV502" s="39"/>
      <c r="BW502" s="39"/>
      <c r="BX502" s="39"/>
    </row>
    <row r="503" spans="1:76" ht="15.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c r="BA503" s="39"/>
      <c r="BB503" s="39"/>
      <c r="BC503" s="39"/>
      <c r="BD503" s="39"/>
      <c r="BE503" s="39"/>
      <c r="BF503" s="39"/>
      <c r="BG503" s="39"/>
      <c r="BH503" s="39"/>
      <c r="BI503" s="39"/>
      <c r="BJ503" s="39"/>
      <c r="BK503" s="39"/>
      <c r="BL503" s="39"/>
      <c r="BM503" s="39"/>
      <c r="BN503" s="39"/>
      <c r="BO503" s="39"/>
      <c r="BP503" s="39"/>
      <c r="BQ503" s="39"/>
      <c r="BR503" s="39"/>
      <c r="BS503" s="39"/>
      <c r="BT503" s="39"/>
      <c r="BU503" s="39"/>
      <c r="BV503" s="39"/>
      <c r="BW503" s="39"/>
      <c r="BX503" s="39"/>
    </row>
    <row r="504" spans="1:76" ht="15.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c r="BA504" s="39"/>
      <c r="BB504" s="39"/>
      <c r="BC504" s="39"/>
      <c r="BD504" s="39"/>
      <c r="BE504" s="39"/>
      <c r="BF504" s="39"/>
      <c r="BG504" s="39"/>
      <c r="BH504" s="39"/>
      <c r="BI504" s="39"/>
      <c r="BJ504" s="39"/>
      <c r="BK504" s="39"/>
      <c r="BL504" s="39"/>
      <c r="BM504" s="39"/>
      <c r="BN504" s="39"/>
      <c r="BO504" s="39"/>
      <c r="BP504" s="39"/>
      <c r="BQ504" s="39"/>
      <c r="BR504" s="39"/>
      <c r="BS504" s="39"/>
      <c r="BT504" s="39"/>
      <c r="BU504" s="39"/>
      <c r="BV504" s="39"/>
      <c r="BW504" s="39"/>
      <c r="BX504" s="39"/>
    </row>
    <row r="505" spans="1:76" ht="15.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c r="BA505" s="39"/>
      <c r="BB505" s="39"/>
      <c r="BC505" s="39"/>
      <c r="BD505" s="39"/>
      <c r="BE505" s="39"/>
      <c r="BF505" s="39"/>
      <c r="BG505" s="39"/>
      <c r="BH505" s="39"/>
      <c r="BI505" s="39"/>
      <c r="BJ505" s="39"/>
      <c r="BK505" s="39"/>
      <c r="BL505" s="39"/>
      <c r="BM505" s="39"/>
      <c r="BN505" s="39"/>
      <c r="BO505" s="39"/>
      <c r="BP505" s="39"/>
      <c r="BQ505" s="39"/>
      <c r="BR505" s="39"/>
      <c r="BS505" s="39"/>
      <c r="BT505" s="39"/>
      <c r="BU505" s="39"/>
      <c r="BV505" s="39"/>
      <c r="BW505" s="39"/>
      <c r="BX505" s="39"/>
    </row>
    <row r="506" spans="1:76" ht="15.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c r="BA506" s="39"/>
      <c r="BB506" s="39"/>
      <c r="BC506" s="39"/>
      <c r="BD506" s="39"/>
      <c r="BE506" s="39"/>
      <c r="BF506" s="39"/>
      <c r="BG506" s="39"/>
      <c r="BH506" s="39"/>
      <c r="BI506" s="39"/>
      <c r="BJ506" s="39"/>
      <c r="BK506" s="39"/>
      <c r="BL506" s="39"/>
      <c r="BM506" s="39"/>
      <c r="BN506" s="39"/>
      <c r="BO506" s="39"/>
      <c r="BP506" s="39"/>
      <c r="BQ506" s="39"/>
      <c r="BR506" s="39"/>
      <c r="BS506" s="39"/>
      <c r="BT506" s="39"/>
      <c r="BU506" s="39"/>
      <c r="BV506" s="39"/>
      <c r="BW506" s="39"/>
      <c r="BX506" s="39"/>
    </row>
    <row r="507" spans="1:76" ht="15.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c r="BA507" s="39"/>
      <c r="BB507" s="39"/>
      <c r="BC507" s="39"/>
      <c r="BD507" s="39"/>
      <c r="BE507" s="39"/>
      <c r="BF507" s="39"/>
      <c r="BG507" s="39"/>
      <c r="BH507" s="39"/>
      <c r="BI507" s="39"/>
      <c r="BJ507" s="39"/>
      <c r="BK507" s="39"/>
      <c r="BL507" s="39"/>
      <c r="BM507" s="39"/>
      <c r="BN507" s="39"/>
      <c r="BO507" s="39"/>
      <c r="BP507" s="39"/>
      <c r="BQ507" s="39"/>
      <c r="BR507" s="39"/>
      <c r="BS507" s="39"/>
      <c r="BT507" s="39"/>
      <c r="BU507" s="39"/>
      <c r="BV507" s="39"/>
      <c r="BW507" s="39"/>
      <c r="BX507" s="39"/>
    </row>
    <row r="508" spans="1:76" ht="15.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c r="BA508" s="39"/>
      <c r="BB508" s="39"/>
      <c r="BC508" s="39"/>
      <c r="BD508" s="39"/>
      <c r="BE508" s="39"/>
      <c r="BF508" s="39"/>
      <c r="BG508" s="39"/>
      <c r="BH508" s="39"/>
      <c r="BI508" s="39"/>
      <c r="BJ508" s="39"/>
      <c r="BK508" s="39"/>
      <c r="BL508" s="39"/>
      <c r="BM508" s="39"/>
      <c r="BN508" s="39"/>
      <c r="BO508" s="39"/>
      <c r="BP508" s="39"/>
      <c r="BQ508" s="39"/>
      <c r="BR508" s="39"/>
      <c r="BS508" s="39"/>
      <c r="BT508" s="39"/>
      <c r="BU508" s="39"/>
      <c r="BV508" s="39"/>
      <c r="BW508" s="39"/>
      <c r="BX508" s="39"/>
    </row>
    <row r="509" spans="1:76" ht="15.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c r="BA509" s="39"/>
      <c r="BB509" s="39"/>
      <c r="BC509" s="39"/>
      <c r="BD509" s="39"/>
      <c r="BE509" s="39"/>
      <c r="BF509" s="39"/>
      <c r="BG509" s="39"/>
      <c r="BH509" s="39"/>
      <c r="BI509" s="39"/>
      <c r="BJ509" s="39"/>
      <c r="BK509" s="39"/>
      <c r="BL509" s="39"/>
      <c r="BM509" s="39"/>
      <c r="BN509" s="39"/>
      <c r="BO509" s="39"/>
      <c r="BP509" s="39"/>
      <c r="BQ509" s="39"/>
      <c r="BR509" s="39"/>
      <c r="BS509" s="39"/>
      <c r="BT509" s="39"/>
      <c r="BU509" s="39"/>
      <c r="BV509" s="39"/>
      <c r="BW509" s="39"/>
      <c r="BX509" s="39"/>
    </row>
    <row r="510" spans="1:76" ht="15.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c r="BA510" s="39"/>
      <c r="BB510" s="39"/>
      <c r="BC510" s="39"/>
      <c r="BD510" s="39"/>
      <c r="BE510" s="39"/>
      <c r="BF510" s="39"/>
      <c r="BG510" s="39"/>
      <c r="BH510" s="39"/>
      <c r="BI510" s="39"/>
      <c r="BJ510" s="39"/>
      <c r="BK510" s="39"/>
      <c r="BL510" s="39"/>
      <c r="BM510" s="39"/>
      <c r="BN510" s="39"/>
      <c r="BO510" s="39"/>
      <c r="BP510" s="39"/>
      <c r="BQ510" s="39"/>
      <c r="BR510" s="39"/>
      <c r="BS510" s="39"/>
      <c r="BT510" s="39"/>
      <c r="BU510" s="39"/>
      <c r="BV510" s="39"/>
      <c r="BW510" s="39"/>
      <c r="BX510" s="39"/>
    </row>
    <row r="511" spans="1:76" ht="15.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c r="BA511" s="39"/>
      <c r="BB511" s="39"/>
      <c r="BC511" s="39"/>
      <c r="BD511" s="39"/>
      <c r="BE511" s="39"/>
      <c r="BF511" s="39"/>
      <c r="BG511" s="39"/>
      <c r="BH511" s="39"/>
      <c r="BI511" s="39"/>
      <c r="BJ511" s="39"/>
      <c r="BK511" s="39"/>
      <c r="BL511" s="39"/>
      <c r="BM511" s="39"/>
      <c r="BN511" s="39"/>
      <c r="BO511" s="39"/>
      <c r="BP511" s="39"/>
      <c r="BQ511" s="39"/>
      <c r="BR511" s="39"/>
      <c r="BS511" s="39"/>
      <c r="BT511" s="39"/>
      <c r="BU511" s="39"/>
      <c r="BV511" s="39"/>
      <c r="BW511" s="39"/>
      <c r="BX511" s="39"/>
    </row>
    <row r="512" spans="1:76" ht="15.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c r="BA512" s="39"/>
      <c r="BB512" s="39"/>
      <c r="BC512" s="39"/>
      <c r="BD512" s="39"/>
      <c r="BE512" s="39"/>
      <c r="BF512" s="39"/>
      <c r="BG512" s="39"/>
      <c r="BH512" s="39"/>
      <c r="BI512" s="39"/>
      <c r="BJ512" s="39"/>
      <c r="BK512" s="39"/>
      <c r="BL512" s="39"/>
      <c r="BM512" s="39"/>
      <c r="BN512" s="39"/>
      <c r="BO512" s="39"/>
      <c r="BP512" s="39"/>
      <c r="BQ512" s="39"/>
      <c r="BR512" s="39"/>
      <c r="BS512" s="39"/>
      <c r="BT512" s="39"/>
      <c r="BU512" s="39"/>
      <c r="BV512" s="39"/>
      <c r="BW512" s="39"/>
      <c r="BX512" s="39"/>
    </row>
    <row r="513" spans="1:76" ht="15.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c r="BC513" s="39"/>
      <c r="BD513" s="39"/>
      <c r="BE513" s="39"/>
      <c r="BF513" s="39"/>
      <c r="BG513" s="39"/>
      <c r="BH513" s="39"/>
      <c r="BI513" s="39"/>
      <c r="BJ513" s="39"/>
      <c r="BK513" s="39"/>
      <c r="BL513" s="39"/>
      <c r="BM513" s="39"/>
      <c r="BN513" s="39"/>
      <c r="BO513" s="39"/>
      <c r="BP513" s="39"/>
      <c r="BQ513" s="39"/>
      <c r="BR513" s="39"/>
      <c r="BS513" s="39"/>
      <c r="BT513" s="39"/>
      <c r="BU513" s="39"/>
      <c r="BV513" s="39"/>
      <c r="BW513" s="39"/>
      <c r="BX513" s="39"/>
    </row>
    <row r="514" spans="1:76" ht="15.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c r="BA514" s="39"/>
      <c r="BB514" s="39"/>
      <c r="BC514" s="39"/>
      <c r="BD514" s="39"/>
      <c r="BE514" s="39"/>
      <c r="BF514" s="39"/>
      <c r="BG514" s="39"/>
      <c r="BH514" s="39"/>
      <c r="BI514" s="39"/>
      <c r="BJ514" s="39"/>
      <c r="BK514" s="39"/>
      <c r="BL514" s="39"/>
      <c r="BM514" s="39"/>
      <c r="BN514" s="39"/>
      <c r="BO514" s="39"/>
      <c r="BP514" s="39"/>
      <c r="BQ514" s="39"/>
      <c r="BR514" s="39"/>
      <c r="BS514" s="39"/>
      <c r="BT514" s="39"/>
      <c r="BU514" s="39"/>
      <c r="BV514" s="39"/>
      <c r="BW514" s="39"/>
      <c r="BX514" s="39"/>
    </row>
    <row r="515" spans="1:76" ht="15.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c r="BA515" s="39"/>
      <c r="BB515" s="39"/>
      <c r="BC515" s="39"/>
      <c r="BD515" s="39"/>
      <c r="BE515" s="39"/>
      <c r="BF515" s="39"/>
      <c r="BG515" s="39"/>
      <c r="BH515" s="39"/>
      <c r="BI515" s="39"/>
      <c r="BJ515" s="39"/>
      <c r="BK515" s="39"/>
      <c r="BL515" s="39"/>
      <c r="BM515" s="39"/>
      <c r="BN515" s="39"/>
      <c r="BO515" s="39"/>
      <c r="BP515" s="39"/>
      <c r="BQ515" s="39"/>
      <c r="BR515" s="39"/>
      <c r="BS515" s="39"/>
      <c r="BT515" s="39"/>
      <c r="BU515" s="39"/>
      <c r="BV515" s="39"/>
      <c r="BW515" s="39"/>
      <c r="BX515" s="39"/>
    </row>
    <row r="516" spans="1:76" ht="15.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c r="BA516" s="39"/>
      <c r="BB516" s="39"/>
      <c r="BC516" s="39"/>
      <c r="BD516" s="39"/>
      <c r="BE516" s="39"/>
      <c r="BF516" s="39"/>
      <c r="BG516" s="39"/>
      <c r="BH516" s="39"/>
      <c r="BI516" s="39"/>
      <c r="BJ516" s="39"/>
      <c r="BK516" s="39"/>
      <c r="BL516" s="39"/>
      <c r="BM516" s="39"/>
      <c r="BN516" s="39"/>
      <c r="BO516" s="39"/>
      <c r="BP516" s="39"/>
      <c r="BQ516" s="39"/>
      <c r="BR516" s="39"/>
      <c r="BS516" s="39"/>
      <c r="BT516" s="39"/>
      <c r="BU516" s="39"/>
      <c r="BV516" s="39"/>
      <c r="BW516" s="39"/>
      <c r="BX516" s="39"/>
    </row>
    <row r="517" spans="1:76" ht="15.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c r="BA517" s="39"/>
      <c r="BB517" s="39"/>
      <c r="BC517" s="39"/>
      <c r="BD517" s="39"/>
      <c r="BE517" s="39"/>
      <c r="BF517" s="39"/>
      <c r="BG517" s="39"/>
      <c r="BH517" s="39"/>
      <c r="BI517" s="39"/>
      <c r="BJ517" s="39"/>
      <c r="BK517" s="39"/>
      <c r="BL517" s="39"/>
      <c r="BM517" s="39"/>
      <c r="BN517" s="39"/>
      <c r="BO517" s="39"/>
      <c r="BP517" s="39"/>
      <c r="BQ517" s="39"/>
      <c r="BR517" s="39"/>
      <c r="BS517" s="39"/>
      <c r="BT517" s="39"/>
      <c r="BU517" s="39"/>
      <c r="BV517" s="39"/>
      <c r="BW517" s="39"/>
      <c r="BX517" s="39"/>
    </row>
    <row r="518" spans="1:76" ht="15.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c r="BA518" s="39"/>
      <c r="BB518" s="39"/>
      <c r="BC518" s="39"/>
      <c r="BD518" s="39"/>
      <c r="BE518" s="39"/>
      <c r="BF518" s="39"/>
      <c r="BG518" s="39"/>
      <c r="BH518" s="39"/>
      <c r="BI518" s="39"/>
      <c r="BJ518" s="39"/>
      <c r="BK518" s="39"/>
      <c r="BL518" s="39"/>
      <c r="BM518" s="39"/>
      <c r="BN518" s="39"/>
      <c r="BO518" s="39"/>
      <c r="BP518" s="39"/>
      <c r="BQ518" s="39"/>
      <c r="BR518" s="39"/>
      <c r="BS518" s="39"/>
      <c r="BT518" s="39"/>
      <c r="BU518" s="39"/>
      <c r="BV518" s="39"/>
      <c r="BW518" s="39"/>
      <c r="BX518" s="39"/>
    </row>
    <row r="519" spans="1:76" ht="15.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c r="BA519" s="39"/>
      <c r="BB519" s="39"/>
      <c r="BC519" s="39"/>
      <c r="BD519" s="39"/>
      <c r="BE519" s="39"/>
      <c r="BF519" s="39"/>
      <c r="BG519" s="39"/>
      <c r="BH519" s="39"/>
      <c r="BI519" s="39"/>
      <c r="BJ519" s="39"/>
      <c r="BK519" s="39"/>
      <c r="BL519" s="39"/>
      <c r="BM519" s="39"/>
      <c r="BN519" s="39"/>
      <c r="BO519" s="39"/>
      <c r="BP519" s="39"/>
      <c r="BQ519" s="39"/>
      <c r="BR519" s="39"/>
      <c r="BS519" s="39"/>
      <c r="BT519" s="39"/>
      <c r="BU519" s="39"/>
      <c r="BV519" s="39"/>
      <c r="BW519" s="39"/>
      <c r="BX519" s="39"/>
    </row>
    <row r="520" spans="1:76" ht="15.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c r="BA520" s="39"/>
      <c r="BB520" s="39"/>
      <c r="BC520" s="39"/>
      <c r="BD520" s="39"/>
      <c r="BE520" s="39"/>
      <c r="BF520" s="39"/>
      <c r="BG520" s="39"/>
      <c r="BH520" s="39"/>
      <c r="BI520" s="39"/>
      <c r="BJ520" s="39"/>
      <c r="BK520" s="39"/>
      <c r="BL520" s="39"/>
      <c r="BM520" s="39"/>
      <c r="BN520" s="39"/>
      <c r="BO520" s="39"/>
      <c r="BP520" s="39"/>
      <c r="BQ520" s="39"/>
      <c r="BR520" s="39"/>
      <c r="BS520" s="39"/>
      <c r="BT520" s="39"/>
      <c r="BU520" s="39"/>
      <c r="BV520" s="39"/>
      <c r="BW520" s="39"/>
      <c r="BX520" s="39"/>
    </row>
    <row r="521" spans="1:76" ht="15.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c r="BA521" s="39"/>
      <c r="BB521" s="39"/>
      <c r="BC521" s="39"/>
      <c r="BD521" s="39"/>
      <c r="BE521" s="39"/>
      <c r="BF521" s="39"/>
      <c r="BG521" s="39"/>
      <c r="BH521" s="39"/>
      <c r="BI521" s="39"/>
      <c r="BJ521" s="39"/>
      <c r="BK521" s="39"/>
      <c r="BL521" s="39"/>
      <c r="BM521" s="39"/>
      <c r="BN521" s="39"/>
      <c r="BO521" s="39"/>
      <c r="BP521" s="39"/>
      <c r="BQ521" s="39"/>
      <c r="BR521" s="39"/>
      <c r="BS521" s="39"/>
      <c r="BT521" s="39"/>
      <c r="BU521" s="39"/>
      <c r="BV521" s="39"/>
      <c r="BW521" s="39"/>
      <c r="BX521" s="39"/>
    </row>
    <row r="522" spans="1:76" ht="15.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c r="BA522" s="39"/>
      <c r="BB522" s="39"/>
      <c r="BC522" s="39"/>
      <c r="BD522" s="39"/>
      <c r="BE522" s="39"/>
      <c r="BF522" s="39"/>
      <c r="BG522" s="39"/>
      <c r="BH522" s="39"/>
      <c r="BI522" s="39"/>
      <c r="BJ522" s="39"/>
      <c r="BK522" s="39"/>
      <c r="BL522" s="39"/>
      <c r="BM522" s="39"/>
      <c r="BN522" s="39"/>
      <c r="BO522" s="39"/>
      <c r="BP522" s="39"/>
      <c r="BQ522" s="39"/>
      <c r="BR522" s="39"/>
      <c r="BS522" s="39"/>
      <c r="BT522" s="39"/>
      <c r="BU522" s="39"/>
      <c r="BV522" s="39"/>
      <c r="BW522" s="39"/>
      <c r="BX522" s="39"/>
    </row>
    <row r="523" spans="1:76" ht="15.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c r="BA523" s="39"/>
      <c r="BB523" s="39"/>
      <c r="BC523" s="39"/>
      <c r="BD523" s="39"/>
      <c r="BE523" s="39"/>
      <c r="BF523" s="39"/>
      <c r="BG523" s="39"/>
      <c r="BH523" s="39"/>
      <c r="BI523" s="39"/>
      <c r="BJ523" s="39"/>
      <c r="BK523" s="39"/>
      <c r="BL523" s="39"/>
      <c r="BM523" s="39"/>
      <c r="BN523" s="39"/>
      <c r="BO523" s="39"/>
      <c r="BP523" s="39"/>
      <c r="BQ523" s="39"/>
      <c r="BR523" s="39"/>
      <c r="BS523" s="39"/>
      <c r="BT523" s="39"/>
      <c r="BU523" s="39"/>
      <c r="BV523" s="39"/>
      <c r="BW523" s="39"/>
      <c r="BX523" s="39"/>
    </row>
    <row r="524" spans="1:76" ht="15.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c r="BA524" s="39"/>
      <c r="BB524" s="39"/>
      <c r="BC524" s="39"/>
      <c r="BD524" s="39"/>
      <c r="BE524" s="39"/>
      <c r="BF524" s="39"/>
      <c r="BG524" s="39"/>
      <c r="BH524" s="39"/>
      <c r="BI524" s="39"/>
      <c r="BJ524" s="39"/>
      <c r="BK524" s="39"/>
      <c r="BL524" s="39"/>
      <c r="BM524" s="39"/>
      <c r="BN524" s="39"/>
      <c r="BO524" s="39"/>
      <c r="BP524" s="39"/>
      <c r="BQ524" s="39"/>
      <c r="BR524" s="39"/>
      <c r="BS524" s="39"/>
      <c r="BT524" s="39"/>
      <c r="BU524" s="39"/>
      <c r="BV524" s="39"/>
      <c r="BW524" s="39"/>
      <c r="BX524" s="39"/>
    </row>
    <row r="525" spans="1:76" ht="15.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c r="BA525" s="39"/>
      <c r="BB525" s="39"/>
      <c r="BC525" s="39"/>
      <c r="BD525" s="39"/>
      <c r="BE525" s="39"/>
      <c r="BF525" s="39"/>
      <c r="BG525" s="39"/>
      <c r="BH525" s="39"/>
      <c r="BI525" s="39"/>
      <c r="BJ525" s="39"/>
      <c r="BK525" s="39"/>
      <c r="BL525" s="39"/>
      <c r="BM525" s="39"/>
      <c r="BN525" s="39"/>
      <c r="BO525" s="39"/>
      <c r="BP525" s="39"/>
      <c r="BQ525" s="39"/>
      <c r="BR525" s="39"/>
      <c r="BS525" s="39"/>
      <c r="BT525" s="39"/>
      <c r="BU525" s="39"/>
      <c r="BV525" s="39"/>
      <c r="BW525" s="39"/>
      <c r="BX525" s="39"/>
    </row>
    <row r="526" spans="1:76" ht="15.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c r="BA526" s="39"/>
      <c r="BB526" s="39"/>
      <c r="BC526" s="39"/>
      <c r="BD526" s="39"/>
      <c r="BE526" s="39"/>
      <c r="BF526" s="39"/>
      <c r="BG526" s="39"/>
      <c r="BH526" s="39"/>
      <c r="BI526" s="39"/>
      <c r="BJ526" s="39"/>
      <c r="BK526" s="39"/>
      <c r="BL526" s="39"/>
      <c r="BM526" s="39"/>
      <c r="BN526" s="39"/>
      <c r="BO526" s="39"/>
      <c r="BP526" s="39"/>
      <c r="BQ526" s="39"/>
      <c r="BR526" s="39"/>
      <c r="BS526" s="39"/>
      <c r="BT526" s="39"/>
      <c r="BU526" s="39"/>
      <c r="BV526" s="39"/>
      <c r="BW526" s="39"/>
      <c r="BX526" s="39"/>
    </row>
    <row r="527" spans="1:76" ht="15.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c r="BA527" s="39"/>
      <c r="BB527" s="39"/>
      <c r="BC527" s="39"/>
      <c r="BD527" s="39"/>
      <c r="BE527" s="39"/>
      <c r="BF527" s="39"/>
      <c r="BG527" s="39"/>
      <c r="BH527" s="39"/>
      <c r="BI527" s="39"/>
      <c r="BJ527" s="39"/>
      <c r="BK527" s="39"/>
      <c r="BL527" s="39"/>
      <c r="BM527" s="39"/>
      <c r="BN527" s="39"/>
      <c r="BO527" s="39"/>
      <c r="BP527" s="39"/>
      <c r="BQ527" s="39"/>
      <c r="BR527" s="39"/>
      <c r="BS527" s="39"/>
      <c r="BT527" s="39"/>
      <c r="BU527" s="39"/>
      <c r="BV527" s="39"/>
      <c r="BW527" s="39"/>
      <c r="BX527" s="39"/>
    </row>
    <row r="528" spans="1:76" ht="15.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c r="BC528" s="39"/>
      <c r="BD528" s="39"/>
      <c r="BE528" s="39"/>
      <c r="BF528" s="39"/>
      <c r="BG528" s="39"/>
      <c r="BH528" s="39"/>
      <c r="BI528" s="39"/>
      <c r="BJ528" s="39"/>
      <c r="BK528" s="39"/>
      <c r="BL528" s="39"/>
      <c r="BM528" s="39"/>
      <c r="BN528" s="39"/>
      <c r="BO528" s="39"/>
      <c r="BP528" s="39"/>
      <c r="BQ528" s="39"/>
      <c r="BR528" s="39"/>
      <c r="BS528" s="39"/>
      <c r="BT528" s="39"/>
      <c r="BU528" s="39"/>
      <c r="BV528" s="39"/>
      <c r="BW528" s="39"/>
      <c r="BX528" s="39"/>
    </row>
    <row r="529" spans="1:76" ht="15.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c r="BA529" s="39"/>
      <c r="BB529" s="39"/>
      <c r="BC529" s="39"/>
      <c r="BD529" s="39"/>
      <c r="BE529" s="39"/>
      <c r="BF529" s="39"/>
      <c r="BG529" s="39"/>
      <c r="BH529" s="39"/>
      <c r="BI529" s="39"/>
      <c r="BJ529" s="39"/>
      <c r="BK529" s="39"/>
      <c r="BL529" s="39"/>
      <c r="BM529" s="39"/>
      <c r="BN529" s="39"/>
      <c r="BO529" s="39"/>
      <c r="BP529" s="39"/>
      <c r="BQ529" s="39"/>
      <c r="BR529" s="39"/>
      <c r="BS529" s="39"/>
      <c r="BT529" s="39"/>
      <c r="BU529" s="39"/>
      <c r="BV529" s="39"/>
      <c r="BW529" s="39"/>
      <c r="BX529" s="39"/>
    </row>
    <row r="530" spans="1:76" ht="15.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c r="BA530" s="39"/>
      <c r="BB530" s="39"/>
      <c r="BC530" s="39"/>
      <c r="BD530" s="39"/>
      <c r="BE530" s="39"/>
      <c r="BF530" s="39"/>
      <c r="BG530" s="39"/>
      <c r="BH530" s="39"/>
      <c r="BI530" s="39"/>
      <c r="BJ530" s="39"/>
      <c r="BK530" s="39"/>
      <c r="BL530" s="39"/>
      <c r="BM530" s="39"/>
      <c r="BN530" s="39"/>
      <c r="BO530" s="39"/>
      <c r="BP530" s="39"/>
      <c r="BQ530" s="39"/>
      <c r="BR530" s="39"/>
      <c r="BS530" s="39"/>
      <c r="BT530" s="39"/>
      <c r="BU530" s="39"/>
      <c r="BV530" s="39"/>
      <c r="BW530" s="39"/>
      <c r="BX530" s="39"/>
    </row>
    <row r="531" spans="1:76" ht="15.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c r="BA531" s="39"/>
      <c r="BB531" s="39"/>
      <c r="BC531" s="39"/>
      <c r="BD531" s="39"/>
      <c r="BE531" s="39"/>
      <c r="BF531" s="39"/>
      <c r="BG531" s="39"/>
      <c r="BH531" s="39"/>
      <c r="BI531" s="39"/>
      <c r="BJ531" s="39"/>
      <c r="BK531" s="39"/>
      <c r="BL531" s="39"/>
      <c r="BM531" s="39"/>
      <c r="BN531" s="39"/>
      <c r="BO531" s="39"/>
      <c r="BP531" s="39"/>
      <c r="BQ531" s="39"/>
      <c r="BR531" s="39"/>
      <c r="BS531" s="39"/>
      <c r="BT531" s="39"/>
      <c r="BU531" s="39"/>
      <c r="BV531" s="39"/>
      <c r="BW531" s="39"/>
      <c r="BX531" s="39"/>
    </row>
    <row r="532" spans="1:76" ht="15.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c r="BB532" s="39"/>
      <c r="BC532" s="39"/>
      <c r="BD532" s="39"/>
      <c r="BE532" s="39"/>
      <c r="BF532" s="39"/>
      <c r="BG532" s="39"/>
      <c r="BH532" s="39"/>
      <c r="BI532" s="39"/>
      <c r="BJ532" s="39"/>
      <c r="BK532" s="39"/>
      <c r="BL532" s="39"/>
      <c r="BM532" s="39"/>
      <c r="BN532" s="39"/>
      <c r="BO532" s="39"/>
      <c r="BP532" s="39"/>
      <c r="BQ532" s="39"/>
      <c r="BR532" s="39"/>
      <c r="BS532" s="39"/>
      <c r="BT532" s="39"/>
      <c r="BU532" s="39"/>
      <c r="BV532" s="39"/>
      <c r="BW532" s="39"/>
      <c r="BX532" s="39"/>
    </row>
    <row r="533" spans="1:76" ht="15.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c r="BC533" s="39"/>
      <c r="BD533" s="39"/>
      <c r="BE533" s="39"/>
      <c r="BF533" s="39"/>
      <c r="BG533" s="39"/>
      <c r="BH533" s="39"/>
      <c r="BI533" s="39"/>
      <c r="BJ533" s="39"/>
      <c r="BK533" s="39"/>
      <c r="BL533" s="39"/>
      <c r="BM533" s="39"/>
      <c r="BN533" s="39"/>
      <c r="BO533" s="39"/>
      <c r="BP533" s="39"/>
      <c r="BQ533" s="39"/>
      <c r="BR533" s="39"/>
      <c r="BS533" s="39"/>
      <c r="BT533" s="39"/>
      <c r="BU533" s="39"/>
      <c r="BV533" s="39"/>
      <c r="BW533" s="39"/>
      <c r="BX533" s="39"/>
    </row>
    <row r="534" spans="1:76" ht="15.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39"/>
      <c r="BF534" s="39"/>
      <c r="BG534" s="39"/>
      <c r="BH534" s="39"/>
      <c r="BI534" s="39"/>
      <c r="BJ534" s="39"/>
      <c r="BK534" s="39"/>
      <c r="BL534" s="39"/>
      <c r="BM534" s="39"/>
      <c r="BN534" s="39"/>
      <c r="BO534" s="39"/>
      <c r="BP534" s="39"/>
      <c r="BQ534" s="39"/>
      <c r="BR534" s="39"/>
      <c r="BS534" s="39"/>
      <c r="BT534" s="39"/>
      <c r="BU534" s="39"/>
      <c r="BV534" s="39"/>
      <c r="BW534" s="39"/>
      <c r="BX534" s="39"/>
    </row>
    <row r="535" spans="1:76" ht="15.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c r="BC535" s="39"/>
      <c r="BD535" s="39"/>
      <c r="BE535" s="39"/>
      <c r="BF535" s="39"/>
      <c r="BG535" s="39"/>
      <c r="BH535" s="39"/>
      <c r="BI535" s="39"/>
      <c r="BJ535" s="39"/>
      <c r="BK535" s="39"/>
      <c r="BL535" s="39"/>
      <c r="BM535" s="39"/>
      <c r="BN535" s="39"/>
      <c r="BO535" s="39"/>
      <c r="BP535" s="39"/>
      <c r="BQ535" s="39"/>
      <c r="BR535" s="39"/>
      <c r="BS535" s="39"/>
      <c r="BT535" s="39"/>
      <c r="BU535" s="39"/>
      <c r="BV535" s="39"/>
      <c r="BW535" s="39"/>
      <c r="BX535" s="39"/>
    </row>
    <row r="536" spans="1:76" ht="15.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c r="BC536" s="39"/>
      <c r="BD536" s="39"/>
      <c r="BE536" s="39"/>
      <c r="BF536" s="39"/>
      <c r="BG536" s="39"/>
      <c r="BH536" s="39"/>
      <c r="BI536" s="39"/>
      <c r="BJ536" s="39"/>
      <c r="BK536" s="39"/>
      <c r="BL536" s="39"/>
      <c r="BM536" s="39"/>
      <c r="BN536" s="39"/>
      <c r="BO536" s="39"/>
      <c r="BP536" s="39"/>
      <c r="BQ536" s="39"/>
      <c r="BR536" s="39"/>
      <c r="BS536" s="39"/>
      <c r="BT536" s="39"/>
      <c r="BU536" s="39"/>
      <c r="BV536" s="39"/>
      <c r="BW536" s="39"/>
      <c r="BX536" s="39"/>
    </row>
    <row r="537" spans="1:76" ht="15.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c r="BC537" s="39"/>
      <c r="BD537" s="39"/>
      <c r="BE537" s="39"/>
      <c r="BF537" s="39"/>
      <c r="BG537" s="39"/>
      <c r="BH537" s="39"/>
      <c r="BI537" s="39"/>
      <c r="BJ537" s="39"/>
      <c r="BK537" s="39"/>
      <c r="BL537" s="39"/>
      <c r="BM537" s="39"/>
      <c r="BN537" s="39"/>
      <c r="BO537" s="39"/>
      <c r="BP537" s="39"/>
      <c r="BQ537" s="39"/>
      <c r="BR537" s="39"/>
      <c r="BS537" s="39"/>
      <c r="BT537" s="39"/>
      <c r="BU537" s="39"/>
      <c r="BV537" s="39"/>
      <c r="BW537" s="39"/>
      <c r="BX537" s="39"/>
    </row>
    <row r="538" spans="1:76" ht="15.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c r="BA538" s="39"/>
      <c r="BB538" s="39"/>
      <c r="BC538" s="39"/>
      <c r="BD538" s="39"/>
      <c r="BE538" s="39"/>
      <c r="BF538" s="39"/>
      <c r="BG538" s="39"/>
      <c r="BH538" s="39"/>
      <c r="BI538" s="39"/>
      <c r="BJ538" s="39"/>
      <c r="BK538" s="39"/>
      <c r="BL538" s="39"/>
      <c r="BM538" s="39"/>
      <c r="BN538" s="39"/>
      <c r="BO538" s="39"/>
      <c r="BP538" s="39"/>
      <c r="BQ538" s="39"/>
      <c r="BR538" s="39"/>
      <c r="BS538" s="39"/>
      <c r="BT538" s="39"/>
      <c r="BU538" s="39"/>
      <c r="BV538" s="39"/>
      <c r="BW538" s="39"/>
      <c r="BX538" s="39"/>
    </row>
    <row r="539" spans="1:76" ht="15.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c r="BA539" s="39"/>
      <c r="BB539" s="39"/>
      <c r="BC539" s="39"/>
      <c r="BD539" s="39"/>
      <c r="BE539" s="39"/>
      <c r="BF539" s="39"/>
      <c r="BG539" s="39"/>
      <c r="BH539" s="39"/>
      <c r="BI539" s="39"/>
      <c r="BJ539" s="39"/>
      <c r="BK539" s="39"/>
      <c r="BL539" s="39"/>
      <c r="BM539" s="39"/>
      <c r="BN539" s="39"/>
      <c r="BO539" s="39"/>
      <c r="BP539" s="39"/>
      <c r="BQ539" s="39"/>
      <c r="BR539" s="39"/>
      <c r="BS539" s="39"/>
      <c r="BT539" s="39"/>
      <c r="BU539" s="39"/>
      <c r="BV539" s="39"/>
      <c r="BW539" s="39"/>
      <c r="BX539" s="39"/>
    </row>
    <row r="540" spans="1:76" ht="15.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c r="BA540" s="39"/>
      <c r="BB540" s="39"/>
      <c r="BC540" s="39"/>
      <c r="BD540" s="39"/>
      <c r="BE540" s="39"/>
      <c r="BF540" s="39"/>
      <c r="BG540" s="39"/>
      <c r="BH540" s="39"/>
      <c r="BI540" s="39"/>
      <c r="BJ540" s="39"/>
      <c r="BK540" s="39"/>
      <c r="BL540" s="39"/>
      <c r="BM540" s="39"/>
      <c r="BN540" s="39"/>
      <c r="BO540" s="39"/>
      <c r="BP540" s="39"/>
      <c r="BQ540" s="39"/>
      <c r="BR540" s="39"/>
      <c r="BS540" s="39"/>
      <c r="BT540" s="39"/>
      <c r="BU540" s="39"/>
      <c r="BV540" s="39"/>
      <c r="BW540" s="39"/>
      <c r="BX540" s="39"/>
    </row>
    <row r="541" spans="1:76" ht="15.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c r="BA541" s="39"/>
      <c r="BB541" s="39"/>
      <c r="BC541" s="39"/>
      <c r="BD541" s="39"/>
      <c r="BE541" s="39"/>
      <c r="BF541" s="39"/>
      <c r="BG541" s="39"/>
      <c r="BH541" s="39"/>
      <c r="BI541" s="39"/>
      <c r="BJ541" s="39"/>
      <c r="BK541" s="39"/>
      <c r="BL541" s="39"/>
      <c r="BM541" s="39"/>
      <c r="BN541" s="39"/>
      <c r="BO541" s="39"/>
      <c r="BP541" s="39"/>
      <c r="BQ541" s="39"/>
      <c r="BR541" s="39"/>
      <c r="BS541" s="39"/>
      <c r="BT541" s="39"/>
      <c r="BU541" s="39"/>
      <c r="BV541" s="39"/>
      <c r="BW541" s="39"/>
      <c r="BX541" s="39"/>
    </row>
    <row r="542" spans="1:76" ht="15.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c r="BA542" s="39"/>
      <c r="BB542" s="39"/>
      <c r="BC542" s="39"/>
      <c r="BD542" s="39"/>
      <c r="BE542" s="39"/>
      <c r="BF542" s="39"/>
      <c r="BG542" s="39"/>
      <c r="BH542" s="39"/>
      <c r="BI542" s="39"/>
      <c r="BJ542" s="39"/>
      <c r="BK542" s="39"/>
      <c r="BL542" s="39"/>
      <c r="BM542" s="39"/>
      <c r="BN542" s="39"/>
      <c r="BO542" s="39"/>
      <c r="BP542" s="39"/>
      <c r="BQ542" s="39"/>
      <c r="BR542" s="39"/>
      <c r="BS542" s="39"/>
      <c r="BT542" s="39"/>
      <c r="BU542" s="39"/>
      <c r="BV542" s="39"/>
      <c r="BW542" s="39"/>
      <c r="BX542" s="39"/>
    </row>
    <row r="543" spans="1:76" ht="15.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c r="BA543" s="39"/>
      <c r="BB543" s="39"/>
      <c r="BC543" s="39"/>
      <c r="BD543" s="39"/>
      <c r="BE543" s="39"/>
      <c r="BF543" s="39"/>
      <c r="BG543" s="39"/>
      <c r="BH543" s="39"/>
      <c r="BI543" s="39"/>
      <c r="BJ543" s="39"/>
      <c r="BK543" s="39"/>
      <c r="BL543" s="39"/>
      <c r="BM543" s="39"/>
      <c r="BN543" s="39"/>
      <c r="BO543" s="39"/>
      <c r="BP543" s="39"/>
      <c r="BQ543" s="39"/>
      <c r="BR543" s="39"/>
      <c r="BS543" s="39"/>
      <c r="BT543" s="39"/>
      <c r="BU543" s="39"/>
      <c r="BV543" s="39"/>
      <c r="BW543" s="39"/>
      <c r="BX543" s="39"/>
    </row>
    <row r="544" spans="1:76" ht="15.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c r="BA544" s="39"/>
      <c r="BB544" s="39"/>
      <c r="BC544" s="39"/>
      <c r="BD544" s="39"/>
      <c r="BE544" s="39"/>
      <c r="BF544" s="39"/>
      <c r="BG544" s="39"/>
      <c r="BH544" s="39"/>
      <c r="BI544" s="39"/>
      <c r="BJ544" s="39"/>
      <c r="BK544" s="39"/>
      <c r="BL544" s="39"/>
      <c r="BM544" s="39"/>
      <c r="BN544" s="39"/>
      <c r="BO544" s="39"/>
      <c r="BP544" s="39"/>
      <c r="BQ544" s="39"/>
      <c r="BR544" s="39"/>
      <c r="BS544" s="39"/>
      <c r="BT544" s="39"/>
      <c r="BU544" s="39"/>
      <c r="BV544" s="39"/>
      <c r="BW544" s="39"/>
      <c r="BX544" s="39"/>
    </row>
    <row r="545" spans="1:76" ht="15.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c r="BP545" s="39"/>
      <c r="BQ545" s="39"/>
      <c r="BR545" s="39"/>
      <c r="BS545" s="39"/>
      <c r="BT545" s="39"/>
      <c r="BU545" s="39"/>
      <c r="BV545" s="39"/>
      <c r="BW545" s="39"/>
      <c r="BX545" s="39"/>
    </row>
    <row r="546" spans="1:76" ht="15.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c r="BP546" s="39"/>
      <c r="BQ546" s="39"/>
      <c r="BR546" s="39"/>
      <c r="BS546" s="39"/>
      <c r="BT546" s="39"/>
      <c r="BU546" s="39"/>
      <c r="BV546" s="39"/>
      <c r="BW546" s="39"/>
      <c r="BX546" s="39"/>
    </row>
    <row r="547" spans="1:76" ht="15.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c r="BA547" s="39"/>
      <c r="BB547" s="39"/>
      <c r="BC547" s="39"/>
      <c r="BD547" s="39"/>
      <c r="BE547" s="39"/>
      <c r="BF547" s="39"/>
      <c r="BG547" s="39"/>
      <c r="BH547" s="39"/>
      <c r="BI547" s="39"/>
      <c r="BJ547" s="39"/>
      <c r="BK547" s="39"/>
      <c r="BL547" s="39"/>
      <c r="BM547" s="39"/>
      <c r="BN547" s="39"/>
      <c r="BO547" s="39"/>
      <c r="BP547" s="39"/>
      <c r="BQ547" s="39"/>
      <c r="BR547" s="39"/>
      <c r="BS547" s="39"/>
      <c r="BT547" s="39"/>
      <c r="BU547" s="39"/>
      <c r="BV547" s="39"/>
      <c r="BW547" s="39"/>
      <c r="BX547" s="39"/>
    </row>
    <row r="548" spans="1:76" ht="15.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c r="BB548" s="39"/>
      <c r="BC548" s="39"/>
      <c r="BD548" s="39"/>
      <c r="BE548" s="39"/>
      <c r="BF548" s="39"/>
      <c r="BG548" s="39"/>
      <c r="BH548" s="39"/>
      <c r="BI548" s="39"/>
      <c r="BJ548" s="39"/>
      <c r="BK548" s="39"/>
      <c r="BL548" s="39"/>
      <c r="BM548" s="39"/>
      <c r="BN548" s="39"/>
      <c r="BO548" s="39"/>
      <c r="BP548" s="39"/>
      <c r="BQ548" s="39"/>
      <c r="BR548" s="39"/>
      <c r="BS548" s="39"/>
      <c r="BT548" s="39"/>
      <c r="BU548" s="39"/>
      <c r="BV548" s="39"/>
      <c r="BW548" s="39"/>
      <c r="BX548" s="39"/>
    </row>
    <row r="549" spans="1:76" ht="15.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c r="BA549" s="39"/>
      <c r="BB549" s="39"/>
      <c r="BC549" s="39"/>
      <c r="BD549" s="39"/>
      <c r="BE549" s="39"/>
      <c r="BF549" s="39"/>
      <c r="BG549" s="39"/>
      <c r="BH549" s="39"/>
      <c r="BI549" s="39"/>
      <c r="BJ549" s="39"/>
      <c r="BK549" s="39"/>
      <c r="BL549" s="39"/>
      <c r="BM549" s="39"/>
      <c r="BN549" s="39"/>
      <c r="BO549" s="39"/>
      <c r="BP549" s="39"/>
      <c r="BQ549" s="39"/>
      <c r="BR549" s="39"/>
      <c r="BS549" s="39"/>
      <c r="BT549" s="39"/>
      <c r="BU549" s="39"/>
      <c r="BV549" s="39"/>
      <c r="BW549" s="39"/>
      <c r="BX549" s="39"/>
    </row>
    <row r="550" spans="1:76" ht="15.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c r="BA550" s="39"/>
      <c r="BB550" s="39"/>
      <c r="BC550" s="39"/>
      <c r="BD550" s="39"/>
      <c r="BE550" s="39"/>
      <c r="BF550" s="39"/>
      <c r="BG550" s="39"/>
      <c r="BH550" s="39"/>
      <c r="BI550" s="39"/>
      <c r="BJ550" s="39"/>
      <c r="BK550" s="39"/>
      <c r="BL550" s="39"/>
      <c r="BM550" s="39"/>
      <c r="BN550" s="39"/>
      <c r="BO550" s="39"/>
      <c r="BP550" s="39"/>
      <c r="BQ550" s="39"/>
      <c r="BR550" s="39"/>
      <c r="BS550" s="39"/>
      <c r="BT550" s="39"/>
      <c r="BU550" s="39"/>
      <c r="BV550" s="39"/>
      <c r="BW550" s="39"/>
      <c r="BX550" s="39"/>
    </row>
    <row r="551" spans="1:76" ht="15.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c r="BA551" s="39"/>
      <c r="BB551" s="39"/>
      <c r="BC551" s="39"/>
      <c r="BD551" s="39"/>
      <c r="BE551" s="39"/>
      <c r="BF551" s="39"/>
      <c r="BG551" s="39"/>
      <c r="BH551" s="39"/>
      <c r="BI551" s="39"/>
      <c r="BJ551" s="39"/>
      <c r="BK551" s="39"/>
      <c r="BL551" s="39"/>
      <c r="BM551" s="39"/>
      <c r="BN551" s="39"/>
      <c r="BO551" s="39"/>
      <c r="BP551" s="39"/>
      <c r="BQ551" s="39"/>
      <c r="BR551" s="39"/>
      <c r="BS551" s="39"/>
      <c r="BT551" s="39"/>
      <c r="BU551" s="39"/>
      <c r="BV551" s="39"/>
      <c r="BW551" s="39"/>
      <c r="BX551" s="39"/>
    </row>
    <row r="552" spans="1:76" ht="15.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c r="BA552" s="39"/>
      <c r="BB552" s="39"/>
      <c r="BC552" s="39"/>
      <c r="BD552" s="39"/>
      <c r="BE552" s="39"/>
      <c r="BF552" s="39"/>
      <c r="BG552" s="39"/>
      <c r="BH552" s="39"/>
      <c r="BI552" s="39"/>
      <c r="BJ552" s="39"/>
      <c r="BK552" s="39"/>
      <c r="BL552" s="39"/>
      <c r="BM552" s="39"/>
      <c r="BN552" s="39"/>
      <c r="BO552" s="39"/>
      <c r="BP552" s="39"/>
      <c r="BQ552" s="39"/>
      <c r="BR552" s="39"/>
      <c r="BS552" s="39"/>
      <c r="BT552" s="39"/>
      <c r="BU552" s="39"/>
      <c r="BV552" s="39"/>
      <c r="BW552" s="39"/>
      <c r="BX552" s="39"/>
    </row>
    <row r="553" spans="1:76" ht="15.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c r="BA553" s="39"/>
      <c r="BB553" s="39"/>
      <c r="BC553" s="39"/>
      <c r="BD553" s="39"/>
      <c r="BE553" s="39"/>
      <c r="BF553" s="39"/>
      <c r="BG553" s="39"/>
      <c r="BH553" s="39"/>
      <c r="BI553" s="39"/>
      <c r="BJ553" s="39"/>
      <c r="BK553" s="39"/>
      <c r="BL553" s="39"/>
      <c r="BM553" s="39"/>
      <c r="BN553" s="39"/>
      <c r="BO553" s="39"/>
      <c r="BP553" s="39"/>
      <c r="BQ553" s="39"/>
      <c r="BR553" s="39"/>
      <c r="BS553" s="39"/>
      <c r="BT553" s="39"/>
      <c r="BU553" s="39"/>
      <c r="BV553" s="39"/>
      <c r="BW553" s="39"/>
      <c r="BX553" s="39"/>
    </row>
    <row r="554" spans="1:76" ht="15.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c r="BA554" s="39"/>
      <c r="BB554" s="39"/>
      <c r="BC554" s="39"/>
      <c r="BD554" s="39"/>
      <c r="BE554" s="39"/>
      <c r="BF554" s="39"/>
      <c r="BG554" s="39"/>
      <c r="BH554" s="39"/>
      <c r="BI554" s="39"/>
      <c r="BJ554" s="39"/>
      <c r="BK554" s="39"/>
      <c r="BL554" s="39"/>
      <c r="BM554" s="39"/>
      <c r="BN554" s="39"/>
      <c r="BO554" s="39"/>
      <c r="BP554" s="39"/>
      <c r="BQ554" s="39"/>
      <c r="BR554" s="39"/>
      <c r="BS554" s="39"/>
      <c r="BT554" s="39"/>
      <c r="BU554" s="39"/>
      <c r="BV554" s="39"/>
      <c r="BW554" s="39"/>
      <c r="BX554" s="39"/>
    </row>
    <row r="555" spans="1:76" ht="15.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c r="BC555" s="39"/>
      <c r="BD555" s="39"/>
      <c r="BE555" s="39"/>
      <c r="BF555" s="39"/>
      <c r="BG555" s="39"/>
      <c r="BH555" s="39"/>
      <c r="BI555" s="39"/>
      <c r="BJ555" s="39"/>
      <c r="BK555" s="39"/>
      <c r="BL555" s="39"/>
      <c r="BM555" s="39"/>
      <c r="BN555" s="39"/>
      <c r="BO555" s="39"/>
      <c r="BP555" s="39"/>
      <c r="BQ555" s="39"/>
      <c r="BR555" s="39"/>
      <c r="BS555" s="39"/>
      <c r="BT555" s="39"/>
      <c r="BU555" s="39"/>
      <c r="BV555" s="39"/>
      <c r="BW555" s="39"/>
      <c r="BX555" s="39"/>
    </row>
    <row r="556" spans="1:76" ht="15.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c r="BA556" s="39"/>
      <c r="BB556" s="39"/>
      <c r="BC556" s="39"/>
      <c r="BD556" s="39"/>
      <c r="BE556" s="39"/>
      <c r="BF556" s="39"/>
      <c r="BG556" s="39"/>
      <c r="BH556" s="39"/>
      <c r="BI556" s="39"/>
      <c r="BJ556" s="39"/>
      <c r="BK556" s="39"/>
      <c r="BL556" s="39"/>
      <c r="BM556" s="39"/>
      <c r="BN556" s="39"/>
      <c r="BO556" s="39"/>
      <c r="BP556" s="39"/>
      <c r="BQ556" s="39"/>
      <c r="BR556" s="39"/>
      <c r="BS556" s="39"/>
      <c r="BT556" s="39"/>
      <c r="BU556" s="39"/>
      <c r="BV556" s="39"/>
      <c r="BW556" s="39"/>
      <c r="BX556" s="39"/>
    </row>
    <row r="557" spans="1:76" ht="15.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c r="BA557" s="39"/>
      <c r="BB557" s="39"/>
      <c r="BC557" s="39"/>
      <c r="BD557" s="39"/>
      <c r="BE557" s="39"/>
      <c r="BF557" s="39"/>
      <c r="BG557" s="39"/>
      <c r="BH557" s="39"/>
      <c r="BI557" s="39"/>
      <c r="BJ557" s="39"/>
      <c r="BK557" s="39"/>
      <c r="BL557" s="39"/>
      <c r="BM557" s="39"/>
      <c r="BN557" s="39"/>
      <c r="BO557" s="39"/>
      <c r="BP557" s="39"/>
      <c r="BQ557" s="39"/>
      <c r="BR557" s="39"/>
      <c r="BS557" s="39"/>
      <c r="BT557" s="39"/>
      <c r="BU557" s="39"/>
      <c r="BV557" s="39"/>
      <c r="BW557" s="39"/>
      <c r="BX557" s="39"/>
    </row>
    <row r="558" spans="1:76" ht="15.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c r="BA558" s="39"/>
      <c r="BB558" s="39"/>
      <c r="BC558" s="39"/>
      <c r="BD558" s="39"/>
      <c r="BE558" s="39"/>
      <c r="BF558" s="39"/>
      <c r="BG558" s="39"/>
      <c r="BH558" s="39"/>
      <c r="BI558" s="39"/>
      <c r="BJ558" s="39"/>
      <c r="BK558" s="39"/>
      <c r="BL558" s="39"/>
      <c r="BM558" s="39"/>
      <c r="BN558" s="39"/>
      <c r="BO558" s="39"/>
      <c r="BP558" s="39"/>
      <c r="BQ558" s="39"/>
      <c r="BR558" s="39"/>
      <c r="BS558" s="39"/>
      <c r="BT558" s="39"/>
      <c r="BU558" s="39"/>
      <c r="BV558" s="39"/>
      <c r="BW558" s="39"/>
      <c r="BX558" s="39"/>
    </row>
    <row r="559" spans="1:76" ht="15.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c r="BA559" s="39"/>
      <c r="BB559" s="39"/>
      <c r="BC559" s="39"/>
      <c r="BD559" s="39"/>
      <c r="BE559" s="39"/>
      <c r="BF559" s="39"/>
      <c r="BG559" s="39"/>
      <c r="BH559" s="39"/>
      <c r="BI559" s="39"/>
      <c r="BJ559" s="39"/>
      <c r="BK559" s="39"/>
      <c r="BL559" s="39"/>
      <c r="BM559" s="39"/>
      <c r="BN559" s="39"/>
      <c r="BO559" s="39"/>
      <c r="BP559" s="39"/>
      <c r="BQ559" s="39"/>
      <c r="BR559" s="39"/>
      <c r="BS559" s="39"/>
      <c r="BT559" s="39"/>
      <c r="BU559" s="39"/>
      <c r="BV559" s="39"/>
      <c r="BW559" s="39"/>
      <c r="BX559" s="39"/>
    </row>
    <row r="560" spans="1:76" ht="15.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c r="BA560" s="39"/>
      <c r="BB560" s="39"/>
      <c r="BC560" s="39"/>
      <c r="BD560" s="39"/>
      <c r="BE560" s="39"/>
      <c r="BF560" s="39"/>
      <c r="BG560" s="39"/>
      <c r="BH560" s="39"/>
      <c r="BI560" s="39"/>
      <c r="BJ560" s="39"/>
      <c r="BK560" s="39"/>
      <c r="BL560" s="39"/>
      <c r="BM560" s="39"/>
      <c r="BN560" s="39"/>
      <c r="BO560" s="39"/>
      <c r="BP560" s="39"/>
      <c r="BQ560" s="39"/>
      <c r="BR560" s="39"/>
      <c r="BS560" s="39"/>
      <c r="BT560" s="39"/>
      <c r="BU560" s="39"/>
      <c r="BV560" s="39"/>
      <c r="BW560" s="39"/>
      <c r="BX560" s="39"/>
    </row>
    <row r="561" spans="1:76" ht="15.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c r="BA561" s="39"/>
      <c r="BB561" s="39"/>
      <c r="BC561" s="39"/>
      <c r="BD561" s="39"/>
      <c r="BE561" s="39"/>
      <c r="BF561" s="39"/>
      <c r="BG561" s="39"/>
      <c r="BH561" s="39"/>
      <c r="BI561" s="39"/>
      <c r="BJ561" s="39"/>
      <c r="BK561" s="39"/>
      <c r="BL561" s="39"/>
      <c r="BM561" s="39"/>
      <c r="BN561" s="39"/>
      <c r="BO561" s="39"/>
      <c r="BP561" s="39"/>
      <c r="BQ561" s="39"/>
      <c r="BR561" s="39"/>
      <c r="BS561" s="39"/>
      <c r="BT561" s="39"/>
      <c r="BU561" s="39"/>
      <c r="BV561" s="39"/>
      <c r="BW561" s="39"/>
      <c r="BX561" s="39"/>
    </row>
    <row r="562" spans="1:76" ht="15.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c r="BA562" s="39"/>
      <c r="BB562" s="39"/>
      <c r="BC562" s="39"/>
      <c r="BD562" s="39"/>
      <c r="BE562" s="39"/>
      <c r="BF562" s="39"/>
      <c r="BG562" s="39"/>
      <c r="BH562" s="39"/>
      <c r="BI562" s="39"/>
      <c r="BJ562" s="39"/>
      <c r="BK562" s="39"/>
      <c r="BL562" s="39"/>
      <c r="BM562" s="39"/>
      <c r="BN562" s="39"/>
      <c r="BO562" s="39"/>
      <c r="BP562" s="39"/>
      <c r="BQ562" s="39"/>
      <c r="BR562" s="39"/>
      <c r="BS562" s="39"/>
      <c r="BT562" s="39"/>
      <c r="BU562" s="39"/>
      <c r="BV562" s="39"/>
      <c r="BW562" s="39"/>
      <c r="BX562" s="39"/>
    </row>
    <row r="563" spans="1:76" ht="15.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c r="BA563" s="39"/>
      <c r="BB563" s="39"/>
      <c r="BC563" s="39"/>
      <c r="BD563" s="39"/>
      <c r="BE563" s="39"/>
      <c r="BF563" s="39"/>
      <c r="BG563" s="39"/>
      <c r="BH563" s="39"/>
      <c r="BI563" s="39"/>
      <c r="BJ563" s="39"/>
      <c r="BK563" s="39"/>
      <c r="BL563" s="39"/>
      <c r="BM563" s="39"/>
      <c r="BN563" s="39"/>
      <c r="BO563" s="39"/>
      <c r="BP563" s="39"/>
      <c r="BQ563" s="39"/>
      <c r="BR563" s="39"/>
      <c r="BS563" s="39"/>
      <c r="BT563" s="39"/>
      <c r="BU563" s="39"/>
      <c r="BV563" s="39"/>
      <c r="BW563" s="39"/>
      <c r="BX563" s="39"/>
    </row>
    <row r="564" spans="1:76" ht="15.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c r="BA564" s="39"/>
      <c r="BB564" s="39"/>
      <c r="BC564" s="39"/>
      <c r="BD564" s="39"/>
      <c r="BE564" s="39"/>
      <c r="BF564" s="39"/>
      <c r="BG564" s="39"/>
      <c r="BH564" s="39"/>
      <c r="BI564" s="39"/>
      <c r="BJ564" s="39"/>
      <c r="BK564" s="39"/>
      <c r="BL564" s="39"/>
      <c r="BM564" s="39"/>
      <c r="BN564" s="39"/>
      <c r="BO564" s="39"/>
      <c r="BP564" s="39"/>
      <c r="BQ564" s="39"/>
      <c r="BR564" s="39"/>
      <c r="BS564" s="39"/>
      <c r="BT564" s="39"/>
      <c r="BU564" s="39"/>
      <c r="BV564" s="39"/>
      <c r="BW564" s="39"/>
      <c r="BX564" s="39"/>
    </row>
    <row r="565" spans="1:76" ht="15.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c r="BA565" s="39"/>
      <c r="BB565" s="39"/>
      <c r="BC565" s="39"/>
      <c r="BD565" s="39"/>
      <c r="BE565" s="39"/>
      <c r="BF565" s="39"/>
      <c r="BG565" s="39"/>
      <c r="BH565" s="39"/>
      <c r="BI565" s="39"/>
      <c r="BJ565" s="39"/>
      <c r="BK565" s="39"/>
      <c r="BL565" s="39"/>
      <c r="BM565" s="39"/>
      <c r="BN565" s="39"/>
      <c r="BO565" s="39"/>
      <c r="BP565" s="39"/>
      <c r="BQ565" s="39"/>
      <c r="BR565" s="39"/>
      <c r="BS565" s="39"/>
      <c r="BT565" s="39"/>
      <c r="BU565" s="39"/>
      <c r="BV565" s="39"/>
      <c r="BW565" s="39"/>
      <c r="BX565" s="39"/>
    </row>
    <row r="566" spans="1:76" ht="15.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c r="BA566" s="39"/>
      <c r="BB566" s="39"/>
      <c r="BC566" s="39"/>
      <c r="BD566" s="39"/>
      <c r="BE566" s="39"/>
      <c r="BF566" s="39"/>
      <c r="BG566" s="39"/>
      <c r="BH566" s="39"/>
      <c r="BI566" s="39"/>
      <c r="BJ566" s="39"/>
      <c r="BK566" s="39"/>
      <c r="BL566" s="39"/>
      <c r="BM566" s="39"/>
      <c r="BN566" s="39"/>
      <c r="BO566" s="39"/>
      <c r="BP566" s="39"/>
      <c r="BQ566" s="39"/>
      <c r="BR566" s="39"/>
      <c r="BS566" s="39"/>
      <c r="BT566" s="39"/>
      <c r="BU566" s="39"/>
      <c r="BV566" s="39"/>
      <c r="BW566" s="39"/>
      <c r="BX566" s="39"/>
    </row>
    <row r="567" spans="1:76" ht="15.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c r="BA567" s="39"/>
      <c r="BB567" s="39"/>
      <c r="BC567" s="39"/>
      <c r="BD567" s="39"/>
      <c r="BE567" s="39"/>
      <c r="BF567" s="39"/>
      <c r="BG567" s="39"/>
      <c r="BH567" s="39"/>
      <c r="BI567" s="39"/>
      <c r="BJ567" s="39"/>
      <c r="BK567" s="39"/>
      <c r="BL567" s="39"/>
      <c r="BM567" s="39"/>
      <c r="BN567" s="39"/>
      <c r="BO567" s="39"/>
      <c r="BP567" s="39"/>
      <c r="BQ567" s="39"/>
      <c r="BR567" s="39"/>
      <c r="BS567" s="39"/>
      <c r="BT567" s="39"/>
      <c r="BU567" s="39"/>
      <c r="BV567" s="39"/>
      <c r="BW567" s="39"/>
      <c r="BX567" s="39"/>
    </row>
    <row r="568" spans="1:76" ht="15.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c r="BA568" s="39"/>
      <c r="BB568" s="39"/>
      <c r="BC568" s="39"/>
      <c r="BD568" s="39"/>
      <c r="BE568" s="39"/>
      <c r="BF568" s="39"/>
      <c r="BG568" s="39"/>
      <c r="BH568" s="39"/>
      <c r="BI568" s="39"/>
      <c r="BJ568" s="39"/>
      <c r="BK568" s="39"/>
      <c r="BL568" s="39"/>
      <c r="BM568" s="39"/>
      <c r="BN568" s="39"/>
      <c r="BO568" s="39"/>
      <c r="BP568" s="39"/>
      <c r="BQ568" s="39"/>
      <c r="BR568" s="39"/>
      <c r="BS568" s="39"/>
      <c r="BT568" s="39"/>
      <c r="BU568" s="39"/>
      <c r="BV568" s="39"/>
      <c r="BW568" s="39"/>
      <c r="BX568" s="39"/>
    </row>
    <row r="569" spans="1:76" ht="15.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c r="BC569" s="39"/>
      <c r="BD569" s="39"/>
      <c r="BE569" s="39"/>
      <c r="BF569" s="39"/>
      <c r="BG569" s="39"/>
      <c r="BH569" s="39"/>
      <c r="BI569" s="39"/>
      <c r="BJ569" s="39"/>
      <c r="BK569" s="39"/>
      <c r="BL569" s="39"/>
      <c r="BM569" s="39"/>
      <c r="BN569" s="39"/>
      <c r="BO569" s="39"/>
      <c r="BP569" s="39"/>
      <c r="BQ569" s="39"/>
      <c r="BR569" s="39"/>
      <c r="BS569" s="39"/>
      <c r="BT569" s="39"/>
      <c r="BU569" s="39"/>
      <c r="BV569" s="39"/>
      <c r="BW569" s="39"/>
      <c r="BX569" s="39"/>
    </row>
    <row r="570" spans="1:76" ht="15.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c r="BA570" s="39"/>
      <c r="BB570" s="39"/>
      <c r="BC570" s="39"/>
      <c r="BD570" s="39"/>
      <c r="BE570" s="39"/>
      <c r="BF570" s="39"/>
      <c r="BG570" s="39"/>
      <c r="BH570" s="39"/>
      <c r="BI570" s="39"/>
      <c r="BJ570" s="39"/>
      <c r="BK570" s="39"/>
      <c r="BL570" s="39"/>
      <c r="BM570" s="39"/>
      <c r="BN570" s="39"/>
      <c r="BO570" s="39"/>
      <c r="BP570" s="39"/>
      <c r="BQ570" s="39"/>
      <c r="BR570" s="39"/>
      <c r="BS570" s="39"/>
      <c r="BT570" s="39"/>
      <c r="BU570" s="39"/>
      <c r="BV570" s="39"/>
      <c r="BW570" s="39"/>
      <c r="BX570" s="39"/>
    </row>
    <row r="571" spans="1:76" ht="15.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c r="BA571" s="39"/>
      <c r="BB571" s="39"/>
      <c r="BC571" s="39"/>
      <c r="BD571" s="39"/>
      <c r="BE571" s="39"/>
      <c r="BF571" s="39"/>
      <c r="BG571" s="39"/>
      <c r="BH571" s="39"/>
      <c r="BI571" s="39"/>
      <c r="BJ571" s="39"/>
      <c r="BK571" s="39"/>
      <c r="BL571" s="39"/>
      <c r="BM571" s="39"/>
      <c r="BN571" s="39"/>
      <c r="BO571" s="39"/>
      <c r="BP571" s="39"/>
      <c r="BQ571" s="39"/>
      <c r="BR571" s="39"/>
      <c r="BS571" s="39"/>
      <c r="BT571" s="39"/>
      <c r="BU571" s="39"/>
      <c r="BV571" s="39"/>
      <c r="BW571" s="39"/>
      <c r="BX571" s="39"/>
    </row>
    <row r="572" spans="1:76" ht="15.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c r="BA572" s="39"/>
      <c r="BB572" s="39"/>
      <c r="BC572" s="39"/>
      <c r="BD572" s="39"/>
      <c r="BE572" s="39"/>
      <c r="BF572" s="39"/>
      <c r="BG572" s="39"/>
      <c r="BH572" s="39"/>
      <c r="BI572" s="39"/>
      <c r="BJ572" s="39"/>
      <c r="BK572" s="39"/>
      <c r="BL572" s="39"/>
      <c r="BM572" s="39"/>
      <c r="BN572" s="39"/>
      <c r="BO572" s="39"/>
      <c r="BP572" s="39"/>
      <c r="BQ572" s="39"/>
      <c r="BR572" s="39"/>
      <c r="BS572" s="39"/>
      <c r="BT572" s="39"/>
      <c r="BU572" s="39"/>
      <c r="BV572" s="39"/>
      <c r="BW572" s="39"/>
      <c r="BX572" s="39"/>
    </row>
    <row r="573" spans="1:76" ht="15.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c r="BA573" s="39"/>
      <c r="BB573" s="39"/>
      <c r="BC573" s="39"/>
      <c r="BD573" s="39"/>
      <c r="BE573" s="39"/>
      <c r="BF573" s="39"/>
      <c r="BG573" s="39"/>
      <c r="BH573" s="39"/>
      <c r="BI573" s="39"/>
      <c r="BJ573" s="39"/>
      <c r="BK573" s="39"/>
      <c r="BL573" s="39"/>
      <c r="BM573" s="39"/>
      <c r="BN573" s="39"/>
      <c r="BO573" s="39"/>
      <c r="BP573" s="39"/>
      <c r="BQ573" s="39"/>
      <c r="BR573" s="39"/>
      <c r="BS573" s="39"/>
      <c r="BT573" s="39"/>
      <c r="BU573" s="39"/>
      <c r="BV573" s="39"/>
      <c r="BW573" s="39"/>
      <c r="BX573" s="39"/>
    </row>
    <row r="574" spans="1:76" ht="15.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c r="BA574" s="39"/>
      <c r="BB574" s="39"/>
      <c r="BC574" s="39"/>
      <c r="BD574" s="39"/>
      <c r="BE574" s="39"/>
      <c r="BF574" s="39"/>
      <c r="BG574" s="39"/>
      <c r="BH574" s="39"/>
      <c r="BI574" s="39"/>
      <c r="BJ574" s="39"/>
      <c r="BK574" s="39"/>
      <c r="BL574" s="39"/>
      <c r="BM574" s="39"/>
      <c r="BN574" s="39"/>
      <c r="BO574" s="39"/>
      <c r="BP574" s="39"/>
      <c r="BQ574" s="39"/>
      <c r="BR574" s="39"/>
      <c r="BS574" s="39"/>
      <c r="BT574" s="39"/>
      <c r="BU574" s="39"/>
      <c r="BV574" s="39"/>
      <c r="BW574" s="39"/>
      <c r="BX574" s="39"/>
    </row>
    <row r="575" spans="1:76" ht="15.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c r="BA575" s="39"/>
      <c r="BB575" s="39"/>
      <c r="BC575" s="39"/>
      <c r="BD575" s="39"/>
      <c r="BE575" s="39"/>
      <c r="BF575" s="39"/>
      <c r="BG575" s="39"/>
      <c r="BH575" s="39"/>
      <c r="BI575" s="39"/>
      <c r="BJ575" s="39"/>
      <c r="BK575" s="39"/>
      <c r="BL575" s="39"/>
      <c r="BM575" s="39"/>
      <c r="BN575" s="39"/>
      <c r="BO575" s="39"/>
      <c r="BP575" s="39"/>
      <c r="BQ575" s="39"/>
      <c r="BR575" s="39"/>
      <c r="BS575" s="39"/>
      <c r="BT575" s="39"/>
      <c r="BU575" s="39"/>
      <c r="BV575" s="39"/>
      <c r="BW575" s="39"/>
      <c r="BX575" s="39"/>
    </row>
    <row r="576" spans="1:76" ht="15.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c r="BA576" s="39"/>
      <c r="BB576" s="39"/>
      <c r="BC576" s="39"/>
      <c r="BD576" s="39"/>
      <c r="BE576" s="39"/>
      <c r="BF576" s="39"/>
      <c r="BG576" s="39"/>
      <c r="BH576" s="39"/>
      <c r="BI576" s="39"/>
      <c r="BJ576" s="39"/>
      <c r="BK576" s="39"/>
      <c r="BL576" s="39"/>
      <c r="BM576" s="39"/>
      <c r="BN576" s="39"/>
      <c r="BO576" s="39"/>
      <c r="BP576" s="39"/>
      <c r="BQ576" s="39"/>
      <c r="BR576" s="39"/>
      <c r="BS576" s="39"/>
      <c r="BT576" s="39"/>
      <c r="BU576" s="39"/>
      <c r="BV576" s="39"/>
      <c r="BW576" s="39"/>
      <c r="BX576" s="39"/>
    </row>
    <row r="577" spans="1:76" ht="15.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c r="BA577" s="39"/>
      <c r="BB577" s="39"/>
      <c r="BC577" s="39"/>
      <c r="BD577" s="39"/>
      <c r="BE577" s="39"/>
      <c r="BF577" s="39"/>
      <c r="BG577" s="39"/>
      <c r="BH577" s="39"/>
      <c r="BI577" s="39"/>
      <c r="BJ577" s="39"/>
      <c r="BK577" s="39"/>
      <c r="BL577" s="39"/>
      <c r="BM577" s="39"/>
      <c r="BN577" s="39"/>
      <c r="BO577" s="39"/>
      <c r="BP577" s="39"/>
      <c r="BQ577" s="39"/>
      <c r="BR577" s="39"/>
      <c r="BS577" s="39"/>
      <c r="BT577" s="39"/>
      <c r="BU577" s="39"/>
      <c r="BV577" s="39"/>
      <c r="BW577" s="39"/>
      <c r="BX577" s="39"/>
    </row>
    <row r="578" spans="1:76" ht="15.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c r="BA578" s="39"/>
      <c r="BB578" s="39"/>
      <c r="BC578" s="39"/>
      <c r="BD578" s="39"/>
      <c r="BE578" s="39"/>
      <c r="BF578" s="39"/>
      <c r="BG578" s="39"/>
      <c r="BH578" s="39"/>
      <c r="BI578" s="39"/>
      <c r="BJ578" s="39"/>
      <c r="BK578" s="39"/>
      <c r="BL578" s="39"/>
      <c r="BM578" s="39"/>
      <c r="BN578" s="39"/>
      <c r="BO578" s="39"/>
      <c r="BP578" s="39"/>
      <c r="BQ578" s="39"/>
      <c r="BR578" s="39"/>
      <c r="BS578" s="39"/>
      <c r="BT578" s="39"/>
      <c r="BU578" s="39"/>
      <c r="BV578" s="39"/>
      <c r="BW578" s="39"/>
      <c r="BX578" s="39"/>
    </row>
    <row r="579" spans="1:76" ht="15.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c r="BA579" s="39"/>
      <c r="BB579" s="39"/>
      <c r="BC579" s="39"/>
      <c r="BD579" s="39"/>
      <c r="BE579" s="39"/>
      <c r="BF579" s="39"/>
      <c r="BG579" s="39"/>
      <c r="BH579" s="39"/>
      <c r="BI579" s="39"/>
      <c r="BJ579" s="39"/>
      <c r="BK579" s="39"/>
      <c r="BL579" s="39"/>
      <c r="BM579" s="39"/>
      <c r="BN579" s="39"/>
      <c r="BO579" s="39"/>
      <c r="BP579" s="39"/>
      <c r="BQ579" s="39"/>
      <c r="BR579" s="39"/>
      <c r="BS579" s="39"/>
      <c r="BT579" s="39"/>
      <c r="BU579" s="39"/>
      <c r="BV579" s="39"/>
      <c r="BW579" s="39"/>
      <c r="BX579" s="39"/>
    </row>
    <row r="580" spans="1:76" ht="15.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c r="BA580" s="39"/>
      <c r="BB580" s="39"/>
      <c r="BC580" s="39"/>
      <c r="BD580" s="39"/>
      <c r="BE580" s="39"/>
      <c r="BF580" s="39"/>
      <c r="BG580" s="39"/>
      <c r="BH580" s="39"/>
      <c r="BI580" s="39"/>
      <c r="BJ580" s="39"/>
      <c r="BK580" s="39"/>
      <c r="BL580" s="39"/>
      <c r="BM580" s="39"/>
      <c r="BN580" s="39"/>
      <c r="BO580" s="39"/>
      <c r="BP580" s="39"/>
      <c r="BQ580" s="39"/>
      <c r="BR580" s="39"/>
      <c r="BS580" s="39"/>
      <c r="BT580" s="39"/>
      <c r="BU580" s="39"/>
      <c r="BV580" s="39"/>
      <c r="BW580" s="39"/>
      <c r="BX580" s="39"/>
    </row>
    <row r="581" spans="1:76" ht="15.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c r="BA581" s="39"/>
      <c r="BB581" s="39"/>
      <c r="BC581" s="39"/>
      <c r="BD581" s="39"/>
      <c r="BE581" s="39"/>
      <c r="BF581" s="39"/>
      <c r="BG581" s="39"/>
      <c r="BH581" s="39"/>
      <c r="BI581" s="39"/>
      <c r="BJ581" s="39"/>
      <c r="BK581" s="39"/>
      <c r="BL581" s="39"/>
      <c r="BM581" s="39"/>
      <c r="BN581" s="39"/>
      <c r="BO581" s="39"/>
      <c r="BP581" s="39"/>
      <c r="BQ581" s="39"/>
      <c r="BR581" s="39"/>
      <c r="BS581" s="39"/>
      <c r="BT581" s="39"/>
      <c r="BU581" s="39"/>
      <c r="BV581" s="39"/>
      <c r="BW581" s="39"/>
      <c r="BX581" s="39"/>
    </row>
    <row r="582" spans="1:76" ht="15.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c r="BA582" s="39"/>
      <c r="BB582" s="39"/>
      <c r="BC582" s="39"/>
      <c r="BD582" s="39"/>
      <c r="BE582" s="39"/>
      <c r="BF582" s="39"/>
      <c r="BG582" s="39"/>
      <c r="BH582" s="39"/>
      <c r="BI582" s="39"/>
      <c r="BJ582" s="39"/>
      <c r="BK582" s="39"/>
      <c r="BL582" s="39"/>
      <c r="BM582" s="39"/>
      <c r="BN582" s="39"/>
      <c r="BO582" s="39"/>
      <c r="BP582" s="39"/>
      <c r="BQ582" s="39"/>
      <c r="BR582" s="39"/>
      <c r="BS582" s="39"/>
      <c r="BT582" s="39"/>
      <c r="BU582" s="39"/>
      <c r="BV582" s="39"/>
      <c r="BW582" s="39"/>
      <c r="BX582" s="39"/>
    </row>
    <row r="583" spans="1:76" ht="15.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c r="BA583" s="39"/>
      <c r="BB583" s="39"/>
      <c r="BC583" s="39"/>
      <c r="BD583" s="39"/>
      <c r="BE583" s="39"/>
      <c r="BF583" s="39"/>
      <c r="BG583" s="39"/>
      <c r="BH583" s="39"/>
      <c r="BI583" s="39"/>
      <c r="BJ583" s="39"/>
      <c r="BK583" s="39"/>
      <c r="BL583" s="39"/>
      <c r="BM583" s="39"/>
      <c r="BN583" s="39"/>
      <c r="BO583" s="39"/>
      <c r="BP583" s="39"/>
      <c r="BQ583" s="39"/>
      <c r="BR583" s="39"/>
      <c r="BS583" s="39"/>
      <c r="BT583" s="39"/>
      <c r="BU583" s="39"/>
      <c r="BV583" s="39"/>
      <c r="BW583" s="39"/>
      <c r="BX583" s="39"/>
    </row>
    <row r="584" spans="1:76" ht="15.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c r="BA584" s="39"/>
      <c r="BB584" s="39"/>
      <c r="BC584" s="39"/>
      <c r="BD584" s="39"/>
      <c r="BE584" s="39"/>
      <c r="BF584" s="39"/>
      <c r="BG584" s="39"/>
      <c r="BH584" s="39"/>
      <c r="BI584" s="39"/>
      <c r="BJ584" s="39"/>
      <c r="BK584" s="39"/>
      <c r="BL584" s="39"/>
      <c r="BM584" s="39"/>
      <c r="BN584" s="39"/>
      <c r="BO584" s="39"/>
      <c r="BP584" s="39"/>
      <c r="BQ584" s="39"/>
      <c r="BR584" s="39"/>
      <c r="BS584" s="39"/>
      <c r="BT584" s="39"/>
      <c r="BU584" s="39"/>
      <c r="BV584" s="39"/>
      <c r="BW584" s="39"/>
      <c r="BX584" s="39"/>
    </row>
    <row r="585" spans="1:76" ht="15.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c r="BA585" s="39"/>
      <c r="BB585" s="39"/>
      <c r="BC585" s="39"/>
      <c r="BD585" s="39"/>
      <c r="BE585" s="39"/>
      <c r="BF585" s="39"/>
      <c r="BG585" s="39"/>
      <c r="BH585" s="39"/>
      <c r="BI585" s="39"/>
      <c r="BJ585" s="39"/>
      <c r="BK585" s="39"/>
      <c r="BL585" s="39"/>
      <c r="BM585" s="39"/>
      <c r="BN585" s="39"/>
      <c r="BO585" s="39"/>
      <c r="BP585" s="39"/>
      <c r="BQ585" s="39"/>
      <c r="BR585" s="39"/>
      <c r="BS585" s="39"/>
      <c r="BT585" s="39"/>
      <c r="BU585" s="39"/>
      <c r="BV585" s="39"/>
      <c r="BW585" s="39"/>
      <c r="BX585" s="39"/>
    </row>
    <row r="586" spans="1:76" ht="15.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c r="BA586" s="39"/>
      <c r="BB586" s="39"/>
      <c r="BC586" s="39"/>
      <c r="BD586" s="39"/>
      <c r="BE586" s="39"/>
      <c r="BF586" s="39"/>
      <c r="BG586" s="39"/>
      <c r="BH586" s="39"/>
      <c r="BI586" s="39"/>
      <c r="BJ586" s="39"/>
      <c r="BK586" s="39"/>
      <c r="BL586" s="39"/>
      <c r="BM586" s="39"/>
      <c r="BN586" s="39"/>
      <c r="BO586" s="39"/>
      <c r="BP586" s="39"/>
      <c r="BQ586" s="39"/>
      <c r="BR586" s="39"/>
      <c r="BS586" s="39"/>
      <c r="BT586" s="39"/>
      <c r="BU586" s="39"/>
      <c r="BV586" s="39"/>
      <c r="BW586" s="39"/>
      <c r="BX586" s="39"/>
    </row>
    <row r="587" spans="1:76" ht="15.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c r="BA587" s="39"/>
      <c r="BB587" s="39"/>
      <c r="BC587" s="39"/>
      <c r="BD587" s="39"/>
      <c r="BE587" s="39"/>
      <c r="BF587" s="39"/>
      <c r="BG587" s="39"/>
      <c r="BH587" s="39"/>
      <c r="BI587" s="39"/>
      <c r="BJ587" s="39"/>
      <c r="BK587" s="39"/>
      <c r="BL587" s="39"/>
      <c r="BM587" s="39"/>
      <c r="BN587" s="39"/>
      <c r="BO587" s="39"/>
      <c r="BP587" s="39"/>
      <c r="BQ587" s="39"/>
      <c r="BR587" s="39"/>
      <c r="BS587" s="39"/>
      <c r="BT587" s="39"/>
      <c r="BU587" s="39"/>
      <c r="BV587" s="39"/>
      <c r="BW587" s="39"/>
      <c r="BX587" s="39"/>
    </row>
    <row r="588" spans="1:76" ht="15.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c r="BA588" s="39"/>
      <c r="BB588" s="39"/>
      <c r="BC588" s="39"/>
      <c r="BD588" s="39"/>
      <c r="BE588" s="39"/>
      <c r="BF588" s="39"/>
      <c r="BG588" s="39"/>
      <c r="BH588" s="39"/>
      <c r="BI588" s="39"/>
      <c r="BJ588" s="39"/>
      <c r="BK588" s="39"/>
      <c r="BL588" s="39"/>
      <c r="BM588" s="39"/>
      <c r="BN588" s="39"/>
      <c r="BO588" s="39"/>
      <c r="BP588" s="39"/>
      <c r="BQ588" s="39"/>
      <c r="BR588" s="39"/>
      <c r="BS588" s="39"/>
      <c r="BT588" s="39"/>
      <c r="BU588" s="39"/>
      <c r="BV588" s="39"/>
      <c r="BW588" s="39"/>
      <c r="BX588" s="39"/>
    </row>
    <row r="589" spans="1:76" ht="15.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39"/>
      <c r="AZ589" s="39"/>
      <c r="BA589" s="39"/>
      <c r="BB589" s="39"/>
      <c r="BC589" s="39"/>
      <c r="BD589" s="39"/>
      <c r="BE589" s="39"/>
      <c r="BF589" s="39"/>
      <c r="BG589" s="39"/>
      <c r="BH589" s="39"/>
      <c r="BI589" s="39"/>
      <c r="BJ589" s="39"/>
      <c r="BK589" s="39"/>
      <c r="BL589" s="39"/>
      <c r="BM589" s="39"/>
      <c r="BN589" s="39"/>
      <c r="BO589" s="39"/>
      <c r="BP589" s="39"/>
      <c r="BQ589" s="39"/>
      <c r="BR589" s="39"/>
      <c r="BS589" s="39"/>
      <c r="BT589" s="39"/>
      <c r="BU589" s="39"/>
      <c r="BV589" s="39"/>
      <c r="BW589" s="39"/>
      <c r="BX589" s="39"/>
    </row>
    <row r="590" spans="1:76" ht="15.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39"/>
      <c r="AZ590" s="39"/>
      <c r="BA590" s="39"/>
      <c r="BB590" s="39"/>
      <c r="BC590" s="39"/>
      <c r="BD590" s="39"/>
      <c r="BE590" s="39"/>
      <c r="BF590" s="39"/>
      <c r="BG590" s="39"/>
      <c r="BH590" s="39"/>
      <c r="BI590" s="39"/>
      <c r="BJ590" s="39"/>
      <c r="BK590" s="39"/>
      <c r="BL590" s="39"/>
      <c r="BM590" s="39"/>
      <c r="BN590" s="39"/>
      <c r="BO590" s="39"/>
      <c r="BP590" s="39"/>
      <c r="BQ590" s="39"/>
      <c r="BR590" s="39"/>
      <c r="BS590" s="39"/>
      <c r="BT590" s="39"/>
      <c r="BU590" s="39"/>
      <c r="BV590" s="39"/>
      <c r="BW590" s="39"/>
      <c r="BX590" s="39"/>
    </row>
    <row r="591" spans="1:76" ht="15.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39"/>
      <c r="AZ591" s="39"/>
      <c r="BA591" s="39"/>
      <c r="BB591" s="39"/>
      <c r="BC591" s="39"/>
      <c r="BD591" s="39"/>
      <c r="BE591" s="39"/>
      <c r="BF591" s="39"/>
      <c r="BG591" s="39"/>
      <c r="BH591" s="39"/>
      <c r="BI591" s="39"/>
      <c r="BJ591" s="39"/>
      <c r="BK591" s="39"/>
      <c r="BL591" s="39"/>
      <c r="BM591" s="39"/>
      <c r="BN591" s="39"/>
      <c r="BO591" s="39"/>
      <c r="BP591" s="39"/>
      <c r="BQ591" s="39"/>
      <c r="BR591" s="39"/>
      <c r="BS591" s="39"/>
      <c r="BT591" s="39"/>
      <c r="BU591" s="39"/>
      <c r="BV591" s="39"/>
      <c r="BW591" s="39"/>
      <c r="BX591" s="39"/>
    </row>
    <row r="592" spans="1:76" ht="15.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39"/>
      <c r="AZ592" s="39"/>
      <c r="BA592" s="39"/>
      <c r="BB592" s="39"/>
      <c r="BC592" s="39"/>
      <c r="BD592" s="39"/>
      <c r="BE592" s="39"/>
      <c r="BF592" s="39"/>
      <c r="BG592" s="39"/>
      <c r="BH592" s="39"/>
      <c r="BI592" s="39"/>
      <c r="BJ592" s="39"/>
      <c r="BK592" s="39"/>
      <c r="BL592" s="39"/>
      <c r="BM592" s="39"/>
      <c r="BN592" s="39"/>
      <c r="BO592" s="39"/>
      <c r="BP592" s="39"/>
      <c r="BQ592" s="39"/>
      <c r="BR592" s="39"/>
      <c r="BS592" s="39"/>
      <c r="BT592" s="39"/>
      <c r="BU592" s="39"/>
      <c r="BV592" s="39"/>
      <c r="BW592" s="39"/>
      <c r="BX592" s="39"/>
    </row>
    <row r="593" spans="1:76" ht="15.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39"/>
      <c r="AZ593" s="39"/>
      <c r="BA593" s="39"/>
      <c r="BB593" s="39"/>
      <c r="BC593" s="39"/>
      <c r="BD593" s="39"/>
      <c r="BE593" s="39"/>
      <c r="BF593" s="39"/>
      <c r="BG593" s="39"/>
      <c r="BH593" s="39"/>
      <c r="BI593" s="39"/>
      <c r="BJ593" s="39"/>
      <c r="BK593" s="39"/>
      <c r="BL593" s="39"/>
      <c r="BM593" s="39"/>
      <c r="BN593" s="39"/>
      <c r="BO593" s="39"/>
      <c r="BP593" s="39"/>
      <c r="BQ593" s="39"/>
      <c r="BR593" s="39"/>
      <c r="BS593" s="39"/>
      <c r="BT593" s="39"/>
      <c r="BU593" s="39"/>
      <c r="BV593" s="39"/>
      <c r="BW593" s="39"/>
      <c r="BX593" s="39"/>
    </row>
    <row r="594" spans="1:76" ht="15.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39"/>
      <c r="AZ594" s="39"/>
      <c r="BA594" s="39"/>
      <c r="BB594" s="39"/>
      <c r="BC594" s="39"/>
      <c r="BD594" s="39"/>
      <c r="BE594" s="39"/>
      <c r="BF594" s="39"/>
      <c r="BG594" s="39"/>
      <c r="BH594" s="39"/>
      <c r="BI594" s="39"/>
      <c r="BJ594" s="39"/>
      <c r="BK594" s="39"/>
      <c r="BL594" s="39"/>
      <c r="BM594" s="39"/>
      <c r="BN594" s="39"/>
      <c r="BO594" s="39"/>
      <c r="BP594" s="39"/>
      <c r="BQ594" s="39"/>
      <c r="BR594" s="39"/>
      <c r="BS594" s="39"/>
      <c r="BT594" s="39"/>
      <c r="BU594" s="39"/>
      <c r="BV594" s="39"/>
      <c r="BW594" s="39"/>
      <c r="BX594" s="39"/>
    </row>
    <row r="595" spans="1:76" ht="15.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39"/>
      <c r="AZ595" s="39"/>
      <c r="BA595" s="39"/>
      <c r="BB595" s="39"/>
      <c r="BC595" s="39"/>
      <c r="BD595" s="39"/>
      <c r="BE595" s="39"/>
      <c r="BF595" s="39"/>
      <c r="BG595" s="39"/>
      <c r="BH595" s="39"/>
      <c r="BI595" s="39"/>
      <c r="BJ595" s="39"/>
      <c r="BK595" s="39"/>
      <c r="BL595" s="39"/>
      <c r="BM595" s="39"/>
      <c r="BN595" s="39"/>
      <c r="BO595" s="39"/>
      <c r="BP595" s="39"/>
      <c r="BQ595" s="39"/>
      <c r="BR595" s="39"/>
      <c r="BS595" s="39"/>
      <c r="BT595" s="39"/>
      <c r="BU595" s="39"/>
      <c r="BV595" s="39"/>
      <c r="BW595" s="39"/>
      <c r="BX595" s="39"/>
    </row>
    <row r="596" spans="1:76" ht="15.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c r="BA596" s="39"/>
      <c r="BB596" s="39"/>
      <c r="BC596" s="39"/>
      <c r="BD596" s="39"/>
      <c r="BE596" s="39"/>
      <c r="BF596" s="39"/>
      <c r="BG596" s="39"/>
      <c r="BH596" s="39"/>
      <c r="BI596" s="39"/>
      <c r="BJ596" s="39"/>
      <c r="BK596" s="39"/>
      <c r="BL596" s="39"/>
      <c r="BM596" s="39"/>
      <c r="BN596" s="39"/>
      <c r="BO596" s="39"/>
      <c r="BP596" s="39"/>
      <c r="BQ596" s="39"/>
      <c r="BR596" s="39"/>
      <c r="BS596" s="39"/>
      <c r="BT596" s="39"/>
      <c r="BU596" s="39"/>
      <c r="BV596" s="39"/>
      <c r="BW596" s="39"/>
      <c r="BX596" s="39"/>
    </row>
    <row r="597" spans="1:76" ht="15.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39"/>
      <c r="AZ597" s="39"/>
      <c r="BA597" s="39"/>
      <c r="BB597" s="39"/>
      <c r="BC597" s="39"/>
      <c r="BD597" s="39"/>
      <c r="BE597" s="39"/>
      <c r="BF597" s="39"/>
      <c r="BG597" s="39"/>
      <c r="BH597" s="39"/>
      <c r="BI597" s="39"/>
      <c r="BJ597" s="39"/>
      <c r="BK597" s="39"/>
      <c r="BL597" s="39"/>
      <c r="BM597" s="39"/>
      <c r="BN597" s="39"/>
      <c r="BO597" s="39"/>
      <c r="BP597" s="39"/>
      <c r="BQ597" s="39"/>
      <c r="BR597" s="39"/>
      <c r="BS597" s="39"/>
      <c r="BT597" s="39"/>
      <c r="BU597" s="39"/>
      <c r="BV597" s="39"/>
      <c r="BW597" s="39"/>
      <c r="BX597" s="39"/>
    </row>
    <row r="598" spans="1:76" ht="15.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39"/>
      <c r="AZ598" s="39"/>
      <c r="BA598" s="39"/>
      <c r="BB598" s="39"/>
      <c r="BC598" s="39"/>
      <c r="BD598" s="39"/>
      <c r="BE598" s="39"/>
      <c r="BF598" s="39"/>
      <c r="BG598" s="39"/>
      <c r="BH598" s="39"/>
      <c r="BI598" s="39"/>
      <c r="BJ598" s="39"/>
      <c r="BK598" s="39"/>
      <c r="BL598" s="39"/>
      <c r="BM598" s="39"/>
      <c r="BN598" s="39"/>
      <c r="BO598" s="39"/>
      <c r="BP598" s="39"/>
      <c r="BQ598" s="39"/>
      <c r="BR598" s="39"/>
      <c r="BS598" s="39"/>
      <c r="BT598" s="39"/>
      <c r="BU598" s="39"/>
      <c r="BV598" s="39"/>
      <c r="BW598" s="39"/>
      <c r="BX598" s="39"/>
    </row>
    <row r="599" spans="1:76" ht="15.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39"/>
      <c r="AZ599" s="39"/>
      <c r="BA599" s="39"/>
      <c r="BB599" s="39"/>
      <c r="BC599" s="39"/>
      <c r="BD599" s="39"/>
      <c r="BE599" s="39"/>
      <c r="BF599" s="39"/>
      <c r="BG599" s="39"/>
      <c r="BH599" s="39"/>
      <c r="BI599" s="39"/>
      <c r="BJ599" s="39"/>
      <c r="BK599" s="39"/>
      <c r="BL599" s="39"/>
      <c r="BM599" s="39"/>
      <c r="BN599" s="39"/>
      <c r="BO599" s="39"/>
      <c r="BP599" s="39"/>
      <c r="BQ599" s="39"/>
      <c r="BR599" s="39"/>
      <c r="BS599" s="39"/>
      <c r="BT599" s="39"/>
      <c r="BU599" s="39"/>
      <c r="BV599" s="39"/>
      <c r="BW599" s="39"/>
      <c r="BX599" s="39"/>
    </row>
    <row r="600" spans="1:76" ht="15.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39"/>
      <c r="AZ600" s="39"/>
      <c r="BA600" s="39"/>
      <c r="BB600" s="39"/>
      <c r="BC600" s="39"/>
      <c r="BD600" s="39"/>
      <c r="BE600" s="39"/>
      <c r="BF600" s="39"/>
      <c r="BG600" s="39"/>
      <c r="BH600" s="39"/>
      <c r="BI600" s="39"/>
      <c r="BJ600" s="39"/>
      <c r="BK600" s="39"/>
      <c r="BL600" s="39"/>
      <c r="BM600" s="39"/>
      <c r="BN600" s="39"/>
      <c r="BO600" s="39"/>
      <c r="BP600" s="39"/>
      <c r="BQ600" s="39"/>
      <c r="BR600" s="39"/>
      <c r="BS600" s="39"/>
      <c r="BT600" s="39"/>
      <c r="BU600" s="39"/>
      <c r="BV600" s="39"/>
      <c r="BW600" s="39"/>
      <c r="BX600" s="39"/>
    </row>
    <row r="601" spans="1:76" ht="15.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39"/>
      <c r="AZ601" s="39"/>
      <c r="BA601" s="39"/>
      <c r="BB601" s="39"/>
      <c r="BC601" s="39"/>
      <c r="BD601" s="39"/>
      <c r="BE601" s="39"/>
      <c r="BF601" s="39"/>
      <c r="BG601" s="39"/>
      <c r="BH601" s="39"/>
      <c r="BI601" s="39"/>
      <c r="BJ601" s="39"/>
      <c r="BK601" s="39"/>
      <c r="BL601" s="39"/>
      <c r="BM601" s="39"/>
      <c r="BN601" s="39"/>
      <c r="BO601" s="39"/>
      <c r="BP601" s="39"/>
      <c r="BQ601" s="39"/>
      <c r="BR601" s="39"/>
      <c r="BS601" s="39"/>
      <c r="BT601" s="39"/>
      <c r="BU601" s="39"/>
      <c r="BV601" s="39"/>
      <c r="BW601" s="39"/>
      <c r="BX601" s="39"/>
    </row>
    <row r="602" spans="1:76" ht="15.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39"/>
      <c r="AZ602" s="39"/>
      <c r="BA602" s="39"/>
      <c r="BB602" s="39"/>
      <c r="BC602" s="39"/>
      <c r="BD602" s="39"/>
      <c r="BE602" s="39"/>
      <c r="BF602" s="39"/>
      <c r="BG602" s="39"/>
      <c r="BH602" s="39"/>
      <c r="BI602" s="39"/>
      <c r="BJ602" s="39"/>
      <c r="BK602" s="39"/>
      <c r="BL602" s="39"/>
      <c r="BM602" s="39"/>
      <c r="BN602" s="39"/>
      <c r="BO602" s="39"/>
      <c r="BP602" s="39"/>
      <c r="BQ602" s="39"/>
      <c r="BR602" s="39"/>
      <c r="BS602" s="39"/>
      <c r="BT602" s="39"/>
      <c r="BU602" s="39"/>
      <c r="BV602" s="39"/>
      <c r="BW602" s="39"/>
      <c r="BX602" s="39"/>
    </row>
    <row r="603" spans="1:76" ht="15.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c r="BA603" s="39"/>
      <c r="BB603" s="39"/>
      <c r="BC603" s="39"/>
      <c r="BD603" s="39"/>
      <c r="BE603" s="39"/>
      <c r="BF603" s="39"/>
      <c r="BG603" s="39"/>
      <c r="BH603" s="39"/>
      <c r="BI603" s="39"/>
      <c r="BJ603" s="39"/>
      <c r="BK603" s="39"/>
      <c r="BL603" s="39"/>
      <c r="BM603" s="39"/>
      <c r="BN603" s="39"/>
      <c r="BO603" s="39"/>
      <c r="BP603" s="39"/>
      <c r="BQ603" s="39"/>
      <c r="BR603" s="39"/>
      <c r="BS603" s="39"/>
      <c r="BT603" s="39"/>
      <c r="BU603" s="39"/>
      <c r="BV603" s="39"/>
      <c r="BW603" s="39"/>
      <c r="BX603" s="39"/>
    </row>
    <row r="604" spans="1:76" ht="15.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39"/>
      <c r="AZ604" s="39"/>
      <c r="BA604" s="39"/>
      <c r="BB604" s="39"/>
      <c r="BC604" s="39"/>
      <c r="BD604" s="39"/>
      <c r="BE604" s="39"/>
      <c r="BF604" s="39"/>
      <c r="BG604" s="39"/>
      <c r="BH604" s="39"/>
      <c r="BI604" s="39"/>
      <c r="BJ604" s="39"/>
      <c r="BK604" s="39"/>
      <c r="BL604" s="39"/>
      <c r="BM604" s="39"/>
      <c r="BN604" s="39"/>
      <c r="BO604" s="39"/>
      <c r="BP604" s="39"/>
      <c r="BQ604" s="39"/>
      <c r="BR604" s="39"/>
      <c r="BS604" s="39"/>
      <c r="BT604" s="39"/>
      <c r="BU604" s="39"/>
      <c r="BV604" s="39"/>
      <c r="BW604" s="39"/>
      <c r="BX604" s="39"/>
    </row>
    <row r="605" spans="1:76" ht="15.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39"/>
      <c r="AZ605" s="39"/>
      <c r="BA605" s="39"/>
      <c r="BB605" s="39"/>
      <c r="BC605" s="39"/>
      <c r="BD605" s="39"/>
      <c r="BE605" s="39"/>
      <c r="BF605" s="39"/>
      <c r="BG605" s="39"/>
      <c r="BH605" s="39"/>
      <c r="BI605" s="39"/>
      <c r="BJ605" s="39"/>
      <c r="BK605" s="39"/>
      <c r="BL605" s="39"/>
      <c r="BM605" s="39"/>
      <c r="BN605" s="39"/>
      <c r="BO605" s="39"/>
      <c r="BP605" s="39"/>
      <c r="BQ605" s="39"/>
      <c r="BR605" s="39"/>
      <c r="BS605" s="39"/>
      <c r="BT605" s="39"/>
      <c r="BU605" s="39"/>
      <c r="BV605" s="39"/>
      <c r="BW605" s="39"/>
      <c r="BX605" s="39"/>
    </row>
    <row r="606" spans="1:76" ht="15.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39"/>
      <c r="AZ606" s="39"/>
      <c r="BA606" s="39"/>
      <c r="BB606" s="39"/>
      <c r="BC606" s="39"/>
      <c r="BD606" s="39"/>
      <c r="BE606" s="39"/>
      <c r="BF606" s="39"/>
      <c r="BG606" s="39"/>
      <c r="BH606" s="39"/>
      <c r="BI606" s="39"/>
      <c r="BJ606" s="39"/>
      <c r="BK606" s="39"/>
      <c r="BL606" s="39"/>
      <c r="BM606" s="39"/>
      <c r="BN606" s="39"/>
      <c r="BO606" s="39"/>
      <c r="BP606" s="39"/>
      <c r="BQ606" s="39"/>
      <c r="BR606" s="39"/>
      <c r="BS606" s="39"/>
      <c r="BT606" s="39"/>
      <c r="BU606" s="39"/>
      <c r="BV606" s="39"/>
      <c r="BW606" s="39"/>
      <c r="BX606" s="39"/>
    </row>
    <row r="607" spans="1:76" ht="15.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39"/>
      <c r="BD607" s="39"/>
      <c r="BE607" s="39"/>
      <c r="BF607" s="39"/>
      <c r="BG607" s="39"/>
      <c r="BH607" s="39"/>
      <c r="BI607" s="39"/>
      <c r="BJ607" s="39"/>
      <c r="BK607" s="39"/>
      <c r="BL607" s="39"/>
      <c r="BM607" s="39"/>
      <c r="BN607" s="39"/>
      <c r="BO607" s="39"/>
      <c r="BP607" s="39"/>
      <c r="BQ607" s="39"/>
      <c r="BR607" s="39"/>
      <c r="BS607" s="39"/>
      <c r="BT607" s="39"/>
      <c r="BU607" s="39"/>
      <c r="BV607" s="39"/>
      <c r="BW607" s="39"/>
      <c r="BX607" s="39"/>
    </row>
    <row r="608" spans="1:76" ht="15.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39"/>
      <c r="AZ608" s="39"/>
      <c r="BA608" s="39"/>
      <c r="BB608" s="39"/>
      <c r="BC608" s="39"/>
      <c r="BD608" s="39"/>
      <c r="BE608" s="39"/>
      <c r="BF608" s="39"/>
      <c r="BG608" s="39"/>
      <c r="BH608" s="39"/>
      <c r="BI608" s="39"/>
      <c r="BJ608" s="39"/>
      <c r="BK608" s="39"/>
      <c r="BL608" s="39"/>
      <c r="BM608" s="39"/>
      <c r="BN608" s="39"/>
      <c r="BO608" s="39"/>
      <c r="BP608" s="39"/>
      <c r="BQ608" s="39"/>
      <c r="BR608" s="39"/>
      <c r="BS608" s="39"/>
      <c r="BT608" s="39"/>
      <c r="BU608" s="39"/>
      <c r="BV608" s="39"/>
      <c r="BW608" s="39"/>
      <c r="BX608" s="39"/>
    </row>
    <row r="609" spans="1:76" ht="15.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39"/>
      <c r="AZ609" s="39"/>
      <c r="BA609" s="39"/>
      <c r="BB609" s="39"/>
      <c r="BC609" s="39"/>
      <c r="BD609" s="39"/>
      <c r="BE609" s="39"/>
      <c r="BF609" s="39"/>
      <c r="BG609" s="39"/>
      <c r="BH609" s="39"/>
      <c r="BI609" s="39"/>
      <c r="BJ609" s="39"/>
      <c r="BK609" s="39"/>
      <c r="BL609" s="39"/>
      <c r="BM609" s="39"/>
      <c r="BN609" s="39"/>
      <c r="BO609" s="39"/>
      <c r="BP609" s="39"/>
      <c r="BQ609" s="39"/>
      <c r="BR609" s="39"/>
      <c r="BS609" s="39"/>
      <c r="BT609" s="39"/>
      <c r="BU609" s="39"/>
      <c r="BV609" s="39"/>
      <c r="BW609" s="39"/>
      <c r="BX609" s="39"/>
    </row>
    <row r="610" spans="1:76" ht="15.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39"/>
      <c r="AZ610" s="39"/>
      <c r="BA610" s="39"/>
      <c r="BB610" s="39"/>
      <c r="BC610" s="39"/>
      <c r="BD610" s="39"/>
      <c r="BE610" s="39"/>
      <c r="BF610" s="39"/>
      <c r="BG610" s="39"/>
      <c r="BH610" s="39"/>
      <c r="BI610" s="39"/>
      <c r="BJ610" s="39"/>
      <c r="BK610" s="39"/>
      <c r="BL610" s="39"/>
      <c r="BM610" s="39"/>
      <c r="BN610" s="39"/>
      <c r="BO610" s="39"/>
      <c r="BP610" s="39"/>
      <c r="BQ610" s="39"/>
      <c r="BR610" s="39"/>
      <c r="BS610" s="39"/>
      <c r="BT610" s="39"/>
      <c r="BU610" s="39"/>
      <c r="BV610" s="39"/>
      <c r="BW610" s="39"/>
      <c r="BX610" s="39"/>
    </row>
    <row r="611" spans="1:76" ht="15.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39"/>
      <c r="AZ611" s="39"/>
      <c r="BA611" s="39"/>
      <c r="BB611" s="39"/>
      <c r="BC611" s="39"/>
      <c r="BD611" s="39"/>
      <c r="BE611" s="39"/>
      <c r="BF611" s="39"/>
      <c r="BG611" s="39"/>
      <c r="BH611" s="39"/>
      <c r="BI611" s="39"/>
      <c r="BJ611" s="39"/>
      <c r="BK611" s="39"/>
      <c r="BL611" s="39"/>
      <c r="BM611" s="39"/>
      <c r="BN611" s="39"/>
      <c r="BO611" s="39"/>
      <c r="BP611" s="39"/>
      <c r="BQ611" s="39"/>
      <c r="BR611" s="39"/>
      <c r="BS611" s="39"/>
      <c r="BT611" s="39"/>
      <c r="BU611" s="39"/>
      <c r="BV611" s="39"/>
      <c r="BW611" s="39"/>
      <c r="BX611" s="39"/>
    </row>
    <row r="612" spans="1:76" ht="15.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39"/>
      <c r="AZ612" s="39"/>
      <c r="BA612" s="39"/>
      <c r="BB612" s="39"/>
      <c r="BC612" s="39"/>
      <c r="BD612" s="39"/>
      <c r="BE612" s="39"/>
      <c r="BF612" s="39"/>
      <c r="BG612" s="39"/>
      <c r="BH612" s="39"/>
      <c r="BI612" s="39"/>
      <c r="BJ612" s="39"/>
      <c r="BK612" s="39"/>
      <c r="BL612" s="39"/>
      <c r="BM612" s="39"/>
      <c r="BN612" s="39"/>
      <c r="BO612" s="39"/>
      <c r="BP612" s="39"/>
      <c r="BQ612" s="39"/>
      <c r="BR612" s="39"/>
      <c r="BS612" s="39"/>
      <c r="BT612" s="39"/>
      <c r="BU612" s="39"/>
      <c r="BV612" s="39"/>
      <c r="BW612" s="39"/>
      <c r="BX612" s="39"/>
    </row>
    <row r="613" spans="1:76" ht="15.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c r="BA613" s="39"/>
      <c r="BB613" s="39"/>
      <c r="BC613" s="39"/>
      <c r="BD613" s="39"/>
      <c r="BE613" s="39"/>
      <c r="BF613" s="39"/>
      <c r="BG613" s="39"/>
      <c r="BH613" s="39"/>
      <c r="BI613" s="39"/>
      <c r="BJ613" s="39"/>
      <c r="BK613" s="39"/>
      <c r="BL613" s="39"/>
      <c r="BM613" s="39"/>
      <c r="BN613" s="39"/>
      <c r="BO613" s="39"/>
      <c r="BP613" s="39"/>
      <c r="BQ613" s="39"/>
      <c r="BR613" s="39"/>
      <c r="BS613" s="39"/>
      <c r="BT613" s="39"/>
      <c r="BU613" s="39"/>
      <c r="BV613" s="39"/>
      <c r="BW613" s="39"/>
      <c r="BX613" s="39"/>
    </row>
    <row r="614" spans="1:76" ht="15.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c r="BA614" s="39"/>
      <c r="BB614" s="39"/>
      <c r="BC614" s="39"/>
      <c r="BD614" s="39"/>
      <c r="BE614" s="39"/>
      <c r="BF614" s="39"/>
      <c r="BG614" s="39"/>
      <c r="BH614" s="39"/>
      <c r="BI614" s="39"/>
      <c r="BJ614" s="39"/>
      <c r="BK614" s="39"/>
      <c r="BL614" s="39"/>
      <c r="BM614" s="39"/>
      <c r="BN614" s="39"/>
      <c r="BO614" s="39"/>
      <c r="BP614" s="39"/>
      <c r="BQ614" s="39"/>
      <c r="BR614" s="39"/>
      <c r="BS614" s="39"/>
      <c r="BT614" s="39"/>
      <c r="BU614" s="39"/>
      <c r="BV614" s="39"/>
      <c r="BW614" s="39"/>
      <c r="BX614" s="39"/>
    </row>
    <row r="615" spans="1:76" ht="15.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39"/>
      <c r="AZ615" s="39"/>
      <c r="BA615" s="39"/>
      <c r="BB615" s="39"/>
      <c r="BC615" s="39"/>
      <c r="BD615" s="39"/>
      <c r="BE615" s="39"/>
      <c r="BF615" s="39"/>
      <c r="BG615" s="39"/>
      <c r="BH615" s="39"/>
      <c r="BI615" s="39"/>
      <c r="BJ615" s="39"/>
      <c r="BK615" s="39"/>
      <c r="BL615" s="39"/>
      <c r="BM615" s="39"/>
      <c r="BN615" s="39"/>
      <c r="BO615" s="39"/>
      <c r="BP615" s="39"/>
      <c r="BQ615" s="39"/>
      <c r="BR615" s="39"/>
      <c r="BS615" s="39"/>
      <c r="BT615" s="39"/>
      <c r="BU615" s="39"/>
      <c r="BV615" s="39"/>
      <c r="BW615" s="39"/>
      <c r="BX615" s="39"/>
    </row>
    <row r="616" spans="1:76" ht="15.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39"/>
      <c r="AZ616" s="39"/>
      <c r="BA616" s="39"/>
      <c r="BB616" s="39"/>
      <c r="BC616" s="39"/>
      <c r="BD616" s="39"/>
      <c r="BE616" s="39"/>
      <c r="BF616" s="39"/>
      <c r="BG616" s="39"/>
      <c r="BH616" s="39"/>
      <c r="BI616" s="39"/>
      <c r="BJ616" s="39"/>
      <c r="BK616" s="39"/>
      <c r="BL616" s="39"/>
      <c r="BM616" s="39"/>
      <c r="BN616" s="39"/>
      <c r="BO616" s="39"/>
      <c r="BP616" s="39"/>
      <c r="BQ616" s="39"/>
      <c r="BR616" s="39"/>
      <c r="BS616" s="39"/>
      <c r="BT616" s="39"/>
      <c r="BU616" s="39"/>
      <c r="BV616" s="39"/>
      <c r="BW616" s="39"/>
      <c r="BX616" s="39"/>
    </row>
    <row r="617" spans="1:76" ht="15.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39"/>
      <c r="AZ617" s="39"/>
      <c r="BA617" s="39"/>
      <c r="BB617" s="39"/>
      <c r="BC617" s="39"/>
      <c r="BD617" s="39"/>
      <c r="BE617" s="39"/>
      <c r="BF617" s="39"/>
      <c r="BG617" s="39"/>
      <c r="BH617" s="39"/>
      <c r="BI617" s="39"/>
      <c r="BJ617" s="39"/>
      <c r="BK617" s="39"/>
      <c r="BL617" s="39"/>
      <c r="BM617" s="39"/>
      <c r="BN617" s="39"/>
      <c r="BO617" s="39"/>
      <c r="BP617" s="39"/>
      <c r="BQ617" s="39"/>
      <c r="BR617" s="39"/>
      <c r="BS617" s="39"/>
      <c r="BT617" s="39"/>
      <c r="BU617" s="39"/>
      <c r="BV617" s="39"/>
      <c r="BW617" s="39"/>
      <c r="BX617" s="39"/>
    </row>
    <row r="618" spans="1:76" ht="15.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39"/>
      <c r="AZ618" s="39"/>
      <c r="BA618" s="39"/>
      <c r="BB618" s="39"/>
      <c r="BC618" s="39"/>
      <c r="BD618" s="39"/>
      <c r="BE618" s="39"/>
      <c r="BF618" s="39"/>
      <c r="BG618" s="39"/>
      <c r="BH618" s="39"/>
      <c r="BI618" s="39"/>
      <c r="BJ618" s="39"/>
      <c r="BK618" s="39"/>
      <c r="BL618" s="39"/>
      <c r="BM618" s="39"/>
      <c r="BN618" s="39"/>
      <c r="BO618" s="39"/>
      <c r="BP618" s="39"/>
      <c r="BQ618" s="39"/>
      <c r="BR618" s="39"/>
      <c r="BS618" s="39"/>
      <c r="BT618" s="39"/>
      <c r="BU618" s="39"/>
      <c r="BV618" s="39"/>
      <c r="BW618" s="39"/>
      <c r="BX618" s="39"/>
    </row>
    <row r="619" spans="1:76" ht="15.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39"/>
      <c r="AZ619" s="39"/>
      <c r="BA619" s="39"/>
      <c r="BB619" s="39"/>
      <c r="BC619" s="39"/>
      <c r="BD619" s="39"/>
      <c r="BE619" s="39"/>
      <c r="BF619" s="39"/>
      <c r="BG619" s="39"/>
      <c r="BH619" s="39"/>
      <c r="BI619" s="39"/>
      <c r="BJ619" s="39"/>
      <c r="BK619" s="39"/>
      <c r="BL619" s="39"/>
      <c r="BM619" s="39"/>
      <c r="BN619" s="39"/>
      <c r="BO619" s="39"/>
      <c r="BP619" s="39"/>
      <c r="BQ619" s="39"/>
      <c r="BR619" s="39"/>
      <c r="BS619" s="39"/>
      <c r="BT619" s="39"/>
      <c r="BU619" s="39"/>
      <c r="BV619" s="39"/>
      <c r="BW619" s="39"/>
      <c r="BX619" s="39"/>
    </row>
    <row r="620" spans="1:76" ht="15.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39"/>
      <c r="AZ620" s="39"/>
      <c r="BA620" s="39"/>
      <c r="BB620" s="39"/>
      <c r="BC620" s="39"/>
      <c r="BD620" s="39"/>
      <c r="BE620" s="39"/>
      <c r="BF620" s="39"/>
      <c r="BG620" s="39"/>
      <c r="BH620" s="39"/>
      <c r="BI620" s="39"/>
      <c r="BJ620" s="39"/>
      <c r="BK620" s="39"/>
      <c r="BL620" s="39"/>
      <c r="BM620" s="39"/>
      <c r="BN620" s="39"/>
      <c r="BO620" s="39"/>
      <c r="BP620" s="39"/>
      <c r="BQ620" s="39"/>
      <c r="BR620" s="39"/>
      <c r="BS620" s="39"/>
      <c r="BT620" s="39"/>
      <c r="BU620" s="39"/>
      <c r="BV620" s="39"/>
      <c r="BW620" s="39"/>
      <c r="BX620" s="39"/>
    </row>
    <row r="621" spans="1:76" ht="15.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39"/>
      <c r="AZ621" s="39"/>
      <c r="BA621" s="39"/>
      <c r="BB621" s="39"/>
      <c r="BC621" s="39"/>
      <c r="BD621" s="39"/>
      <c r="BE621" s="39"/>
      <c r="BF621" s="39"/>
      <c r="BG621" s="39"/>
      <c r="BH621" s="39"/>
      <c r="BI621" s="39"/>
      <c r="BJ621" s="39"/>
      <c r="BK621" s="39"/>
      <c r="BL621" s="39"/>
      <c r="BM621" s="39"/>
      <c r="BN621" s="39"/>
      <c r="BO621" s="39"/>
      <c r="BP621" s="39"/>
      <c r="BQ621" s="39"/>
      <c r="BR621" s="39"/>
      <c r="BS621" s="39"/>
      <c r="BT621" s="39"/>
      <c r="BU621" s="39"/>
      <c r="BV621" s="39"/>
      <c r="BW621" s="39"/>
      <c r="BX621" s="39"/>
    </row>
    <row r="622" spans="1:76" ht="15.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39"/>
      <c r="AZ622" s="39"/>
      <c r="BA622" s="39"/>
      <c r="BB622" s="39"/>
      <c r="BC622" s="39"/>
      <c r="BD622" s="39"/>
      <c r="BE622" s="39"/>
      <c r="BF622" s="39"/>
      <c r="BG622" s="39"/>
      <c r="BH622" s="39"/>
      <c r="BI622" s="39"/>
      <c r="BJ622" s="39"/>
      <c r="BK622" s="39"/>
      <c r="BL622" s="39"/>
      <c r="BM622" s="39"/>
      <c r="BN622" s="39"/>
      <c r="BO622" s="39"/>
      <c r="BP622" s="39"/>
      <c r="BQ622" s="39"/>
      <c r="BR622" s="39"/>
      <c r="BS622" s="39"/>
      <c r="BT622" s="39"/>
      <c r="BU622" s="39"/>
      <c r="BV622" s="39"/>
      <c r="BW622" s="39"/>
      <c r="BX622" s="39"/>
    </row>
    <row r="623" spans="1:76" ht="15.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39"/>
      <c r="AZ623" s="39"/>
      <c r="BA623" s="39"/>
      <c r="BB623" s="39"/>
      <c r="BC623" s="39"/>
      <c r="BD623" s="39"/>
      <c r="BE623" s="39"/>
      <c r="BF623" s="39"/>
      <c r="BG623" s="39"/>
      <c r="BH623" s="39"/>
      <c r="BI623" s="39"/>
      <c r="BJ623" s="39"/>
      <c r="BK623" s="39"/>
      <c r="BL623" s="39"/>
      <c r="BM623" s="39"/>
      <c r="BN623" s="39"/>
      <c r="BO623" s="39"/>
      <c r="BP623" s="39"/>
      <c r="BQ623" s="39"/>
      <c r="BR623" s="39"/>
      <c r="BS623" s="39"/>
      <c r="BT623" s="39"/>
      <c r="BU623" s="39"/>
      <c r="BV623" s="39"/>
      <c r="BW623" s="39"/>
      <c r="BX623" s="39"/>
    </row>
    <row r="624" spans="1:76" ht="15.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39"/>
      <c r="AZ624" s="39"/>
      <c r="BA624" s="39"/>
      <c r="BB624" s="39"/>
      <c r="BC624" s="39"/>
      <c r="BD624" s="39"/>
      <c r="BE624" s="39"/>
      <c r="BF624" s="39"/>
      <c r="BG624" s="39"/>
      <c r="BH624" s="39"/>
      <c r="BI624" s="39"/>
      <c r="BJ624" s="39"/>
      <c r="BK624" s="39"/>
      <c r="BL624" s="39"/>
      <c r="BM624" s="39"/>
      <c r="BN624" s="39"/>
      <c r="BO624" s="39"/>
      <c r="BP624" s="39"/>
      <c r="BQ624" s="39"/>
      <c r="BR624" s="39"/>
      <c r="BS624" s="39"/>
      <c r="BT624" s="39"/>
      <c r="BU624" s="39"/>
      <c r="BV624" s="39"/>
      <c r="BW624" s="39"/>
      <c r="BX624" s="39"/>
    </row>
    <row r="625" spans="1:76" ht="15.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39"/>
      <c r="AZ625" s="39"/>
      <c r="BA625" s="39"/>
      <c r="BB625" s="39"/>
      <c r="BC625" s="39"/>
      <c r="BD625" s="39"/>
      <c r="BE625" s="39"/>
      <c r="BF625" s="39"/>
      <c r="BG625" s="39"/>
      <c r="BH625" s="39"/>
      <c r="BI625" s="39"/>
      <c r="BJ625" s="39"/>
      <c r="BK625" s="39"/>
      <c r="BL625" s="39"/>
      <c r="BM625" s="39"/>
      <c r="BN625" s="39"/>
      <c r="BO625" s="39"/>
      <c r="BP625" s="39"/>
      <c r="BQ625" s="39"/>
      <c r="BR625" s="39"/>
      <c r="BS625" s="39"/>
      <c r="BT625" s="39"/>
      <c r="BU625" s="39"/>
      <c r="BV625" s="39"/>
      <c r="BW625" s="39"/>
      <c r="BX625" s="39"/>
    </row>
    <row r="626" spans="1:76" ht="15.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39"/>
      <c r="AZ626" s="39"/>
      <c r="BA626" s="39"/>
      <c r="BB626" s="39"/>
      <c r="BC626" s="39"/>
      <c r="BD626" s="39"/>
      <c r="BE626" s="39"/>
      <c r="BF626" s="39"/>
      <c r="BG626" s="39"/>
      <c r="BH626" s="39"/>
      <c r="BI626" s="39"/>
      <c r="BJ626" s="39"/>
      <c r="BK626" s="39"/>
      <c r="BL626" s="39"/>
      <c r="BM626" s="39"/>
      <c r="BN626" s="39"/>
      <c r="BO626" s="39"/>
      <c r="BP626" s="39"/>
      <c r="BQ626" s="39"/>
      <c r="BR626" s="39"/>
      <c r="BS626" s="39"/>
      <c r="BT626" s="39"/>
      <c r="BU626" s="39"/>
      <c r="BV626" s="39"/>
      <c r="BW626" s="39"/>
      <c r="BX626" s="39"/>
    </row>
    <row r="627" spans="1:76" ht="15.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39"/>
      <c r="AZ627" s="39"/>
      <c r="BA627" s="39"/>
      <c r="BB627" s="39"/>
      <c r="BC627" s="39"/>
      <c r="BD627" s="39"/>
      <c r="BE627" s="39"/>
      <c r="BF627" s="39"/>
      <c r="BG627" s="39"/>
      <c r="BH627" s="39"/>
      <c r="BI627" s="39"/>
      <c r="BJ627" s="39"/>
      <c r="BK627" s="39"/>
      <c r="BL627" s="39"/>
      <c r="BM627" s="39"/>
      <c r="BN627" s="39"/>
      <c r="BO627" s="39"/>
      <c r="BP627" s="39"/>
      <c r="BQ627" s="39"/>
      <c r="BR627" s="39"/>
      <c r="BS627" s="39"/>
      <c r="BT627" s="39"/>
      <c r="BU627" s="39"/>
      <c r="BV627" s="39"/>
      <c r="BW627" s="39"/>
      <c r="BX627" s="39"/>
    </row>
    <row r="628" spans="1:76" ht="15.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39"/>
      <c r="AZ628" s="39"/>
      <c r="BA628" s="39"/>
      <c r="BB628" s="39"/>
      <c r="BC628" s="39"/>
      <c r="BD628" s="39"/>
      <c r="BE628" s="39"/>
      <c r="BF628" s="39"/>
      <c r="BG628" s="39"/>
      <c r="BH628" s="39"/>
      <c r="BI628" s="39"/>
      <c r="BJ628" s="39"/>
      <c r="BK628" s="39"/>
      <c r="BL628" s="39"/>
      <c r="BM628" s="39"/>
      <c r="BN628" s="39"/>
      <c r="BO628" s="39"/>
      <c r="BP628" s="39"/>
      <c r="BQ628" s="39"/>
      <c r="BR628" s="39"/>
      <c r="BS628" s="39"/>
      <c r="BT628" s="39"/>
      <c r="BU628" s="39"/>
      <c r="BV628" s="39"/>
      <c r="BW628" s="39"/>
      <c r="BX628" s="39"/>
    </row>
    <row r="629" spans="1:76" ht="15.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39"/>
      <c r="AZ629" s="39"/>
      <c r="BA629" s="39"/>
      <c r="BB629" s="39"/>
      <c r="BC629" s="39"/>
      <c r="BD629" s="39"/>
      <c r="BE629" s="39"/>
      <c r="BF629" s="39"/>
      <c r="BG629" s="39"/>
      <c r="BH629" s="39"/>
      <c r="BI629" s="39"/>
      <c r="BJ629" s="39"/>
      <c r="BK629" s="39"/>
      <c r="BL629" s="39"/>
      <c r="BM629" s="39"/>
      <c r="BN629" s="39"/>
      <c r="BO629" s="39"/>
      <c r="BP629" s="39"/>
      <c r="BQ629" s="39"/>
      <c r="BR629" s="39"/>
      <c r="BS629" s="39"/>
      <c r="BT629" s="39"/>
      <c r="BU629" s="39"/>
      <c r="BV629" s="39"/>
      <c r="BW629" s="39"/>
      <c r="BX629" s="39"/>
    </row>
    <row r="630" spans="1:76" ht="15.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39"/>
      <c r="AZ630" s="39"/>
      <c r="BA630" s="39"/>
      <c r="BB630" s="39"/>
      <c r="BC630" s="39"/>
      <c r="BD630" s="39"/>
      <c r="BE630" s="39"/>
      <c r="BF630" s="39"/>
      <c r="BG630" s="39"/>
      <c r="BH630" s="39"/>
      <c r="BI630" s="39"/>
      <c r="BJ630" s="39"/>
      <c r="BK630" s="39"/>
      <c r="BL630" s="39"/>
      <c r="BM630" s="39"/>
      <c r="BN630" s="39"/>
      <c r="BO630" s="39"/>
      <c r="BP630" s="39"/>
      <c r="BQ630" s="39"/>
      <c r="BR630" s="39"/>
      <c r="BS630" s="39"/>
      <c r="BT630" s="39"/>
      <c r="BU630" s="39"/>
      <c r="BV630" s="39"/>
      <c r="BW630" s="39"/>
      <c r="BX630" s="39"/>
    </row>
    <row r="631" spans="1:76" ht="15.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39"/>
      <c r="AZ631" s="39"/>
      <c r="BA631" s="39"/>
      <c r="BB631" s="39"/>
      <c r="BC631" s="39"/>
      <c r="BD631" s="39"/>
      <c r="BE631" s="39"/>
      <c r="BF631" s="39"/>
      <c r="BG631" s="39"/>
      <c r="BH631" s="39"/>
      <c r="BI631" s="39"/>
      <c r="BJ631" s="39"/>
      <c r="BK631" s="39"/>
      <c r="BL631" s="39"/>
      <c r="BM631" s="39"/>
      <c r="BN631" s="39"/>
      <c r="BO631" s="39"/>
      <c r="BP631" s="39"/>
      <c r="BQ631" s="39"/>
      <c r="BR631" s="39"/>
      <c r="BS631" s="39"/>
      <c r="BT631" s="39"/>
      <c r="BU631" s="39"/>
      <c r="BV631" s="39"/>
      <c r="BW631" s="39"/>
      <c r="BX631" s="39"/>
    </row>
    <row r="632" spans="1:76" ht="15.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39"/>
      <c r="AZ632" s="39"/>
      <c r="BA632" s="39"/>
      <c r="BB632" s="39"/>
      <c r="BC632" s="39"/>
      <c r="BD632" s="39"/>
      <c r="BE632" s="39"/>
      <c r="BF632" s="39"/>
      <c r="BG632" s="39"/>
      <c r="BH632" s="39"/>
      <c r="BI632" s="39"/>
      <c r="BJ632" s="39"/>
      <c r="BK632" s="39"/>
      <c r="BL632" s="39"/>
      <c r="BM632" s="39"/>
      <c r="BN632" s="39"/>
      <c r="BO632" s="39"/>
      <c r="BP632" s="39"/>
      <c r="BQ632" s="39"/>
      <c r="BR632" s="39"/>
      <c r="BS632" s="39"/>
      <c r="BT632" s="39"/>
      <c r="BU632" s="39"/>
      <c r="BV632" s="39"/>
      <c r="BW632" s="39"/>
      <c r="BX632" s="39"/>
    </row>
    <row r="633" spans="1:76" ht="15.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39"/>
      <c r="AZ633" s="39"/>
      <c r="BA633" s="39"/>
      <c r="BB633" s="39"/>
      <c r="BC633" s="39"/>
      <c r="BD633" s="39"/>
      <c r="BE633" s="39"/>
      <c r="BF633" s="39"/>
      <c r="BG633" s="39"/>
      <c r="BH633" s="39"/>
      <c r="BI633" s="39"/>
      <c r="BJ633" s="39"/>
      <c r="BK633" s="39"/>
      <c r="BL633" s="39"/>
      <c r="BM633" s="39"/>
      <c r="BN633" s="39"/>
      <c r="BO633" s="39"/>
      <c r="BP633" s="39"/>
      <c r="BQ633" s="39"/>
      <c r="BR633" s="39"/>
      <c r="BS633" s="39"/>
      <c r="BT633" s="39"/>
      <c r="BU633" s="39"/>
      <c r="BV633" s="39"/>
      <c r="BW633" s="39"/>
      <c r="BX633" s="39"/>
    </row>
    <row r="634" spans="1:76" ht="15.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39"/>
      <c r="AZ634" s="39"/>
      <c r="BA634" s="39"/>
      <c r="BB634" s="39"/>
      <c r="BC634" s="39"/>
      <c r="BD634" s="39"/>
      <c r="BE634" s="39"/>
      <c r="BF634" s="39"/>
      <c r="BG634" s="39"/>
      <c r="BH634" s="39"/>
      <c r="BI634" s="39"/>
      <c r="BJ634" s="39"/>
      <c r="BK634" s="39"/>
      <c r="BL634" s="39"/>
      <c r="BM634" s="39"/>
      <c r="BN634" s="39"/>
      <c r="BO634" s="39"/>
      <c r="BP634" s="39"/>
      <c r="BQ634" s="39"/>
      <c r="BR634" s="39"/>
      <c r="BS634" s="39"/>
      <c r="BT634" s="39"/>
      <c r="BU634" s="39"/>
      <c r="BV634" s="39"/>
      <c r="BW634" s="39"/>
      <c r="BX634" s="39"/>
    </row>
    <row r="635" spans="1:76" ht="15.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39"/>
      <c r="AZ635" s="39"/>
      <c r="BA635" s="39"/>
      <c r="BB635" s="39"/>
      <c r="BC635" s="39"/>
      <c r="BD635" s="39"/>
      <c r="BE635" s="39"/>
      <c r="BF635" s="39"/>
      <c r="BG635" s="39"/>
      <c r="BH635" s="39"/>
      <c r="BI635" s="39"/>
      <c r="BJ635" s="39"/>
      <c r="BK635" s="39"/>
      <c r="BL635" s="39"/>
      <c r="BM635" s="39"/>
      <c r="BN635" s="39"/>
      <c r="BO635" s="39"/>
      <c r="BP635" s="39"/>
      <c r="BQ635" s="39"/>
      <c r="BR635" s="39"/>
      <c r="BS635" s="39"/>
      <c r="BT635" s="39"/>
      <c r="BU635" s="39"/>
      <c r="BV635" s="39"/>
      <c r="BW635" s="39"/>
      <c r="BX635" s="39"/>
    </row>
    <row r="636" spans="1:76" ht="15.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39"/>
      <c r="AZ636" s="39"/>
      <c r="BA636" s="39"/>
      <c r="BB636" s="39"/>
      <c r="BC636" s="39"/>
      <c r="BD636" s="39"/>
      <c r="BE636" s="39"/>
      <c r="BF636" s="39"/>
      <c r="BG636" s="39"/>
      <c r="BH636" s="39"/>
      <c r="BI636" s="39"/>
      <c r="BJ636" s="39"/>
      <c r="BK636" s="39"/>
      <c r="BL636" s="39"/>
      <c r="BM636" s="39"/>
      <c r="BN636" s="39"/>
      <c r="BO636" s="39"/>
      <c r="BP636" s="39"/>
      <c r="BQ636" s="39"/>
      <c r="BR636" s="39"/>
      <c r="BS636" s="39"/>
      <c r="BT636" s="39"/>
      <c r="BU636" s="39"/>
      <c r="BV636" s="39"/>
      <c r="BW636" s="39"/>
      <c r="BX636" s="39"/>
    </row>
    <row r="637" spans="1:76" ht="15.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39"/>
      <c r="AZ637" s="39"/>
      <c r="BA637" s="39"/>
      <c r="BB637" s="39"/>
      <c r="BC637" s="39"/>
      <c r="BD637" s="39"/>
      <c r="BE637" s="39"/>
      <c r="BF637" s="39"/>
      <c r="BG637" s="39"/>
      <c r="BH637" s="39"/>
      <c r="BI637" s="39"/>
      <c r="BJ637" s="39"/>
      <c r="BK637" s="39"/>
      <c r="BL637" s="39"/>
      <c r="BM637" s="39"/>
      <c r="BN637" s="39"/>
      <c r="BO637" s="39"/>
      <c r="BP637" s="39"/>
      <c r="BQ637" s="39"/>
      <c r="BR637" s="39"/>
      <c r="BS637" s="39"/>
      <c r="BT637" s="39"/>
      <c r="BU637" s="39"/>
      <c r="BV637" s="39"/>
      <c r="BW637" s="39"/>
      <c r="BX637" s="39"/>
    </row>
    <row r="638" spans="1:76" ht="15.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c r="BA638" s="39"/>
      <c r="BB638" s="39"/>
      <c r="BC638" s="39"/>
      <c r="BD638" s="39"/>
      <c r="BE638" s="39"/>
      <c r="BF638" s="39"/>
      <c r="BG638" s="39"/>
      <c r="BH638" s="39"/>
      <c r="BI638" s="39"/>
      <c r="BJ638" s="39"/>
      <c r="BK638" s="39"/>
      <c r="BL638" s="39"/>
      <c r="BM638" s="39"/>
      <c r="BN638" s="39"/>
      <c r="BO638" s="39"/>
      <c r="BP638" s="39"/>
      <c r="BQ638" s="39"/>
      <c r="BR638" s="39"/>
      <c r="BS638" s="39"/>
      <c r="BT638" s="39"/>
      <c r="BU638" s="39"/>
      <c r="BV638" s="39"/>
      <c r="BW638" s="39"/>
      <c r="BX638" s="39"/>
    </row>
    <row r="639" spans="1:76" ht="15.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39"/>
      <c r="AZ639" s="39"/>
      <c r="BA639" s="39"/>
      <c r="BB639" s="39"/>
      <c r="BC639" s="39"/>
      <c r="BD639" s="39"/>
      <c r="BE639" s="39"/>
      <c r="BF639" s="39"/>
      <c r="BG639" s="39"/>
      <c r="BH639" s="39"/>
      <c r="BI639" s="39"/>
      <c r="BJ639" s="39"/>
      <c r="BK639" s="39"/>
      <c r="BL639" s="39"/>
      <c r="BM639" s="39"/>
      <c r="BN639" s="39"/>
      <c r="BO639" s="39"/>
      <c r="BP639" s="39"/>
      <c r="BQ639" s="39"/>
      <c r="BR639" s="39"/>
      <c r="BS639" s="39"/>
      <c r="BT639" s="39"/>
      <c r="BU639" s="39"/>
      <c r="BV639" s="39"/>
      <c r="BW639" s="39"/>
      <c r="BX639" s="39"/>
    </row>
    <row r="640" spans="1:76" ht="15.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39"/>
      <c r="AZ640" s="39"/>
      <c r="BA640" s="39"/>
      <c r="BB640" s="39"/>
      <c r="BC640" s="39"/>
      <c r="BD640" s="39"/>
      <c r="BE640" s="39"/>
      <c r="BF640" s="39"/>
      <c r="BG640" s="39"/>
      <c r="BH640" s="39"/>
      <c r="BI640" s="39"/>
      <c r="BJ640" s="39"/>
      <c r="BK640" s="39"/>
      <c r="BL640" s="39"/>
      <c r="BM640" s="39"/>
      <c r="BN640" s="39"/>
      <c r="BO640" s="39"/>
      <c r="BP640" s="39"/>
      <c r="BQ640" s="39"/>
      <c r="BR640" s="39"/>
      <c r="BS640" s="39"/>
      <c r="BT640" s="39"/>
      <c r="BU640" s="39"/>
      <c r="BV640" s="39"/>
      <c r="BW640" s="39"/>
      <c r="BX640" s="39"/>
    </row>
    <row r="641" spans="1:76" ht="15.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39"/>
      <c r="AZ641" s="39"/>
      <c r="BA641" s="39"/>
      <c r="BB641" s="39"/>
      <c r="BC641" s="39"/>
      <c r="BD641" s="39"/>
      <c r="BE641" s="39"/>
      <c r="BF641" s="39"/>
      <c r="BG641" s="39"/>
      <c r="BH641" s="39"/>
      <c r="BI641" s="39"/>
      <c r="BJ641" s="39"/>
      <c r="BK641" s="39"/>
      <c r="BL641" s="39"/>
      <c r="BM641" s="39"/>
      <c r="BN641" s="39"/>
      <c r="BO641" s="39"/>
      <c r="BP641" s="39"/>
      <c r="BQ641" s="39"/>
      <c r="BR641" s="39"/>
      <c r="BS641" s="39"/>
      <c r="BT641" s="39"/>
      <c r="BU641" s="39"/>
      <c r="BV641" s="39"/>
      <c r="BW641" s="39"/>
      <c r="BX641" s="39"/>
    </row>
    <row r="642" spans="1:76" ht="15.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c r="BA642" s="39"/>
      <c r="BB642" s="39"/>
      <c r="BC642" s="39"/>
      <c r="BD642" s="39"/>
      <c r="BE642" s="39"/>
      <c r="BF642" s="39"/>
      <c r="BG642" s="39"/>
      <c r="BH642" s="39"/>
      <c r="BI642" s="39"/>
      <c r="BJ642" s="39"/>
      <c r="BK642" s="39"/>
      <c r="BL642" s="39"/>
      <c r="BM642" s="39"/>
      <c r="BN642" s="39"/>
      <c r="BO642" s="39"/>
      <c r="BP642" s="39"/>
      <c r="BQ642" s="39"/>
      <c r="BR642" s="39"/>
      <c r="BS642" s="39"/>
      <c r="BT642" s="39"/>
      <c r="BU642" s="39"/>
      <c r="BV642" s="39"/>
      <c r="BW642" s="39"/>
      <c r="BX642" s="39"/>
    </row>
    <row r="643" spans="1:76" ht="15.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39"/>
      <c r="AZ643" s="39"/>
      <c r="BA643" s="39"/>
      <c r="BB643" s="39"/>
      <c r="BC643" s="39"/>
      <c r="BD643" s="39"/>
      <c r="BE643" s="39"/>
      <c r="BF643" s="39"/>
      <c r="BG643" s="39"/>
      <c r="BH643" s="39"/>
      <c r="BI643" s="39"/>
      <c r="BJ643" s="39"/>
      <c r="BK643" s="39"/>
      <c r="BL643" s="39"/>
      <c r="BM643" s="39"/>
      <c r="BN643" s="39"/>
      <c r="BO643" s="39"/>
      <c r="BP643" s="39"/>
      <c r="BQ643" s="39"/>
      <c r="BR643" s="39"/>
      <c r="BS643" s="39"/>
      <c r="BT643" s="39"/>
      <c r="BU643" s="39"/>
      <c r="BV643" s="39"/>
      <c r="BW643" s="39"/>
      <c r="BX643" s="39"/>
    </row>
    <row r="644" spans="1:76" ht="15.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39"/>
      <c r="AZ644" s="39"/>
      <c r="BA644" s="39"/>
      <c r="BB644" s="39"/>
      <c r="BC644" s="39"/>
      <c r="BD644" s="39"/>
      <c r="BE644" s="39"/>
      <c r="BF644" s="39"/>
      <c r="BG644" s="39"/>
      <c r="BH644" s="39"/>
      <c r="BI644" s="39"/>
      <c r="BJ644" s="39"/>
      <c r="BK644" s="39"/>
      <c r="BL644" s="39"/>
      <c r="BM644" s="39"/>
      <c r="BN644" s="39"/>
      <c r="BO644" s="39"/>
      <c r="BP644" s="39"/>
      <c r="BQ644" s="39"/>
      <c r="BR644" s="39"/>
      <c r="BS644" s="39"/>
      <c r="BT644" s="39"/>
      <c r="BU644" s="39"/>
      <c r="BV644" s="39"/>
      <c r="BW644" s="39"/>
      <c r="BX644" s="39"/>
    </row>
    <row r="645" spans="1:76" ht="15.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39"/>
      <c r="AZ645" s="39"/>
      <c r="BA645" s="39"/>
      <c r="BB645" s="39"/>
      <c r="BC645" s="39"/>
      <c r="BD645" s="39"/>
      <c r="BE645" s="39"/>
      <c r="BF645" s="39"/>
      <c r="BG645" s="39"/>
      <c r="BH645" s="39"/>
      <c r="BI645" s="39"/>
      <c r="BJ645" s="39"/>
      <c r="BK645" s="39"/>
      <c r="BL645" s="39"/>
      <c r="BM645" s="39"/>
      <c r="BN645" s="39"/>
      <c r="BO645" s="39"/>
      <c r="BP645" s="39"/>
      <c r="BQ645" s="39"/>
      <c r="BR645" s="39"/>
      <c r="BS645" s="39"/>
      <c r="BT645" s="39"/>
      <c r="BU645" s="39"/>
      <c r="BV645" s="39"/>
      <c r="BW645" s="39"/>
      <c r="BX645" s="39"/>
    </row>
    <row r="646" spans="1:76" ht="15.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39"/>
      <c r="AZ646" s="39"/>
      <c r="BA646" s="39"/>
      <c r="BB646" s="39"/>
      <c r="BC646" s="39"/>
      <c r="BD646" s="39"/>
      <c r="BE646" s="39"/>
      <c r="BF646" s="39"/>
      <c r="BG646" s="39"/>
      <c r="BH646" s="39"/>
      <c r="BI646" s="39"/>
      <c r="BJ646" s="39"/>
      <c r="BK646" s="39"/>
      <c r="BL646" s="39"/>
      <c r="BM646" s="39"/>
      <c r="BN646" s="39"/>
      <c r="BO646" s="39"/>
      <c r="BP646" s="39"/>
      <c r="BQ646" s="39"/>
      <c r="BR646" s="39"/>
      <c r="BS646" s="39"/>
      <c r="BT646" s="39"/>
      <c r="BU646" s="39"/>
      <c r="BV646" s="39"/>
      <c r="BW646" s="39"/>
      <c r="BX646" s="39"/>
    </row>
    <row r="647" spans="1:76" ht="15.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39"/>
      <c r="AZ647" s="39"/>
      <c r="BA647" s="39"/>
      <c r="BB647" s="39"/>
      <c r="BC647" s="39"/>
      <c r="BD647" s="39"/>
      <c r="BE647" s="39"/>
      <c r="BF647" s="39"/>
      <c r="BG647" s="39"/>
      <c r="BH647" s="39"/>
      <c r="BI647" s="39"/>
      <c r="BJ647" s="39"/>
      <c r="BK647" s="39"/>
      <c r="BL647" s="39"/>
      <c r="BM647" s="39"/>
      <c r="BN647" s="39"/>
      <c r="BO647" s="39"/>
      <c r="BP647" s="39"/>
      <c r="BQ647" s="39"/>
      <c r="BR647" s="39"/>
      <c r="BS647" s="39"/>
      <c r="BT647" s="39"/>
      <c r="BU647" s="39"/>
      <c r="BV647" s="39"/>
      <c r="BW647" s="39"/>
      <c r="BX647" s="39"/>
    </row>
    <row r="648" spans="1:76" ht="15.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39"/>
      <c r="AZ648" s="39"/>
      <c r="BA648" s="39"/>
      <c r="BB648" s="39"/>
      <c r="BC648" s="39"/>
      <c r="BD648" s="39"/>
      <c r="BE648" s="39"/>
      <c r="BF648" s="39"/>
      <c r="BG648" s="39"/>
      <c r="BH648" s="39"/>
      <c r="BI648" s="39"/>
      <c r="BJ648" s="39"/>
      <c r="BK648" s="39"/>
      <c r="BL648" s="39"/>
      <c r="BM648" s="39"/>
      <c r="BN648" s="39"/>
      <c r="BO648" s="39"/>
      <c r="BP648" s="39"/>
      <c r="BQ648" s="39"/>
      <c r="BR648" s="39"/>
      <c r="BS648" s="39"/>
      <c r="BT648" s="39"/>
      <c r="BU648" s="39"/>
      <c r="BV648" s="39"/>
      <c r="BW648" s="39"/>
      <c r="BX648" s="39"/>
    </row>
    <row r="649" spans="1:76" ht="15.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39"/>
      <c r="AZ649" s="39"/>
      <c r="BA649" s="39"/>
      <c r="BB649" s="39"/>
      <c r="BC649" s="39"/>
      <c r="BD649" s="39"/>
      <c r="BE649" s="39"/>
      <c r="BF649" s="39"/>
      <c r="BG649" s="39"/>
      <c r="BH649" s="39"/>
      <c r="BI649" s="39"/>
      <c r="BJ649" s="39"/>
      <c r="BK649" s="39"/>
      <c r="BL649" s="39"/>
      <c r="BM649" s="39"/>
      <c r="BN649" s="39"/>
      <c r="BO649" s="39"/>
      <c r="BP649" s="39"/>
      <c r="BQ649" s="39"/>
      <c r="BR649" s="39"/>
      <c r="BS649" s="39"/>
      <c r="BT649" s="39"/>
      <c r="BU649" s="39"/>
      <c r="BV649" s="39"/>
      <c r="BW649" s="39"/>
      <c r="BX649" s="39"/>
    </row>
    <row r="650" spans="1:76" ht="15.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39"/>
      <c r="AZ650" s="39"/>
      <c r="BA650" s="39"/>
      <c r="BB650" s="39"/>
      <c r="BC650" s="39"/>
      <c r="BD650" s="39"/>
      <c r="BE650" s="39"/>
      <c r="BF650" s="39"/>
      <c r="BG650" s="39"/>
      <c r="BH650" s="39"/>
      <c r="BI650" s="39"/>
      <c r="BJ650" s="39"/>
      <c r="BK650" s="39"/>
      <c r="BL650" s="39"/>
      <c r="BM650" s="39"/>
      <c r="BN650" s="39"/>
      <c r="BO650" s="39"/>
      <c r="BP650" s="39"/>
      <c r="BQ650" s="39"/>
      <c r="BR650" s="39"/>
      <c r="BS650" s="39"/>
      <c r="BT650" s="39"/>
      <c r="BU650" s="39"/>
      <c r="BV650" s="39"/>
      <c r="BW650" s="39"/>
      <c r="BX650" s="39"/>
    </row>
    <row r="651" spans="1:76" ht="15.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39"/>
      <c r="AZ651" s="39"/>
      <c r="BA651" s="39"/>
      <c r="BB651" s="39"/>
      <c r="BC651" s="39"/>
      <c r="BD651" s="39"/>
      <c r="BE651" s="39"/>
      <c r="BF651" s="39"/>
      <c r="BG651" s="39"/>
      <c r="BH651" s="39"/>
      <c r="BI651" s="39"/>
      <c r="BJ651" s="39"/>
      <c r="BK651" s="39"/>
      <c r="BL651" s="39"/>
      <c r="BM651" s="39"/>
      <c r="BN651" s="39"/>
      <c r="BO651" s="39"/>
      <c r="BP651" s="39"/>
      <c r="BQ651" s="39"/>
      <c r="BR651" s="39"/>
      <c r="BS651" s="39"/>
      <c r="BT651" s="39"/>
      <c r="BU651" s="39"/>
      <c r="BV651" s="39"/>
      <c r="BW651" s="39"/>
      <c r="BX651" s="39"/>
    </row>
    <row r="652" spans="1:76" ht="15.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39"/>
      <c r="AZ652" s="39"/>
      <c r="BA652" s="39"/>
      <c r="BB652" s="39"/>
      <c r="BC652" s="39"/>
      <c r="BD652" s="39"/>
      <c r="BE652" s="39"/>
      <c r="BF652" s="39"/>
      <c r="BG652" s="39"/>
      <c r="BH652" s="39"/>
      <c r="BI652" s="39"/>
      <c r="BJ652" s="39"/>
      <c r="BK652" s="39"/>
      <c r="BL652" s="39"/>
      <c r="BM652" s="39"/>
      <c r="BN652" s="39"/>
      <c r="BO652" s="39"/>
      <c r="BP652" s="39"/>
      <c r="BQ652" s="39"/>
      <c r="BR652" s="39"/>
      <c r="BS652" s="39"/>
      <c r="BT652" s="39"/>
      <c r="BU652" s="39"/>
      <c r="BV652" s="39"/>
      <c r="BW652" s="39"/>
      <c r="BX652" s="39"/>
    </row>
    <row r="653" spans="1:76" ht="15.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39"/>
      <c r="AZ653" s="39"/>
      <c r="BA653" s="39"/>
      <c r="BB653" s="39"/>
      <c r="BC653" s="39"/>
      <c r="BD653" s="39"/>
      <c r="BE653" s="39"/>
      <c r="BF653" s="39"/>
      <c r="BG653" s="39"/>
      <c r="BH653" s="39"/>
      <c r="BI653" s="39"/>
      <c r="BJ653" s="39"/>
      <c r="BK653" s="39"/>
      <c r="BL653" s="39"/>
      <c r="BM653" s="39"/>
      <c r="BN653" s="39"/>
      <c r="BO653" s="39"/>
      <c r="BP653" s="39"/>
      <c r="BQ653" s="39"/>
      <c r="BR653" s="39"/>
      <c r="BS653" s="39"/>
      <c r="BT653" s="39"/>
      <c r="BU653" s="39"/>
      <c r="BV653" s="39"/>
      <c r="BW653" s="39"/>
      <c r="BX653" s="39"/>
    </row>
    <row r="654" spans="1:76" ht="15.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39"/>
      <c r="AZ654" s="39"/>
      <c r="BA654" s="39"/>
      <c r="BB654" s="39"/>
      <c r="BC654" s="39"/>
      <c r="BD654" s="39"/>
      <c r="BE654" s="39"/>
      <c r="BF654" s="39"/>
      <c r="BG654" s="39"/>
      <c r="BH654" s="39"/>
      <c r="BI654" s="39"/>
      <c r="BJ654" s="39"/>
      <c r="BK654" s="39"/>
      <c r="BL654" s="39"/>
      <c r="BM654" s="39"/>
      <c r="BN654" s="39"/>
      <c r="BO654" s="39"/>
      <c r="BP654" s="39"/>
      <c r="BQ654" s="39"/>
      <c r="BR654" s="39"/>
      <c r="BS654" s="39"/>
      <c r="BT654" s="39"/>
      <c r="BU654" s="39"/>
      <c r="BV654" s="39"/>
      <c r="BW654" s="39"/>
      <c r="BX654" s="39"/>
    </row>
    <row r="655" spans="1:76" ht="15.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c r="BA655" s="39"/>
      <c r="BB655" s="39"/>
      <c r="BC655" s="39"/>
      <c r="BD655" s="39"/>
      <c r="BE655" s="39"/>
      <c r="BF655" s="39"/>
      <c r="BG655" s="39"/>
      <c r="BH655" s="39"/>
      <c r="BI655" s="39"/>
      <c r="BJ655" s="39"/>
      <c r="BK655" s="39"/>
      <c r="BL655" s="39"/>
      <c r="BM655" s="39"/>
      <c r="BN655" s="39"/>
      <c r="BO655" s="39"/>
      <c r="BP655" s="39"/>
      <c r="BQ655" s="39"/>
      <c r="BR655" s="39"/>
      <c r="BS655" s="39"/>
      <c r="BT655" s="39"/>
      <c r="BU655" s="39"/>
      <c r="BV655" s="39"/>
      <c r="BW655" s="39"/>
      <c r="BX655" s="39"/>
    </row>
    <row r="656" spans="1:76" ht="15.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39"/>
      <c r="AZ656" s="39"/>
      <c r="BA656" s="39"/>
      <c r="BB656" s="39"/>
      <c r="BC656" s="39"/>
      <c r="BD656" s="39"/>
      <c r="BE656" s="39"/>
      <c r="BF656" s="39"/>
      <c r="BG656" s="39"/>
      <c r="BH656" s="39"/>
      <c r="BI656" s="39"/>
      <c r="BJ656" s="39"/>
      <c r="BK656" s="39"/>
      <c r="BL656" s="39"/>
      <c r="BM656" s="39"/>
      <c r="BN656" s="39"/>
      <c r="BO656" s="39"/>
      <c r="BP656" s="39"/>
      <c r="BQ656" s="39"/>
      <c r="BR656" s="39"/>
      <c r="BS656" s="39"/>
      <c r="BT656" s="39"/>
      <c r="BU656" s="39"/>
      <c r="BV656" s="39"/>
      <c r="BW656" s="39"/>
      <c r="BX656" s="39"/>
    </row>
    <row r="657" spans="1:76" ht="15.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39"/>
      <c r="AZ657" s="39"/>
      <c r="BA657" s="39"/>
      <c r="BB657" s="39"/>
      <c r="BC657" s="39"/>
      <c r="BD657" s="39"/>
      <c r="BE657" s="39"/>
      <c r="BF657" s="39"/>
      <c r="BG657" s="39"/>
      <c r="BH657" s="39"/>
      <c r="BI657" s="39"/>
      <c r="BJ657" s="39"/>
      <c r="BK657" s="39"/>
      <c r="BL657" s="39"/>
      <c r="BM657" s="39"/>
      <c r="BN657" s="39"/>
      <c r="BO657" s="39"/>
      <c r="BP657" s="39"/>
      <c r="BQ657" s="39"/>
      <c r="BR657" s="39"/>
      <c r="BS657" s="39"/>
      <c r="BT657" s="39"/>
      <c r="BU657" s="39"/>
      <c r="BV657" s="39"/>
      <c r="BW657" s="39"/>
      <c r="BX657" s="39"/>
    </row>
    <row r="658" spans="1:76" ht="15.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39"/>
      <c r="AZ658" s="39"/>
      <c r="BA658" s="39"/>
      <c r="BB658" s="39"/>
      <c r="BC658" s="39"/>
      <c r="BD658" s="39"/>
      <c r="BE658" s="39"/>
      <c r="BF658" s="39"/>
      <c r="BG658" s="39"/>
      <c r="BH658" s="39"/>
      <c r="BI658" s="39"/>
      <c r="BJ658" s="39"/>
      <c r="BK658" s="39"/>
      <c r="BL658" s="39"/>
      <c r="BM658" s="39"/>
      <c r="BN658" s="39"/>
      <c r="BO658" s="39"/>
      <c r="BP658" s="39"/>
      <c r="BQ658" s="39"/>
      <c r="BR658" s="39"/>
      <c r="BS658" s="39"/>
      <c r="BT658" s="39"/>
      <c r="BU658" s="39"/>
      <c r="BV658" s="39"/>
      <c r="BW658" s="39"/>
      <c r="BX658" s="39"/>
    </row>
    <row r="659" spans="1:76" ht="15.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39"/>
      <c r="AZ659" s="39"/>
      <c r="BA659" s="39"/>
      <c r="BB659" s="39"/>
      <c r="BC659" s="39"/>
      <c r="BD659" s="39"/>
      <c r="BE659" s="39"/>
      <c r="BF659" s="39"/>
      <c r="BG659" s="39"/>
      <c r="BH659" s="39"/>
      <c r="BI659" s="39"/>
      <c r="BJ659" s="39"/>
      <c r="BK659" s="39"/>
      <c r="BL659" s="39"/>
      <c r="BM659" s="39"/>
      <c r="BN659" s="39"/>
      <c r="BO659" s="39"/>
      <c r="BP659" s="39"/>
      <c r="BQ659" s="39"/>
      <c r="BR659" s="39"/>
      <c r="BS659" s="39"/>
      <c r="BT659" s="39"/>
      <c r="BU659" s="39"/>
      <c r="BV659" s="39"/>
      <c r="BW659" s="39"/>
      <c r="BX659" s="39"/>
    </row>
    <row r="660" spans="1:76" ht="15.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39"/>
      <c r="AZ660" s="39"/>
      <c r="BA660" s="39"/>
      <c r="BB660" s="39"/>
      <c r="BC660" s="39"/>
      <c r="BD660" s="39"/>
      <c r="BE660" s="39"/>
      <c r="BF660" s="39"/>
      <c r="BG660" s="39"/>
      <c r="BH660" s="39"/>
      <c r="BI660" s="39"/>
      <c r="BJ660" s="39"/>
      <c r="BK660" s="39"/>
      <c r="BL660" s="39"/>
      <c r="BM660" s="39"/>
      <c r="BN660" s="39"/>
      <c r="BO660" s="39"/>
      <c r="BP660" s="39"/>
      <c r="BQ660" s="39"/>
      <c r="BR660" s="39"/>
      <c r="BS660" s="39"/>
      <c r="BT660" s="39"/>
      <c r="BU660" s="39"/>
      <c r="BV660" s="39"/>
      <c r="BW660" s="39"/>
      <c r="BX660" s="39"/>
    </row>
    <row r="661" spans="1:76" ht="15.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39"/>
      <c r="AZ661" s="39"/>
      <c r="BA661" s="39"/>
      <c r="BB661" s="39"/>
      <c r="BC661" s="39"/>
      <c r="BD661" s="39"/>
      <c r="BE661" s="39"/>
      <c r="BF661" s="39"/>
      <c r="BG661" s="39"/>
      <c r="BH661" s="39"/>
      <c r="BI661" s="39"/>
      <c r="BJ661" s="39"/>
      <c r="BK661" s="39"/>
      <c r="BL661" s="39"/>
      <c r="BM661" s="39"/>
      <c r="BN661" s="39"/>
      <c r="BO661" s="39"/>
      <c r="BP661" s="39"/>
      <c r="BQ661" s="39"/>
      <c r="BR661" s="39"/>
      <c r="BS661" s="39"/>
      <c r="BT661" s="39"/>
      <c r="BU661" s="39"/>
      <c r="BV661" s="39"/>
      <c r="BW661" s="39"/>
      <c r="BX661" s="39"/>
    </row>
    <row r="662" spans="1:76" ht="15.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39"/>
      <c r="AZ662" s="39"/>
      <c r="BA662" s="39"/>
      <c r="BB662" s="39"/>
      <c r="BC662" s="39"/>
      <c r="BD662" s="39"/>
      <c r="BE662" s="39"/>
      <c r="BF662" s="39"/>
      <c r="BG662" s="39"/>
      <c r="BH662" s="39"/>
      <c r="BI662" s="39"/>
      <c r="BJ662" s="39"/>
      <c r="BK662" s="39"/>
      <c r="BL662" s="39"/>
      <c r="BM662" s="39"/>
      <c r="BN662" s="39"/>
      <c r="BO662" s="39"/>
      <c r="BP662" s="39"/>
      <c r="BQ662" s="39"/>
      <c r="BR662" s="39"/>
      <c r="BS662" s="39"/>
      <c r="BT662" s="39"/>
      <c r="BU662" s="39"/>
      <c r="BV662" s="39"/>
      <c r="BW662" s="39"/>
      <c r="BX662" s="39"/>
    </row>
    <row r="663" spans="1:76" ht="15.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39"/>
      <c r="AZ663" s="39"/>
      <c r="BA663" s="39"/>
      <c r="BB663" s="39"/>
      <c r="BC663" s="39"/>
      <c r="BD663" s="39"/>
      <c r="BE663" s="39"/>
      <c r="BF663" s="39"/>
      <c r="BG663" s="39"/>
      <c r="BH663" s="39"/>
      <c r="BI663" s="39"/>
      <c r="BJ663" s="39"/>
      <c r="BK663" s="39"/>
      <c r="BL663" s="39"/>
      <c r="BM663" s="39"/>
      <c r="BN663" s="39"/>
      <c r="BO663" s="39"/>
      <c r="BP663" s="39"/>
      <c r="BQ663" s="39"/>
      <c r="BR663" s="39"/>
      <c r="BS663" s="39"/>
      <c r="BT663" s="39"/>
      <c r="BU663" s="39"/>
      <c r="BV663" s="39"/>
      <c r="BW663" s="39"/>
      <c r="BX663" s="39"/>
    </row>
    <row r="664" spans="1:76" ht="15.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39"/>
      <c r="AZ664" s="39"/>
      <c r="BA664" s="39"/>
      <c r="BB664" s="39"/>
      <c r="BC664" s="39"/>
      <c r="BD664" s="39"/>
      <c r="BE664" s="39"/>
      <c r="BF664" s="39"/>
      <c r="BG664" s="39"/>
      <c r="BH664" s="39"/>
      <c r="BI664" s="39"/>
      <c r="BJ664" s="39"/>
      <c r="BK664" s="39"/>
      <c r="BL664" s="39"/>
      <c r="BM664" s="39"/>
      <c r="BN664" s="39"/>
      <c r="BO664" s="39"/>
      <c r="BP664" s="39"/>
      <c r="BQ664" s="39"/>
      <c r="BR664" s="39"/>
      <c r="BS664" s="39"/>
      <c r="BT664" s="39"/>
      <c r="BU664" s="39"/>
      <c r="BV664" s="39"/>
      <c r="BW664" s="39"/>
      <c r="BX664" s="39"/>
    </row>
    <row r="665" spans="1:76" ht="15.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39"/>
      <c r="AZ665" s="39"/>
      <c r="BA665" s="39"/>
      <c r="BB665" s="39"/>
      <c r="BC665" s="39"/>
      <c r="BD665" s="39"/>
      <c r="BE665" s="39"/>
      <c r="BF665" s="39"/>
      <c r="BG665" s="39"/>
      <c r="BH665" s="39"/>
      <c r="BI665" s="39"/>
      <c r="BJ665" s="39"/>
      <c r="BK665" s="39"/>
      <c r="BL665" s="39"/>
      <c r="BM665" s="39"/>
      <c r="BN665" s="39"/>
      <c r="BO665" s="39"/>
      <c r="BP665" s="39"/>
      <c r="BQ665" s="39"/>
      <c r="BR665" s="39"/>
      <c r="BS665" s="39"/>
      <c r="BT665" s="39"/>
      <c r="BU665" s="39"/>
      <c r="BV665" s="39"/>
      <c r="BW665" s="39"/>
      <c r="BX665" s="39"/>
    </row>
    <row r="666" spans="1:76" ht="15.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39"/>
      <c r="AZ666" s="39"/>
      <c r="BA666" s="39"/>
      <c r="BB666" s="39"/>
      <c r="BC666" s="39"/>
      <c r="BD666" s="39"/>
      <c r="BE666" s="39"/>
      <c r="BF666" s="39"/>
      <c r="BG666" s="39"/>
      <c r="BH666" s="39"/>
      <c r="BI666" s="39"/>
      <c r="BJ666" s="39"/>
      <c r="BK666" s="39"/>
      <c r="BL666" s="39"/>
      <c r="BM666" s="39"/>
      <c r="BN666" s="39"/>
      <c r="BO666" s="39"/>
      <c r="BP666" s="39"/>
      <c r="BQ666" s="39"/>
      <c r="BR666" s="39"/>
      <c r="BS666" s="39"/>
      <c r="BT666" s="39"/>
      <c r="BU666" s="39"/>
      <c r="BV666" s="39"/>
      <c r="BW666" s="39"/>
      <c r="BX666" s="39"/>
    </row>
    <row r="667" spans="1:76" ht="15.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39"/>
      <c r="AZ667" s="39"/>
      <c r="BA667" s="39"/>
      <c r="BB667" s="39"/>
      <c r="BC667" s="39"/>
      <c r="BD667" s="39"/>
      <c r="BE667" s="39"/>
      <c r="BF667" s="39"/>
      <c r="BG667" s="39"/>
      <c r="BH667" s="39"/>
      <c r="BI667" s="39"/>
      <c r="BJ667" s="39"/>
      <c r="BK667" s="39"/>
      <c r="BL667" s="39"/>
      <c r="BM667" s="39"/>
      <c r="BN667" s="39"/>
      <c r="BO667" s="39"/>
      <c r="BP667" s="39"/>
      <c r="BQ667" s="39"/>
      <c r="BR667" s="39"/>
      <c r="BS667" s="39"/>
      <c r="BT667" s="39"/>
      <c r="BU667" s="39"/>
      <c r="BV667" s="39"/>
      <c r="BW667" s="39"/>
      <c r="BX667" s="39"/>
    </row>
    <row r="668" spans="1:76" ht="15.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39"/>
      <c r="AZ668" s="39"/>
      <c r="BA668" s="39"/>
      <c r="BB668" s="39"/>
      <c r="BC668" s="39"/>
      <c r="BD668" s="39"/>
      <c r="BE668" s="39"/>
      <c r="BF668" s="39"/>
      <c r="BG668" s="39"/>
      <c r="BH668" s="39"/>
      <c r="BI668" s="39"/>
      <c r="BJ668" s="39"/>
      <c r="BK668" s="39"/>
      <c r="BL668" s="39"/>
      <c r="BM668" s="39"/>
      <c r="BN668" s="39"/>
      <c r="BO668" s="39"/>
      <c r="BP668" s="39"/>
      <c r="BQ668" s="39"/>
      <c r="BR668" s="39"/>
      <c r="BS668" s="39"/>
      <c r="BT668" s="39"/>
      <c r="BU668" s="39"/>
      <c r="BV668" s="39"/>
      <c r="BW668" s="39"/>
      <c r="BX668" s="39"/>
    </row>
    <row r="669" spans="1:76" ht="15.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39"/>
      <c r="AZ669" s="39"/>
      <c r="BA669" s="39"/>
      <c r="BB669" s="39"/>
      <c r="BC669" s="39"/>
      <c r="BD669" s="39"/>
      <c r="BE669" s="39"/>
      <c r="BF669" s="39"/>
      <c r="BG669" s="39"/>
      <c r="BH669" s="39"/>
      <c r="BI669" s="39"/>
      <c r="BJ669" s="39"/>
      <c r="BK669" s="39"/>
      <c r="BL669" s="39"/>
      <c r="BM669" s="39"/>
      <c r="BN669" s="39"/>
      <c r="BO669" s="39"/>
      <c r="BP669" s="39"/>
      <c r="BQ669" s="39"/>
      <c r="BR669" s="39"/>
      <c r="BS669" s="39"/>
      <c r="BT669" s="39"/>
      <c r="BU669" s="39"/>
      <c r="BV669" s="39"/>
      <c r="BW669" s="39"/>
      <c r="BX669" s="39"/>
    </row>
    <row r="670" spans="1:76" ht="15.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39"/>
      <c r="AZ670" s="39"/>
      <c r="BA670" s="39"/>
      <c r="BB670" s="39"/>
      <c r="BC670" s="39"/>
      <c r="BD670" s="39"/>
      <c r="BE670" s="39"/>
      <c r="BF670" s="39"/>
      <c r="BG670" s="39"/>
      <c r="BH670" s="39"/>
      <c r="BI670" s="39"/>
      <c r="BJ670" s="39"/>
      <c r="BK670" s="39"/>
      <c r="BL670" s="39"/>
      <c r="BM670" s="39"/>
      <c r="BN670" s="39"/>
      <c r="BO670" s="39"/>
      <c r="BP670" s="39"/>
      <c r="BQ670" s="39"/>
      <c r="BR670" s="39"/>
      <c r="BS670" s="39"/>
      <c r="BT670" s="39"/>
      <c r="BU670" s="39"/>
      <c r="BV670" s="39"/>
      <c r="BW670" s="39"/>
      <c r="BX670" s="39"/>
    </row>
    <row r="671" spans="1:76" ht="15.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39"/>
      <c r="AZ671" s="39"/>
      <c r="BA671" s="39"/>
      <c r="BB671" s="39"/>
      <c r="BC671" s="39"/>
      <c r="BD671" s="39"/>
      <c r="BE671" s="39"/>
      <c r="BF671" s="39"/>
      <c r="BG671" s="39"/>
      <c r="BH671" s="39"/>
      <c r="BI671" s="39"/>
      <c r="BJ671" s="39"/>
      <c r="BK671" s="39"/>
      <c r="BL671" s="39"/>
      <c r="BM671" s="39"/>
      <c r="BN671" s="39"/>
      <c r="BO671" s="39"/>
      <c r="BP671" s="39"/>
      <c r="BQ671" s="39"/>
      <c r="BR671" s="39"/>
      <c r="BS671" s="39"/>
      <c r="BT671" s="39"/>
      <c r="BU671" s="39"/>
      <c r="BV671" s="39"/>
      <c r="BW671" s="39"/>
      <c r="BX671" s="39"/>
    </row>
    <row r="672" spans="1:76" ht="15.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39"/>
      <c r="AZ672" s="39"/>
      <c r="BA672" s="39"/>
      <c r="BB672" s="39"/>
      <c r="BC672" s="39"/>
      <c r="BD672" s="39"/>
      <c r="BE672" s="39"/>
      <c r="BF672" s="39"/>
      <c r="BG672" s="39"/>
      <c r="BH672" s="39"/>
      <c r="BI672" s="39"/>
      <c r="BJ672" s="39"/>
      <c r="BK672" s="39"/>
      <c r="BL672" s="39"/>
      <c r="BM672" s="39"/>
      <c r="BN672" s="39"/>
      <c r="BO672" s="39"/>
      <c r="BP672" s="39"/>
      <c r="BQ672" s="39"/>
      <c r="BR672" s="39"/>
      <c r="BS672" s="39"/>
      <c r="BT672" s="39"/>
      <c r="BU672" s="39"/>
      <c r="BV672" s="39"/>
      <c r="BW672" s="39"/>
      <c r="BX672" s="39"/>
    </row>
    <row r="673" spans="1:76" ht="15.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39"/>
      <c r="AZ673" s="39"/>
      <c r="BA673" s="39"/>
      <c r="BB673" s="39"/>
      <c r="BC673" s="39"/>
      <c r="BD673" s="39"/>
      <c r="BE673" s="39"/>
      <c r="BF673" s="39"/>
      <c r="BG673" s="39"/>
      <c r="BH673" s="39"/>
      <c r="BI673" s="39"/>
      <c r="BJ673" s="39"/>
      <c r="BK673" s="39"/>
      <c r="BL673" s="39"/>
      <c r="BM673" s="39"/>
      <c r="BN673" s="39"/>
      <c r="BO673" s="39"/>
      <c r="BP673" s="39"/>
      <c r="BQ673" s="39"/>
      <c r="BR673" s="39"/>
      <c r="BS673" s="39"/>
      <c r="BT673" s="39"/>
      <c r="BU673" s="39"/>
      <c r="BV673" s="39"/>
      <c r="BW673" s="39"/>
      <c r="BX673" s="39"/>
    </row>
    <row r="674" spans="1:76" ht="15.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39"/>
      <c r="AZ674" s="39"/>
      <c r="BA674" s="39"/>
      <c r="BB674" s="39"/>
      <c r="BC674" s="39"/>
      <c r="BD674" s="39"/>
      <c r="BE674" s="39"/>
      <c r="BF674" s="39"/>
      <c r="BG674" s="39"/>
      <c r="BH674" s="39"/>
      <c r="BI674" s="39"/>
      <c r="BJ674" s="39"/>
      <c r="BK674" s="39"/>
      <c r="BL674" s="39"/>
      <c r="BM674" s="39"/>
      <c r="BN674" s="39"/>
      <c r="BO674" s="39"/>
      <c r="BP674" s="39"/>
      <c r="BQ674" s="39"/>
      <c r="BR674" s="39"/>
      <c r="BS674" s="39"/>
      <c r="BT674" s="39"/>
      <c r="BU674" s="39"/>
      <c r="BV674" s="39"/>
      <c r="BW674" s="39"/>
      <c r="BX674" s="39"/>
    </row>
    <row r="675" spans="1:76" ht="15.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39"/>
      <c r="AZ675" s="39"/>
      <c r="BA675" s="39"/>
      <c r="BB675" s="39"/>
      <c r="BC675" s="39"/>
      <c r="BD675" s="39"/>
      <c r="BE675" s="39"/>
      <c r="BF675" s="39"/>
      <c r="BG675" s="39"/>
      <c r="BH675" s="39"/>
      <c r="BI675" s="39"/>
      <c r="BJ675" s="39"/>
      <c r="BK675" s="39"/>
      <c r="BL675" s="39"/>
      <c r="BM675" s="39"/>
      <c r="BN675" s="39"/>
      <c r="BO675" s="39"/>
      <c r="BP675" s="39"/>
      <c r="BQ675" s="39"/>
      <c r="BR675" s="39"/>
      <c r="BS675" s="39"/>
      <c r="BT675" s="39"/>
      <c r="BU675" s="39"/>
      <c r="BV675" s="39"/>
      <c r="BW675" s="39"/>
      <c r="BX675" s="39"/>
    </row>
    <row r="676" spans="1:76" ht="15.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39"/>
      <c r="AZ676" s="39"/>
      <c r="BA676" s="39"/>
      <c r="BB676" s="39"/>
      <c r="BC676" s="39"/>
      <c r="BD676" s="39"/>
      <c r="BE676" s="39"/>
      <c r="BF676" s="39"/>
      <c r="BG676" s="39"/>
      <c r="BH676" s="39"/>
      <c r="BI676" s="39"/>
      <c r="BJ676" s="39"/>
      <c r="BK676" s="39"/>
      <c r="BL676" s="39"/>
      <c r="BM676" s="39"/>
      <c r="BN676" s="39"/>
      <c r="BO676" s="39"/>
      <c r="BP676" s="39"/>
      <c r="BQ676" s="39"/>
      <c r="BR676" s="39"/>
      <c r="BS676" s="39"/>
      <c r="BT676" s="39"/>
      <c r="BU676" s="39"/>
      <c r="BV676" s="39"/>
      <c r="BW676" s="39"/>
      <c r="BX676" s="39"/>
    </row>
    <row r="677" spans="1:76" ht="15.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39"/>
      <c r="AZ677" s="39"/>
      <c r="BA677" s="39"/>
      <c r="BB677" s="39"/>
      <c r="BC677" s="39"/>
      <c r="BD677" s="39"/>
      <c r="BE677" s="39"/>
      <c r="BF677" s="39"/>
      <c r="BG677" s="39"/>
      <c r="BH677" s="39"/>
      <c r="BI677" s="39"/>
      <c r="BJ677" s="39"/>
      <c r="BK677" s="39"/>
      <c r="BL677" s="39"/>
      <c r="BM677" s="39"/>
      <c r="BN677" s="39"/>
      <c r="BO677" s="39"/>
      <c r="BP677" s="39"/>
      <c r="BQ677" s="39"/>
      <c r="BR677" s="39"/>
      <c r="BS677" s="39"/>
      <c r="BT677" s="39"/>
      <c r="BU677" s="39"/>
      <c r="BV677" s="39"/>
      <c r="BW677" s="39"/>
      <c r="BX677" s="39"/>
    </row>
    <row r="678" spans="1:76" ht="15.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39"/>
      <c r="AZ678" s="39"/>
      <c r="BA678" s="39"/>
      <c r="BB678" s="39"/>
      <c r="BC678" s="39"/>
      <c r="BD678" s="39"/>
      <c r="BE678" s="39"/>
      <c r="BF678" s="39"/>
      <c r="BG678" s="39"/>
      <c r="BH678" s="39"/>
      <c r="BI678" s="39"/>
      <c r="BJ678" s="39"/>
      <c r="BK678" s="39"/>
      <c r="BL678" s="39"/>
      <c r="BM678" s="39"/>
      <c r="BN678" s="39"/>
      <c r="BO678" s="39"/>
      <c r="BP678" s="39"/>
      <c r="BQ678" s="39"/>
      <c r="BR678" s="39"/>
      <c r="BS678" s="39"/>
      <c r="BT678" s="39"/>
      <c r="BU678" s="39"/>
      <c r="BV678" s="39"/>
      <c r="BW678" s="39"/>
      <c r="BX678" s="39"/>
    </row>
    <row r="679" spans="1:76" ht="15.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39"/>
      <c r="AZ679" s="39"/>
      <c r="BA679" s="39"/>
      <c r="BB679" s="39"/>
      <c r="BC679" s="39"/>
      <c r="BD679" s="39"/>
      <c r="BE679" s="39"/>
      <c r="BF679" s="39"/>
      <c r="BG679" s="39"/>
      <c r="BH679" s="39"/>
      <c r="BI679" s="39"/>
      <c r="BJ679" s="39"/>
      <c r="BK679" s="39"/>
      <c r="BL679" s="39"/>
      <c r="BM679" s="39"/>
      <c r="BN679" s="39"/>
      <c r="BO679" s="39"/>
      <c r="BP679" s="39"/>
      <c r="BQ679" s="39"/>
      <c r="BR679" s="39"/>
      <c r="BS679" s="39"/>
      <c r="BT679" s="39"/>
      <c r="BU679" s="39"/>
      <c r="BV679" s="39"/>
      <c r="BW679" s="39"/>
      <c r="BX679" s="39"/>
    </row>
    <row r="680" spans="1:76" ht="15.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39"/>
      <c r="AZ680" s="39"/>
      <c r="BA680" s="39"/>
      <c r="BB680" s="39"/>
      <c r="BC680" s="39"/>
      <c r="BD680" s="39"/>
      <c r="BE680" s="39"/>
      <c r="BF680" s="39"/>
      <c r="BG680" s="39"/>
      <c r="BH680" s="39"/>
      <c r="BI680" s="39"/>
      <c r="BJ680" s="39"/>
      <c r="BK680" s="39"/>
      <c r="BL680" s="39"/>
      <c r="BM680" s="39"/>
      <c r="BN680" s="39"/>
      <c r="BO680" s="39"/>
      <c r="BP680" s="39"/>
      <c r="BQ680" s="39"/>
      <c r="BR680" s="39"/>
      <c r="BS680" s="39"/>
      <c r="BT680" s="39"/>
      <c r="BU680" s="39"/>
      <c r="BV680" s="39"/>
      <c r="BW680" s="39"/>
      <c r="BX680" s="39"/>
    </row>
    <row r="681" spans="1:76" ht="15.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39"/>
      <c r="AZ681" s="39"/>
      <c r="BA681" s="39"/>
      <c r="BB681" s="39"/>
      <c r="BC681" s="39"/>
      <c r="BD681" s="39"/>
      <c r="BE681" s="39"/>
      <c r="BF681" s="39"/>
      <c r="BG681" s="39"/>
      <c r="BH681" s="39"/>
      <c r="BI681" s="39"/>
      <c r="BJ681" s="39"/>
      <c r="BK681" s="39"/>
      <c r="BL681" s="39"/>
      <c r="BM681" s="39"/>
      <c r="BN681" s="39"/>
      <c r="BO681" s="39"/>
      <c r="BP681" s="39"/>
      <c r="BQ681" s="39"/>
      <c r="BR681" s="39"/>
      <c r="BS681" s="39"/>
      <c r="BT681" s="39"/>
      <c r="BU681" s="39"/>
      <c r="BV681" s="39"/>
      <c r="BW681" s="39"/>
      <c r="BX681" s="39"/>
    </row>
    <row r="682" spans="1:76" ht="15.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39"/>
      <c r="AZ682" s="39"/>
      <c r="BA682" s="39"/>
      <c r="BB682" s="39"/>
      <c r="BC682" s="39"/>
      <c r="BD682" s="39"/>
      <c r="BE682" s="39"/>
      <c r="BF682" s="39"/>
      <c r="BG682" s="39"/>
      <c r="BH682" s="39"/>
      <c r="BI682" s="39"/>
      <c r="BJ682" s="39"/>
      <c r="BK682" s="39"/>
      <c r="BL682" s="39"/>
      <c r="BM682" s="39"/>
      <c r="BN682" s="39"/>
      <c r="BO682" s="39"/>
      <c r="BP682" s="39"/>
      <c r="BQ682" s="39"/>
      <c r="BR682" s="39"/>
      <c r="BS682" s="39"/>
      <c r="BT682" s="39"/>
      <c r="BU682" s="39"/>
      <c r="BV682" s="39"/>
      <c r="BW682" s="39"/>
      <c r="BX682" s="39"/>
    </row>
    <row r="683" spans="1:76" ht="15.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39"/>
      <c r="AZ683" s="39"/>
      <c r="BA683" s="39"/>
      <c r="BB683" s="39"/>
      <c r="BC683" s="39"/>
      <c r="BD683" s="39"/>
      <c r="BE683" s="39"/>
      <c r="BF683" s="39"/>
      <c r="BG683" s="39"/>
      <c r="BH683" s="39"/>
      <c r="BI683" s="39"/>
      <c r="BJ683" s="39"/>
      <c r="BK683" s="39"/>
      <c r="BL683" s="39"/>
      <c r="BM683" s="39"/>
      <c r="BN683" s="39"/>
      <c r="BO683" s="39"/>
      <c r="BP683" s="39"/>
      <c r="BQ683" s="39"/>
      <c r="BR683" s="39"/>
      <c r="BS683" s="39"/>
      <c r="BT683" s="39"/>
      <c r="BU683" s="39"/>
      <c r="BV683" s="39"/>
      <c r="BW683" s="39"/>
      <c r="BX683" s="39"/>
    </row>
    <row r="684" spans="1:76" ht="15.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39"/>
      <c r="AZ684" s="39"/>
      <c r="BA684" s="39"/>
      <c r="BB684" s="39"/>
      <c r="BC684" s="39"/>
      <c r="BD684" s="39"/>
      <c r="BE684" s="39"/>
      <c r="BF684" s="39"/>
      <c r="BG684" s="39"/>
      <c r="BH684" s="39"/>
      <c r="BI684" s="39"/>
      <c r="BJ684" s="39"/>
      <c r="BK684" s="39"/>
      <c r="BL684" s="39"/>
      <c r="BM684" s="39"/>
      <c r="BN684" s="39"/>
      <c r="BO684" s="39"/>
      <c r="BP684" s="39"/>
      <c r="BQ684" s="39"/>
      <c r="BR684" s="39"/>
      <c r="BS684" s="39"/>
      <c r="BT684" s="39"/>
      <c r="BU684" s="39"/>
      <c r="BV684" s="39"/>
      <c r="BW684" s="39"/>
      <c r="BX684" s="39"/>
    </row>
    <row r="685" spans="1:76" ht="15.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39"/>
      <c r="AZ685" s="39"/>
      <c r="BA685" s="39"/>
      <c r="BB685" s="39"/>
      <c r="BC685" s="39"/>
      <c r="BD685" s="39"/>
      <c r="BE685" s="39"/>
      <c r="BF685" s="39"/>
      <c r="BG685" s="39"/>
      <c r="BH685" s="39"/>
      <c r="BI685" s="39"/>
      <c r="BJ685" s="39"/>
      <c r="BK685" s="39"/>
      <c r="BL685" s="39"/>
      <c r="BM685" s="39"/>
      <c r="BN685" s="39"/>
      <c r="BO685" s="39"/>
      <c r="BP685" s="39"/>
      <c r="BQ685" s="39"/>
      <c r="BR685" s="39"/>
      <c r="BS685" s="39"/>
      <c r="BT685" s="39"/>
      <c r="BU685" s="39"/>
      <c r="BV685" s="39"/>
      <c r="BW685" s="39"/>
      <c r="BX685" s="39"/>
    </row>
    <row r="686" spans="1:76" ht="15.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39"/>
      <c r="AZ686" s="39"/>
      <c r="BA686" s="39"/>
      <c r="BB686" s="39"/>
      <c r="BC686" s="39"/>
      <c r="BD686" s="39"/>
      <c r="BE686" s="39"/>
      <c r="BF686" s="39"/>
      <c r="BG686" s="39"/>
      <c r="BH686" s="39"/>
      <c r="BI686" s="39"/>
      <c r="BJ686" s="39"/>
      <c r="BK686" s="39"/>
      <c r="BL686" s="39"/>
      <c r="BM686" s="39"/>
      <c r="BN686" s="39"/>
      <c r="BO686" s="39"/>
      <c r="BP686" s="39"/>
      <c r="BQ686" s="39"/>
      <c r="BR686" s="39"/>
      <c r="BS686" s="39"/>
      <c r="BT686" s="39"/>
      <c r="BU686" s="39"/>
      <c r="BV686" s="39"/>
      <c r="BW686" s="39"/>
      <c r="BX686" s="39"/>
    </row>
    <row r="687" spans="1:76" ht="15.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c r="BB687" s="39"/>
      <c r="BC687" s="39"/>
      <c r="BD687" s="39"/>
      <c r="BE687" s="39"/>
      <c r="BF687" s="39"/>
      <c r="BG687" s="39"/>
      <c r="BH687" s="39"/>
      <c r="BI687" s="39"/>
      <c r="BJ687" s="39"/>
      <c r="BK687" s="39"/>
      <c r="BL687" s="39"/>
      <c r="BM687" s="39"/>
      <c r="BN687" s="39"/>
      <c r="BO687" s="39"/>
      <c r="BP687" s="39"/>
      <c r="BQ687" s="39"/>
      <c r="BR687" s="39"/>
      <c r="BS687" s="39"/>
      <c r="BT687" s="39"/>
      <c r="BU687" s="39"/>
      <c r="BV687" s="39"/>
      <c r="BW687" s="39"/>
      <c r="BX687" s="39"/>
    </row>
    <row r="688" spans="1:76" ht="15.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39"/>
      <c r="AZ688" s="39"/>
      <c r="BA688" s="39"/>
      <c r="BB688" s="39"/>
      <c r="BC688" s="39"/>
      <c r="BD688" s="39"/>
      <c r="BE688" s="39"/>
      <c r="BF688" s="39"/>
      <c r="BG688" s="39"/>
      <c r="BH688" s="39"/>
      <c r="BI688" s="39"/>
      <c r="BJ688" s="39"/>
      <c r="BK688" s="39"/>
      <c r="BL688" s="39"/>
      <c r="BM688" s="39"/>
      <c r="BN688" s="39"/>
      <c r="BO688" s="39"/>
      <c r="BP688" s="39"/>
      <c r="BQ688" s="39"/>
      <c r="BR688" s="39"/>
      <c r="BS688" s="39"/>
      <c r="BT688" s="39"/>
      <c r="BU688" s="39"/>
      <c r="BV688" s="39"/>
      <c r="BW688" s="39"/>
      <c r="BX688" s="39"/>
    </row>
    <row r="689" spans="1:76" ht="15.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39"/>
      <c r="AZ689" s="39"/>
      <c r="BA689" s="39"/>
      <c r="BB689" s="39"/>
      <c r="BC689" s="39"/>
      <c r="BD689" s="39"/>
      <c r="BE689" s="39"/>
      <c r="BF689" s="39"/>
      <c r="BG689" s="39"/>
      <c r="BH689" s="39"/>
      <c r="BI689" s="39"/>
      <c r="BJ689" s="39"/>
      <c r="BK689" s="39"/>
      <c r="BL689" s="39"/>
      <c r="BM689" s="39"/>
      <c r="BN689" s="39"/>
      <c r="BO689" s="39"/>
      <c r="BP689" s="39"/>
      <c r="BQ689" s="39"/>
      <c r="BR689" s="39"/>
      <c r="BS689" s="39"/>
      <c r="BT689" s="39"/>
      <c r="BU689" s="39"/>
      <c r="BV689" s="39"/>
      <c r="BW689" s="39"/>
      <c r="BX689" s="39"/>
    </row>
    <row r="690" spans="1:76" ht="15.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39"/>
      <c r="AZ690" s="39"/>
      <c r="BA690" s="39"/>
      <c r="BB690" s="39"/>
      <c r="BC690" s="39"/>
      <c r="BD690" s="39"/>
      <c r="BE690" s="39"/>
      <c r="BF690" s="39"/>
      <c r="BG690" s="39"/>
      <c r="BH690" s="39"/>
      <c r="BI690" s="39"/>
      <c r="BJ690" s="39"/>
      <c r="BK690" s="39"/>
      <c r="BL690" s="39"/>
      <c r="BM690" s="39"/>
      <c r="BN690" s="39"/>
      <c r="BO690" s="39"/>
      <c r="BP690" s="39"/>
      <c r="BQ690" s="39"/>
      <c r="BR690" s="39"/>
      <c r="BS690" s="39"/>
      <c r="BT690" s="39"/>
      <c r="BU690" s="39"/>
      <c r="BV690" s="39"/>
      <c r="BW690" s="39"/>
      <c r="BX690" s="39"/>
    </row>
    <row r="691" spans="1:76" ht="15.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39"/>
      <c r="AZ691" s="39"/>
      <c r="BA691" s="39"/>
      <c r="BB691" s="39"/>
      <c r="BC691" s="39"/>
      <c r="BD691" s="39"/>
      <c r="BE691" s="39"/>
      <c r="BF691" s="39"/>
      <c r="BG691" s="39"/>
      <c r="BH691" s="39"/>
      <c r="BI691" s="39"/>
      <c r="BJ691" s="39"/>
      <c r="BK691" s="39"/>
      <c r="BL691" s="39"/>
      <c r="BM691" s="39"/>
      <c r="BN691" s="39"/>
      <c r="BO691" s="39"/>
      <c r="BP691" s="39"/>
      <c r="BQ691" s="39"/>
      <c r="BR691" s="39"/>
      <c r="BS691" s="39"/>
      <c r="BT691" s="39"/>
      <c r="BU691" s="39"/>
      <c r="BV691" s="39"/>
      <c r="BW691" s="39"/>
      <c r="BX691" s="39"/>
    </row>
    <row r="692" spans="1:76" ht="15.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39"/>
      <c r="AZ692" s="39"/>
      <c r="BA692" s="39"/>
      <c r="BB692" s="39"/>
      <c r="BC692" s="39"/>
      <c r="BD692" s="39"/>
      <c r="BE692" s="39"/>
      <c r="BF692" s="39"/>
      <c r="BG692" s="39"/>
      <c r="BH692" s="39"/>
      <c r="BI692" s="39"/>
      <c r="BJ692" s="39"/>
      <c r="BK692" s="39"/>
      <c r="BL692" s="39"/>
      <c r="BM692" s="39"/>
      <c r="BN692" s="39"/>
      <c r="BO692" s="39"/>
      <c r="BP692" s="39"/>
      <c r="BQ692" s="39"/>
      <c r="BR692" s="39"/>
      <c r="BS692" s="39"/>
      <c r="BT692" s="39"/>
      <c r="BU692" s="39"/>
      <c r="BV692" s="39"/>
      <c r="BW692" s="39"/>
      <c r="BX692" s="39"/>
    </row>
    <row r="693" spans="1:76" ht="15.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39"/>
      <c r="AZ693" s="39"/>
      <c r="BA693" s="39"/>
      <c r="BB693" s="39"/>
      <c r="BC693" s="39"/>
      <c r="BD693" s="39"/>
      <c r="BE693" s="39"/>
      <c r="BF693" s="39"/>
      <c r="BG693" s="39"/>
      <c r="BH693" s="39"/>
      <c r="BI693" s="39"/>
      <c r="BJ693" s="39"/>
      <c r="BK693" s="39"/>
      <c r="BL693" s="39"/>
      <c r="BM693" s="39"/>
      <c r="BN693" s="39"/>
      <c r="BO693" s="39"/>
      <c r="BP693" s="39"/>
      <c r="BQ693" s="39"/>
      <c r="BR693" s="39"/>
      <c r="BS693" s="39"/>
      <c r="BT693" s="39"/>
      <c r="BU693" s="39"/>
      <c r="BV693" s="39"/>
      <c r="BW693" s="39"/>
      <c r="BX693" s="39"/>
    </row>
    <row r="694" spans="1:76" ht="15.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39"/>
      <c r="AZ694" s="39"/>
      <c r="BA694" s="39"/>
      <c r="BB694" s="39"/>
      <c r="BC694" s="39"/>
      <c r="BD694" s="39"/>
      <c r="BE694" s="39"/>
      <c r="BF694" s="39"/>
      <c r="BG694" s="39"/>
      <c r="BH694" s="39"/>
      <c r="BI694" s="39"/>
      <c r="BJ694" s="39"/>
      <c r="BK694" s="39"/>
      <c r="BL694" s="39"/>
      <c r="BM694" s="39"/>
      <c r="BN694" s="39"/>
      <c r="BO694" s="39"/>
      <c r="BP694" s="39"/>
      <c r="BQ694" s="39"/>
      <c r="BR694" s="39"/>
      <c r="BS694" s="39"/>
      <c r="BT694" s="39"/>
      <c r="BU694" s="39"/>
      <c r="BV694" s="39"/>
      <c r="BW694" s="39"/>
      <c r="BX694" s="39"/>
    </row>
    <row r="695" spans="1:76" ht="15.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39"/>
      <c r="AZ695" s="39"/>
      <c r="BA695" s="39"/>
      <c r="BB695" s="39"/>
      <c r="BC695" s="39"/>
      <c r="BD695" s="39"/>
      <c r="BE695" s="39"/>
      <c r="BF695" s="39"/>
      <c r="BG695" s="39"/>
      <c r="BH695" s="39"/>
      <c r="BI695" s="39"/>
      <c r="BJ695" s="39"/>
      <c r="BK695" s="39"/>
      <c r="BL695" s="39"/>
      <c r="BM695" s="39"/>
      <c r="BN695" s="39"/>
      <c r="BO695" s="39"/>
      <c r="BP695" s="39"/>
      <c r="BQ695" s="39"/>
      <c r="BR695" s="39"/>
      <c r="BS695" s="39"/>
      <c r="BT695" s="39"/>
      <c r="BU695" s="39"/>
      <c r="BV695" s="39"/>
      <c r="BW695" s="39"/>
      <c r="BX695" s="39"/>
    </row>
    <row r="696" spans="1:76" ht="15.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39"/>
      <c r="AZ696" s="39"/>
      <c r="BA696" s="39"/>
      <c r="BB696" s="39"/>
      <c r="BC696" s="39"/>
      <c r="BD696" s="39"/>
      <c r="BE696" s="39"/>
      <c r="BF696" s="39"/>
      <c r="BG696" s="39"/>
      <c r="BH696" s="39"/>
      <c r="BI696" s="39"/>
      <c r="BJ696" s="39"/>
      <c r="BK696" s="39"/>
      <c r="BL696" s="39"/>
      <c r="BM696" s="39"/>
      <c r="BN696" s="39"/>
      <c r="BO696" s="39"/>
      <c r="BP696" s="39"/>
      <c r="BQ696" s="39"/>
      <c r="BR696" s="39"/>
      <c r="BS696" s="39"/>
      <c r="BT696" s="39"/>
      <c r="BU696" s="39"/>
      <c r="BV696" s="39"/>
      <c r="BW696" s="39"/>
      <c r="BX696" s="39"/>
    </row>
    <row r="697" spans="1:76" ht="15.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39"/>
      <c r="AZ697" s="39"/>
      <c r="BA697" s="39"/>
      <c r="BB697" s="39"/>
      <c r="BC697" s="39"/>
      <c r="BD697" s="39"/>
      <c r="BE697" s="39"/>
      <c r="BF697" s="39"/>
      <c r="BG697" s="39"/>
      <c r="BH697" s="39"/>
      <c r="BI697" s="39"/>
      <c r="BJ697" s="39"/>
      <c r="BK697" s="39"/>
      <c r="BL697" s="39"/>
      <c r="BM697" s="39"/>
      <c r="BN697" s="39"/>
      <c r="BO697" s="39"/>
      <c r="BP697" s="39"/>
      <c r="BQ697" s="39"/>
      <c r="BR697" s="39"/>
      <c r="BS697" s="39"/>
      <c r="BT697" s="39"/>
      <c r="BU697" s="39"/>
      <c r="BV697" s="39"/>
      <c r="BW697" s="39"/>
      <c r="BX697" s="39"/>
    </row>
    <row r="698" spans="1:76" ht="15.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39"/>
      <c r="AZ698" s="39"/>
      <c r="BA698" s="39"/>
      <c r="BB698" s="39"/>
      <c r="BC698" s="39"/>
      <c r="BD698" s="39"/>
      <c r="BE698" s="39"/>
      <c r="BF698" s="39"/>
      <c r="BG698" s="39"/>
      <c r="BH698" s="39"/>
      <c r="BI698" s="39"/>
      <c r="BJ698" s="39"/>
      <c r="BK698" s="39"/>
      <c r="BL698" s="39"/>
      <c r="BM698" s="39"/>
      <c r="BN698" s="39"/>
      <c r="BO698" s="39"/>
      <c r="BP698" s="39"/>
      <c r="BQ698" s="39"/>
      <c r="BR698" s="39"/>
      <c r="BS698" s="39"/>
      <c r="BT698" s="39"/>
      <c r="BU698" s="39"/>
      <c r="BV698" s="39"/>
      <c r="BW698" s="39"/>
      <c r="BX698" s="39"/>
    </row>
    <row r="699" spans="1:76" ht="15.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39"/>
      <c r="AZ699" s="39"/>
      <c r="BA699" s="39"/>
      <c r="BB699" s="39"/>
      <c r="BC699" s="39"/>
      <c r="BD699" s="39"/>
      <c r="BE699" s="39"/>
      <c r="BF699" s="39"/>
      <c r="BG699" s="39"/>
      <c r="BH699" s="39"/>
      <c r="BI699" s="39"/>
      <c r="BJ699" s="39"/>
      <c r="BK699" s="39"/>
      <c r="BL699" s="39"/>
      <c r="BM699" s="39"/>
      <c r="BN699" s="39"/>
      <c r="BO699" s="39"/>
      <c r="BP699" s="39"/>
      <c r="BQ699" s="39"/>
      <c r="BR699" s="39"/>
      <c r="BS699" s="39"/>
      <c r="BT699" s="39"/>
      <c r="BU699" s="39"/>
      <c r="BV699" s="39"/>
      <c r="BW699" s="39"/>
      <c r="BX699" s="39"/>
    </row>
    <row r="700" spans="1:76" ht="15.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39"/>
      <c r="AZ700" s="39"/>
      <c r="BA700" s="39"/>
      <c r="BB700" s="39"/>
      <c r="BC700" s="39"/>
      <c r="BD700" s="39"/>
      <c r="BE700" s="39"/>
      <c r="BF700" s="39"/>
      <c r="BG700" s="39"/>
      <c r="BH700" s="39"/>
      <c r="BI700" s="39"/>
      <c r="BJ700" s="39"/>
      <c r="BK700" s="39"/>
      <c r="BL700" s="39"/>
      <c r="BM700" s="39"/>
      <c r="BN700" s="39"/>
      <c r="BO700" s="39"/>
      <c r="BP700" s="39"/>
      <c r="BQ700" s="39"/>
      <c r="BR700" s="39"/>
      <c r="BS700" s="39"/>
      <c r="BT700" s="39"/>
      <c r="BU700" s="39"/>
      <c r="BV700" s="39"/>
      <c r="BW700" s="39"/>
      <c r="BX700" s="39"/>
    </row>
    <row r="701" spans="1:76" ht="15.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39"/>
      <c r="AZ701" s="39"/>
      <c r="BA701" s="39"/>
      <c r="BB701" s="39"/>
      <c r="BC701" s="39"/>
      <c r="BD701" s="39"/>
      <c r="BE701" s="39"/>
      <c r="BF701" s="39"/>
      <c r="BG701" s="39"/>
      <c r="BH701" s="39"/>
      <c r="BI701" s="39"/>
      <c r="BJ701" s="39"/>
      <c r="BK701" s="39"/>
      <c r="BL701" s="39"/>
      <c r="BM701" s="39"/>
      <c r="BN701" s="39"/>
      <c r="BO701" s="39"/>
      <c r="BP701" s="39"/>
      <c r="BQ701" s="39"/>
      <c r="BR701" s="39"/>
      <c r="BS701" s="39"/>
      <c r="BT701" s="39"/>
      <c r="BU701" s="39"/>
      <c r="BV701" s="39"/>
      <c r="BW701" s="39"/>
      <c r="BX701" s="39"/>
    </row>
    <row r="702" spans="1:76" ht="15.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39"/>
      <c r="AZ702" s="39"/>
      <c r="BA702" s="39"/>
      <c r="BB702" s="39"/>
      <c r="BC702" s="39"/>
      <c r="BD702" s="39"/>
      <c r="BE702" s="39"/>
      <c r="BF702" s="39"/>
      <c r="BG702" s="39"/>
      <c r="BH702" s="39"/>
      <c r="BI702" s="39"/>
      <c r="BJ702" s="39"/>
      <c r="BK702" s="39"/>
      <c r="BL702" s="39"/>
      <c r="BM702" s="39"/>
      <c r="BN702" s="39"/>
      <c r="BO702" s="39"/>
      <c r="BP702" s="39"/>
      <c r="BQ702" s="39"/>
      <c r="BR702" s="39"/>
      <c r="BS702" s="39"/>
      <c r="BT702" s="39"/>
      <c r="BU702" s="39"/>
      <c r="BV702" s="39"/>
      <c r="BW702" s="39"/>
      <c r="BX702" s="39"/>
    </row>
    <row r="703" spans="1:76" ht="15.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c r="BA703" s="39"/>
      <c r="BB703" s="39"/>
      <c r="BC703" s="39"/>
      <c r="BD703" s="39"/>
      <c r="BE703" s="39"/>
      <c r="BF703" s="39"/>
      <c r="BG703" s="39"/>
      <c r="BH703" s="39"/>
      <c r="BI703" s="39"/>
      <c r="BJ703" s="39"/>
      <c r="BK703" s="39"/>
      <c r="BL703" s="39"/>
      <c r="BM703" s="39"/>
      <c r="BN703" s="39"/>
      <c r="BO703" s="39"/>
      <c r="BP703" s="39"/>
      <c r="BQ703" s="39"/>
      <c r="BR703" s="39"/>
      <c r="BS703" s="39"/>
      <c r="BT703" s="39"/>
      <c r="BU703" s="39"/>
      <c r="BV703" s="39"/>
      <c r="BW703" s="39"/>
      <c r="BX703" s="39"/>
    </row>
    <row r="704" spans="1:76" ht="15.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c r="BA704" s="39"/>
      <c r="BB704" s="39"/>
      <c r="BC704" s="39"/>
      <c r="BD704" s="39"/>
      <c r="BE704" s="39"/>
      <c r="BF704" s="39"/>
      <c r="BG704" s="39"/>
      <c r="BH704" s="39"/>
      <c r="BI704" s="39"/>
      <c r="BJ704" s="39"/>
      <c r="BK704" s="39"/>
      <c r="BL704" s="39"/>
      <c r="BM704" s="39"/>
      <c r="BN704" s="39"/>
      <c r="BO704" s="39"/>
      <c r="BP704" s="39"/>
      <c r="BQ704" s="39"/>
      <c r="BR704" s="39"/>
      <c r="BS704" s="39"/>
      <c r="BT704" s="39"/>
      <c r="BU704" s="39"/>
      <c r="BV704" s="39"/>
      <c r="BW704" s="39"/>
      <c r="BX704" s="39"/>
    </row>
    <row r="705" spans="1:76" ht="15.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c r="BA705" s="39"/>
      <c r="BB705" s="39"/>
      <c r="BC705" s="39"/>
      <c r="BD705" s="39"/>
      <c r="BE705" s="39"/>
      <c r="BF705" s="39"/>
      <c r="BG705" s="39"/>
      <c r="BH705" s="39"/>
      <c r="BI705" s="39"/>
      <c r="BJ705" s="39"/>
      <c r="BK705" s="39"/>
      <c r="BL705" s="39"/>
      <c r="BM705" s="39"/>
      <c r="BN705" s="39"/>
      <c r="BO705" s="39"/>
      <c r="BP705" s="39"/>
      <c r="BQ705" s="39"/>
      <c r="BR705" s="39"/>
      <c r="BS705" s="39"/>
      <c r="BT705" s="39"/>
      <c r="BU705" s="39"/>
      <c r="BV705" s="39"/>
      <c r="BW705" s="39"/>
      <c r="BX705" s="39"/>
    </row>
    <row r="706" spans="1:76" ht="15.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c r="BA706" s="39"/>
      <c r="BB706" s="39"/>
      <c r="BC706" s="39"/>
      <c r="BD706" s="39"/>
      <c r="BE706" s="39"/>
      <c r="BF706" s="39"/>
      <c r="BG706" s="39"/>
      <c r="BH706" s="39"/>
      <c r="BI706" s="39"/>
      <c r="BJ706" s="39"/>
      <c r="BK706" s="39"/>
      <c r="BL706" s="39"/>
      <c r="BM706" s="39"/>
      <c r="BN706" s="39"/>
      <c r="BO706" s="39"/>
      <c r="BP706" s="39"/>
      <c r="BQ706" s="39"/>
      <c r="BR706" s="39"/>
      <c r="BS706" s="39"/>
      <c r="BT706" s="39"/>
      <c r="BU706" s="39"/>
      <c r="BV706" s="39"/>
      <c r="BW706" s="39"/>
      <c r="BX706" s="39"/>
    </row>
    <row r="707" spans="1:76" ht="15.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c r="BA707" s="39"/>
      <c r="BB707" s="39"/>
      <c r="BC707" s="39"/>
      <c r="BD707" s="39"/>
      <c r="BE707" s="39"/>
      <c r="BF707" s="39"/>
      <c r="BG707" s="39"/>
      <c r="BH707" s="39"/>
      <c r="BI707" s="39"/>
      <c r="BJ707" s="39"/>
      <c r="BK707" s="39"/>
      <c r="BL707" s="39"/>
      <c r="BM707" s="39"/>
      <c r="BN707" s="39"/>
      <c r="BO707" s="39"/>
      <c r="BP707" s="39"/>
      <c r="BQ707" s="39"/>
      <c r="BR707" s="39"/>
      <c r="BS707" s="39"/>
      <c r="BT707" s="39"/>
      <c r="BU707" s="39"/>
      <c r="BV707" s="39"/>
      <c r="BW707" s="39"/>
      <c r="BX707" s="39"/>
    </row>
    <row r="708" spans="1:76" ht="15.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c r="BA708" s="39"/>
      <c r="BB708" s="39"/>
      <c r="BC708" s="39"/>
      <c r="BD708" s="39"/>
      <c r="BE708" s="39"/>
      <c r="BF708" s="39"/>
      <c r="BG708" s="39"/>
      <c r="BH708" s="39"/>
      <c r="BI708" s="39"/>
      <c r="BJ708" s="39"/>
      <c r="BK708" s="39"/>
      <c r="BL708" s="39"/>
      <c r="BM708" s="39"/>
      <c r="BN708" s="39"/>
      <c r="BO708" s="39"/>
      <c r="BP708" s="39"/>
      <c r="BQ708" s="39"/>
      <c r="BR708" s="39"/>
      <c r="BS708" s="39"/>
      <c r="BT708" s="39"/>
      <c r="BU708" s="39"/>
      <c r="BV708" s="39"/>
      <c r="BW708" s="39"/>
      <c r="BX708" s="39"/>
    </row>
    <row r="709" spans="1:76" ht="15.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c r="BA709" s="39"/>
      <c r="BB709" s="39"/>
      <c r="BC709" s="39"/>
      <c r="BD709" s="39"/>
      <c r="BE709" s="39"/>
      <c r="BF709" s="39"/>
      <c r="BG709" s="39"/>
      <c r="BH709" s="39"/>
      <c r="BI709" s="39"/>
      <c r="BJ709" s="39"/>
      <c r="BK709" s="39"/>
      <c r="BL709" s="39"/>
      <c r="BM709" s="39"/>
      <c r="BN709" s="39"/>
      <c r="BO709" s="39"/>
      <c r="BP709" s="39"/>
      <c r="BQ709" s="39"/>
      <c r="BR709" s="39"/>
      <c r="BS709" s="39"/>
      <c r="BT709" s="39"/>
      <c r="BU709" s="39"/>
      <c r="BV709" s="39"/>
      <c r="BW709" s="39"/>
      <c r="BX709" s="39"/>
    </row>
    <row r="710" spans="1:76" ht="15.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c r="BA710" s="39"/>
      <c r="BB710" s="39"/>
      <c r="BC710" s="39"/>
      <c r="BD710" s="39"/>
      <c r="BE710" s="39"/>
      <c r="BF710" s="39"/>
      <c r="BG710" s="39"/>
      <c r="BH710" s="39"/>
      <c r="BI710" s="39"/>
      <c r="BJ710" s="39"/>
      <c r="BK710" s="39"/>
      <c r="BL710" s="39"/>
      <c r="BM710" s="39"/>
      <c r="BN710" s="39"/>
      <c r="BO710" s="39"/>
      <c r="BP710" s="39"/>
      <c r="BQ710" s="39"/>
      <c r="BR710" s="39"/>
      <c r="BS710" s="39"/>
      <c r="BT710" s="39"/>
      <c r="BU710" s="39"/>
      <c r="BV710" s="39"/>
      <c r="BW710" s="39"/>
      <c r="BX710" s="39"/>
    </row>
    <row r="711" spans="1:76" ht="15.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c r="BA711" s="39"/>
      <c r="BB711" s="39"/>
      <c r="BC711" s="39"/>
      <c r="BD711" s="39"/>
      <c r="BE711" s="39"/>
      <c r="BF711" s="39"/>
      <c r="BG711" s="39"/>
      <c r="BH711" s="39"/>
      <c r="BI711" s="39"/>
      <c r="BJ711" s="39"/>
      <c r="BK711" s="39"/>
      <c r="BL711" s="39"/>
      <c r="BM711" s="39"/>
      <c r="BN711" s="39"/>
      <c r="BO711" s="39"/>
      <c r="BP711" s="39"/>
      <c r="BQ711" s="39"/>
      <c r="BR711" s="39"/>
      <c r="BS711" s="39"/>
      <c r="BT711" s="39"/>
      <c r="BU711" s="39"/>
      <c r="BV711" s="39"/>
      <c r="BW711" s="39"/>
      <c r="BX711" s="39"/>
    </row>
    <row r="712" spans="1:76" ht="15.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c r="BA712" s="39"/>
      <c r="BB712" s="39"/>
      <c r="BC712" s="39"/>
      <c r="BD712" s="39"/>
      <c r="BE712" s="39"/>
      <c r="BF712" s="39"/>
      <c r="BG712" s="39"/>
      <c r="BH712" s="39"/>
      <c r="BI712" s="39"/>
      <c r="BJ712" s="39"/>
      <c r="BK712" s="39"/>
      <c r="BL712" s="39"/>
      <c r="BM712" s="39"/>
      <c r="BN712" s="39"/>
      <c r="BO712" s="39"/>
      <c r="BP712" s="39"/>
      <c r="BQ712" s="39"/>
      <c r="BR712" s="39"/>
      <c r="BS712" s="39"/>
      <c r="BT712" s="39"/>
      <c r="BU712" s="39"/>
      <c r="BV712" s="39"/>
      <c r="BW712" s="39"/>
      <c r="BX712" s="39"/>
    </row>
    <row r="713" spans="1:76" ht="15.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39"/>
      <c r="AZ713" s="39"/>
      <c r="BA713" s="39"/>
      <c r="BB713" s="39"/>
      <c r="BC713" s="39"/>
      <c r="BD713" s="39"/>
      <c r="BE713" s="39"/>
      <c r="BF713" s="39"/>
      <c r="BG713" s="39"/>
      <c r="BH713" s="39"/>
      <c r="BI713" s="39"/>
      <c r="BJ713" s="39"/>
      <c r="BK713" s="39"/>
      <c r="BL713" s="39"/>
      <c r="BM713" s="39"/>
      <c r="BN713" s="39"/>
      <c r="BO713" s="39"/>
      <c r="BP713" s="39"/>
      <c r="BQ713" s="39"/>
      <c r="BR713" s="39"/>
      <c r="BS713" s="39"/>
      <c r="BT713" s="39"/>
      <c r="BU713" s="39"/>
      <c r="BV713" s="39"/>
      <c r="BW713" s="39"/>
      <c r="BX713" s="39"/>
    </row>
    <row r="714" spans="1:76" ht="15.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39"/>
      <c r="AZ714" s="39"/>
      <c r="BA714" s="39"/>
      <c r="BB714" s="39"/>
      <c r="BC714" s="39"/>
      <c r="BD714" s="39"/>
      <c r="BE714" s="39"/>
      <c r="BF714" s="39"/>
      <c r="BG714" s="39"/>
      <c r="BH714" s="39"/>
      <c r="BI714" s="39"/>
      <c r="BJ714" s="39"/>
      <c r="BK714" s="39"/>
      <c r="BL714" s="39"/>
      <c r="BM714" s="39"/>
      <c r="BN714" s="39"/>
      <c r="BO714" s="39"/>
      <c r="BP714" s="39"/>
      <c r="BQ714" s="39"/>
      <c r="BR714" s="39"/>
      <c r="BS714" s="39"/>
      <c r="BT714" s="39"/>
      <c r="BU714" s="39"/>
      <c r="BV714" s="39"/>
      <c r="BW714" s="39"/>
      <c r="BX714" s="39"/>
    </row>
    <row r="715" spans="1:76" ht="15.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39"/>
      <c r="AZ715" s="39"/>
      <c r="BA715" s="39"/>
      <c r="BB715" s="39"/>
      <c r="BC715" s="39"/>
      <c r="BD715" s="39"/>
      <c r="BE715" s="39"/>
      <c r="BF715" s="39"/>
      <c r="BG715" s="39"/>
      <c r="BH715" s="39"/>
      <c r="BI715" s="39"/>
      <c r="BJ715" s="39"/>
      <c r="BK715" s="39"/>
      <c r="BL715" s="39"/>
      <c r="BM715" s="39"/>
      <c r="BN715" s="39"/>
      <c r="BO715" s="39"/>
      <c r="BP715" s="39"/>
      <c r="BQ715" s="39"/>
      <c r="BR715" s="39"/>
      <c r="BS715" s="39"/>
      <c r="BT715" s="39"/>
      <c r="BU715" s="39"/>
      <c r="BV715" s="39"/>
      <c r="BW715" s="39"/>
      <c r="BX715" s="39"/>
    </row>
    <row r="716" spans="1:76" ht="15.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39"/>
      <c r="AZ716" s="39"/>
      <c r="BA716" s="39"/>
      <c r="BB716" s="39"/>
      <c r="BC716" s="39"/>
      <c r="BD716" s="39"/>
      <c r="BE716" s="39"/>
      <c r="BF716" s="39"/>
      <c r="BG716" s="39"/>
      <c r="BH716" s="39"/>
      <c r="BI716" s="39"/>
      <c r="BJ716" s="39"/>
      <c r="BK716" s="39"/>
      <c r="BL716" s="39"/>
      <c r="BM716" s="39"/>
      <c r="BN716" s="39"/>
      <c r="BO716" s="39"/>
      <c r="BP716" s="39"/>
      <c r="BQ716" s="39"/>
      <c r="BR716" s="39"/>
      <c r="BS716" s="39"/>
      <c r="BT716" s="39"/>
      <c r="BU716" s="39"/>
      <c r="BV716" s="39"/>
      <c r="BW716" s="39"/>
      <c r="BX716" s="39"/>
    </row>
    <row r="717" spans="1:76" ht="15.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39"/>
      <c r="AZ717" s="39"/>
      <c r="BA717" s="39"/>
      <c r="BB717" s="39"/>
      <c r="BC717" s="39"/>
      <c r="BD717" s="39"/>
      <c r="BE717" s="39"/>
      <c r="BF717" s="39"/>
      <c r="BG717" s="39"/>
      <c r="BH717" s="39"/>
      <c r="BI717" s="39"/>
      <c r="BJ717" s="39"/>
      <c r="BK717" s="39"/>
      <c r="BL717" s="39"/>
      <c r="BM717" s="39"/>
      <c r="BN717" s="39"/>
      <c r="BO717" s="39"/>
      <c r="BP717" s="39"/>
      <c r="BQ717" s="39"/>
      <c r="BR717" s="39"/>
      <c r="BS717" s="39"/>
      <c r="BT717" s="39"/>
      <c r="BU717" s="39"/>
      <c r="BV717" s="39"/>
      <c r="BW717" s="39"/>
      <c r="BX717" s="39"/>
    </row>
    <row r="718" spans="1:76" ht="15.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39"/>
      <c r="AZ718" s="39"/>
      <c r="BA718" s="39"/>
      <c r="BB718" s="39"/>
      <c r="BC718" s="39"/>
      <c r="BD718" s="39"/>
      <c r="BE718" s="39"/>
      <c r="BF718" s="39"/>
      <c r="BG718" s="39"/>
      <c r="BH718" s="39"/>
      <c r="BI718" s="39"/>
      <c r="BJ718" s="39"/>
      <c r="BK718" s="39"/>
      <c r="BL718" s="39"/>
      <c r="BM718" s="39"/>
      <c r="BN718" s="39"/>
      <c r="BO718" s="39"/>
      <c r="BP718" s="39"/>
      <c r="BQ718" s="39"/>
      <c r="BR718" s="39"/>
      <c r="BS718" s="39"/>
      <c r="BT718" s="39"/>
      <c r="BU718" s="39"/>
      <c r="BV718" s="39"/>
      <c r="BW718" s="39"/>
      <c r="BX718" s="39"/>
    </row>
    <row r="719" spans="1:76" ht="15.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39"/>
      <c r="AZ719" s="39"/>
      <c r="BA719" s="39"/>
      <c r="BB719" s="39"/>
      <c r="BC719" s="39"/>
      <c r="BD719" s="39"/>
      <c r="BE719" s="39"/>
      <c r="BF719" s="39"/>
      <c r="BG719" s="39"/>
      <c r="BH719" s="39"/>
      <c r="BI719" s="39"/>
      <c r="BJ719" s="39"/>
      <c r="BK719" s="39"/>
      <c r="BL719" s="39"/>
      <c r="BM719" s="39"/>
      <c r="BN719" s="39"/>
      <c r="BO719" s="39"/>
      <c r="BP719" s="39"/>
      <c r="BQ719" s="39"/>
      <c r="BR719" s="39"/>
      <c r="BS719" s="39"/>
      <c r="BT719" s="39"/>
      <c r="BU719" s="39"/>
      <c r="BV719" s="39"/>
      <c r="BW719" s="39"/>
      <c r="BX719" s="39"/>
    </row>
    <row r="720" spans="1:76" ht="15.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39"/>
      <c r="AZ720" s="39"/>
      <c r="BA720" s="39"/>
      <c r="BB720" s="39"/>
      <c r="BC720" s="39"/>
      <c r="BD720" s="39"/>
      <c r="BE720" s="39"/>
      <c r="BF720" s="39"/>
      <c r="BG720" s="39"/>
      <c r="BH720" s="39"/>
      <c r="BI720" s="39"/>
      <c r="BJ720" s="39"/>
      <c r="BK720" s="39"/>
      <c r="BL720" s="39"/>
      <c r="BM720" s="39"/>
      <c r="BN720" s="39"/>
      <c r="BO720" s="39"/>
      <c r="BP720" s="39"/>
      <c r="BQ720" s="39"/>
      <c r="BR720" s="39"/>
      <c r="BS720" s="39"/>
      <c r="BT720" s="39"/>
      <c r="BU720" s="39"/>
      <c r="BV720" s="39"/>
      <c r="BW720" s="39"/>
      <c r="BX720" s="39"/>
    </row>
    <row r="721" spans="1:76" ht="15.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39"/>
      <c r="AZ721" s="39"/>
      <c r="BA721" s="39"/>
      <c r="BB721" s="39"/>
      <c r="BC721" s="39"/>
      <c r="BD721" s="39"/>
      <c r="BE721" s="39"/>
      <c r="BF721" s="39"/>
      <c r="BG721" s="39"/>
      <c r="BH721" s="39"/>
      <c r="BI721" s="39"/>
      <c r="BJ721" s="39"/>
      <c r="BK721" s="39"/>
      <c r="BL721" s="39"/>
      <c r="BM721" s="39"/>
      <c r="BN721" s="39"/>
      <c r="BO721" s="39"/>
      <c r="BP721" s="39"/>
      <c r="BQ721" s="39"/>
      <c r="BR721" s="39"/>
      <c r="BS721" s="39"/>
      <c r="BT721" s="39"/>
      <c r="BU721" s="39"/>
      <c r="BV721" s="39"/>
      <c r="BW721" s="39"/>
      <c r="BX721" s="39"/>
    </row>
    <row r="722" spans="1:76" ht="15.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39"/>
      <c r="AZ722" s="39"/>
      <c r="BA722" s="39"/>
      <c r="BB722" s="39"/>
      <c r="BC722" s="39"/>
      <c r="BD722" s="39"/>
      <c r="BE722" s="39"/>
      <c r="BF722" s="39"/>
      <c r="BG722" s="39"/>
      <c r="BH722" s="39"/>
      <c r="BI722" s="39"/>
      <c r="BJ722" s="39"/>
      <c r="BK722" s="39"/>
      <c r="BL722" s="39"/>
      <c r="BM722" s="39"/>
      <c r="BN722" s="39"/>
      <c r="BO722" s="39"/>
      <c r="BP722" s="39"/>
      <c r="BQ722" s="39"/>
      <c r="BR722" s="39"/>
      <c r="BS722" s="39"/>
      <c r="BT722" s="39"/>
      <c r="BU722" s="39"/>
      <c r="BV722" s="39"/>
      <c r="BW722" s="39"/>
      <c r="BX722" s="39"/>
    </row>
    <row r="723" spans="1:76" ht="15.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39"/>
      <c r="AZ723" s="39"/>
      <c r="BA723" s="39"/>
      <c r="BB723" s="39"/>
      <c r="BC723" s="39"/>
      <c r="BD723" s="39"/>
      <c r="BE723" s="39"/>
      <c r="BF723" s="39"/>
      <c r="BG723" s="39"/>
      <c r="BH723" s="39"/>
      <c r="BI723" s="39"/>
      <c r="BJ723" s="39"/>
      <c r="BK723" s="39"/>
      <c r="BL723" s="39"/>
      <c r="BM723" s="39"/>
      <c r="BN723" s="39"/>
      <c r="BO723" s="39"/>
      <c r="BP723" s="39"/>
      <c r="BQ723" s="39"/>
      <c r="BR723" s="39"/>
      <c r="BS723" s="39"/>
      <c r="BT723" s="39"/>
      <c r="BU723" s="39"/>
      <c r="BV723" s="39"/>
      <c r="BW723" s="39"/>
      <c r="BX723" s="39"/>
    </row>
    <row r="724" spans="1:76" ht="15.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39"/>
      <c r="AZ724" s="39"/>
      <c r="BA724" s="39"/>
      <c r="BB724" s="39"/>
      <c r="BC724" s="39"/>
      <c r="BD724" s="39"/>
      <c r="BE724" s="39"/>
      <c r="BF724" s="39"/>
      <c r="BG724" s="39"/>
      <c r="BH724" s="39"/>
      <c r="BI724" s="39"/>
      <c r="BJ724" s="39"/>
      <c r="BK724" s="39"/>
      <c r="BL724" s="39"/>
      <c r="BM724" s="39"/>
      <c r="BN724" s="39"/>
      <c r="BO724" s="39"/>
      <c r="BP724" s="39"/>
      <c r="BQ724" s="39"/>
      <c r="BR724" s="39"/>
      <c r="BS724" s="39"/>
      <c r="BT724" s="39"/>
      <c r="BU724" s="39"/>
      <c r="BV724" s="39"/>
      <c r="BW724" s="39"/>
      <c r="BX724" s="39"/>
    </row>
    <row r="725" spans="1:76" ht="15.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39"/>
      <c r="AZ725" s="39"/>
      <c r="BA725" s="39"/>
      <c r="BB725" s="39"/>
      <c r="BC725" s="39"/>
      <c r="BD725" s="39"/>
      <c r="BE725" s="39"/>
      <c r="BF725" s="39"/>
      <c r="BG725" s="39"/>
      <c r="BH725" s="39"/>
      <c r="BI725" s="39"/>
      <c r="BJ725" s="39"/>
      <c r="BK725" s="39"/>
      <c r="BL725" s="39"/>
      <c r="BM725" s="39"/>
      <c r="BN725" s="39"/>
      <c r="BO725" s="39"/>
      <c r="BP725" s="39"/>
      <c r="BQ725" s="39"/>
      <c r="BR725" s="39"/>
      <c r="BS725" s="39"/>
      <c r="BT725" s="39"/>
      <c r="BU725" s="39"/>
      <c r="BV725" s="39"/>
      <c r="BW725" s="39"/>
      <c r="BX725" s="39"/>
    </row>
    <row r="726" spans="1:76" ht="15.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39"/>
      <c r="AZ726" s="39"/>
      <c r="BA726" s="39"/>
      <c r="BB726" s="39"/>
      <c r="BC726" s="39"/>
      <c r="BD726" s="39"/>
      <c r="BE726" s="39"/>
      <c r="BF726" s="39"/>
      <c r="BG726" s="39"/>
      <c r="BH726" s="39"/>
      <c r="BI726" s="39"/>
      <c r="BJ726" s="39"/>
      <c r="BK726" s="39"/>
      <c r="BL726" s="39"/>
      <c r="BM726" s="39"/>
      <c r="BN726" s="39"/>
      <c r="BO726" s="39"/>
      <c r="BP726" s="39"/>
      <c r="BQ726" s="39"/>
      <c r="BR726" s="39"/>
      <c r="BS726" s="39"/>
      <c r="BT726" s="39"/>
      <c r="BU726" s="39"/>
      <c r="BV726" s="39"/>
      <c r="BW726" s="39"/>
      <c r="BX726" s="39"/>
    </row>
    <row r="727" spans="1:76" ht="15.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39"/>
      <c r="AZ727" s="39"/>
      <c r="BA727" s="39"/>
      <c r="BB727" s="39"/>
      <c r="BC727" s="39"/>
      <c r="BD727" s="39"/>
      <c r="BE727" s="39"/>
      <c r="BF727" s="39"/>
      <c r="BG727" s="39"/>
      <c r="BH727" s="39"/>
      <c r="BI727" s="39"/>
      <c r="BJ727" s="39"/>
      <c r="BK727" s="39"/>
      <c r="BL727" s="39"/>
      <c r="BM727" s="39"/>
      <c r="BN727" s="39"/>
      <c r="BO727" s="39"/>
      <c r="BP727" s="39"/>
      <c r="BQ727" s="39"/>
      <c r="BR727" s="39"/>
      <c r="BS727" s="39"/>
      <c r="BT727" s="39"/>
      <c r="BU727" s="39"/>
      <c r="BV727" s="39"/>
      <c r="BW727" s="39"/>
      <c r="BX727" s="39"/>
    </row>
    <row r="728" spans="1:76" ht="15.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39"/>
      <c r="AZ728" s="39"/>
      <c r="BA728" s="39"/>
      <c r="BB728" s="39"/>
      <c r="BC728" s="39"/>
      <c r="BD728" s="39"/>
      <c r="BE728" s="39"/>
      <c r="BF728" s="39"/>
      <c r="BG728" s="39"/>
      <c r="BH728" s="39"/>
      <c r="BI728" s="39"/>
      <c r="BJ728" s="39"/>
      <c r="BK728" s="39"/>
      <c r="BL728" s="39"/>
      <c r="BM728" s="39"/>
      <c r="BN728" s="39"/>
      <c r="BO728" s="39"/>
      <c r="BP728" s="39"/>
      <c r="BQ728" s="39"/>
      <c r="BR728" s="39"/>
      <c r="BS728" s="39"/>
      <c r="BT728" s="39"/>
      <c r="BU728" s="39"/>
      <c r="BV728" s="39"/>
      <c r="BW728" s="39"/>
      <c r="BX728" s="39"/>
    </row>
    <row r="729" spans="1:76" ht="15.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39"/>
      <c r="AZ729" s="39"/>
      <c r="BA729" s="39"/>
      <c r="BB729" s="39"/>
      <c r="BC729" s="39"/>
      <c r="BD729" s="39"/>
      <c r="BE729" s="39"/>
      <c r="BF729" s="39"/>
      <c r="BG729" s="39"/>
      <c r="BH729" s="39"/>
      <c r="BI729" s="39"/>
      <c r="BJ729" s="39"/>
      <c r="BK729" s="39"/>
      <c r="BL729" s="39"/>
      <c r="BM729" s="39"/>
      <c r="BN729" s="39"/>
      <c r="BO729" s="39"/>
      <c r="BP729" s="39"/>
      <c r="BQ729" s="39"/>
      <c r="BR729" s="39"/>
      <c r="BS729" s="39"/>
      <c r="BT729" s="39"/>
      <c r="BU729" s="39"/>
      <c r="BV729" s="39"/>
      <c r="BW729" s="39"/>
      <c r="BX729" s="39"/>
    </row>
    <row r="730" spans="1:76" ht="15.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39"/>
      <c r="AZ730" s="39"/>
      <c r="BA730" s="39"/>
      <c r="BB730" s="39"/>
      <c r="BC730" s="39"/>
      <c r="BD730" s="39"/>
      <c r="BE730" s="39"/>
      <c r="BF730" s="39"/>
      <c r="BG730" s="39"/>
      <c r="BH730" s="39"/>
      <c r="BI730" s="39"/>
      <c r="BJ730" s="39"/>
      <c r="BK730" s="39"/>
      <c r="BL730" s="39"/>
      <c r="BM730" s="39"/>
      <c r="BN730" s="39"/>
      <c r="BO730" s="39"/>
      <c r="BP730" s="39"/>
      <c r="BQ730" s="39"/>
      <c r="BR730" s="39"/>
      <c r="BS730" s="39"/>
      <c r="BT730" s="39"/>
      <c r="BU730" s="39"/>
      <c r="BV730" s="39"/>
      <c r="BW730" s="39"/>
      <c r="BX730" s="39"/>
    </row>
    <row r="731" spans="1:76" ht="15.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c r="BA731" s="39"/>
      <c r="BB731" s="39"/>
      <c r="BC731" s="39"/>
      <c r="BD731" s="39"/>
      <c r="BE731" s="39"/>
      <c r="BF731" s="39"/>
      <c r="BG731" s="39"/>
      <c r="BH731" s="39"/>
      <c r="BI731" s="39"/>
      <c r="BJ731" s="39"/>
      <c r="BK731" s="39"/>
      <c r="BL731" s="39"/>
      <c r="BM731" s="39"/>
      <c r="BN731" s="39"/>
      <c r="BO731" s="39"/>
      <c r="BP731" s="39"/>
      <c r="BQ731" s="39"/>
      <c r="BR731" s="39"/>
      <c r="BS731" s="39"/>
      <c r="BT731" s="39"/>
      <c r="BU731" s="39"/>
      <c r="BV731" s="39"/>
      <c r="BW731" s="39"/>
      <c r="BX731" s="39"/>
    </row>
    <row r="732" spans="1:76" ht="15.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39"/>
      <c r="AZ732" s="39"/>
      <c r="BA732" s="39"/>
      <c r="BB732" s="39"/>
      <c r="BC732" s="39"/>
      <c r="BD732" s="39"/>
      <c r="BE732" s="39"/>
      <c r="BF732" s="39"/>
      <c r="BG732" s="39"/>
      <c r="BH732" s="39"/>
      <c r="BI732" s="39"/>
      <c r="BJ732" s="39"/>
      <c r="BK732" s="39"/>
      <c r="BL732" s="39"/>
      <c r="BM732" s="39"/>
      <c r="BN732" s="39"/>
      <c r="BO732" s="39"/>
      <c r="BP732" s="39"/>
      <c r="BQ732" s="39"/>
      <c r="BR732" s="39"/>
      <c r="BS732" s="39"/>
      <c r="BT732" s="39"/>
      <c r="BU732" s="39"/>
      <c r="BV732" s="39"/>
      <c r="BW732" s="39"/>
      <c r="BX732" s="39"/>
    </row>
    <row r="733" spans="1:76" ht="15.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39"/>
      <c r="AZ733" s="39"/>
      <c r="BA733" s="39"/>
      <c r="BB733" s="39"/>
      <c r="BC733" s="39"/>
      <c r="BD733" s="39"/>
      <c r="BE733" s="39"/>
      <c r="BF733" s="39"/>
      <c r="BG733" s="39"/>
      <c r="BH733" s="39"/>
      <c r="BI733" s="39"/>
      <c r="BJ733" s="39"/>
      <c r="BK733" s="39"/>
      <c r="BL733" s="39"/>
      <c r="BM733" s="39"/>
      <c r="BN733" s="39"/>
      <c r="BO733" s="39"/>
      <c r="BP733" s="39"/>
      <c r="BQ733" s="39"/>
      <c r="BR733" s="39"/>
      <c r="BS733" s="39"/>
      <c r="BT733" s="39"/>
      <c r="BU733" s="39"/>
      <c r="BV733" s="39"/>
      <c r="BW733" s="39"/>
      <c r="BX733" s="39"/>
    </row>
    <row r="734" spans="1:76" ht="15.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39"/>
      <c r="AZ734" s="39"/>
      <c r="BA734" s="39"/>
      <c r="BB734" s="39"/>
      <c r="BC734" s="39"/>
      <c r="BD734" s="39"/>
      <c r="BE734" s="39"/>
      <c r="BF734" s="39"/>
      <c r="BG734" s="39"/>
      <c r="BH734" s="39"/>
      <c r="BI734" s="39"/>
      <c r="BJ734" s="39"/>
      <c r="BK734" s="39"/>
      <c r="BL734" s="39"/>
      <c r="BM734" s="39"/>
      <c r="BN734" s="39"/>
      <c r="BO734" s="39"/>
      <c r="BP734" s="39"/>
      <c r="BQ734" s="39"/>
      <c r="BR734" s="39"/>
      <c r="BS734" s="39"/>
      <c r="BT734" s="39"/>
      <c r="BU734" s="39"/>
      <c r="BV734" s="39"/>
      <c r="BW734" s="39"/>
      <c r="BX734" s="39"/>
    </row>
    <row r="735" spans="1:76" ht="15.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39"/>
      <c r="AZ735" s="39"/>
      <c r="BA735" s="39"/>
      <c r="BB735" s="39"/>
      <c r="BC735" s="39"/>
      <c r="BD735" s="39"/>
      <c r="BE735" s="39"/>
      <c r="BF735" s="39"/>
      <c r="BG735" s="39"/>
      <c r="BH735" s="39"/>
      <c r="BI735" s="39"/>
      <c r="BJ735" s="39"/>
      <c r="BK735" s="39"/>
      <c r="BL735" s="39"/>
      <c r="BM735" s="39"/>
      <c r="BN735" s="39"/>
      <c r="BO735" s="39"/>
      <c r="BP735" s="39"/>
      <c r="BQ735" s="39"/>
      <c r="BR735" s="39"/>
      <c r="BS735" s="39"/>
      <c r="BT735" s="39"/>
      <c r="BU735" s="39"/>
      <c r="BV735" s="39"/>
      <c r="BW735" s="39"/>
      <c r="BX735" s="39"/>
    </row>
    <row r="736" spans="1:76" ht="15.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39"/>
      <c r="AZ736" s="39"/>
      <c r="BA736" s="39"/>
      <c r="BB736" s="39"/>
      <c r="BC736" s="39"/>
      <c r="BD736" s="39"/>
      <c r="BE736" s="39"/>
      <c r="BF736" s="39"/>
      <c r="BG736" s="39"/>
      <c r="BH736" s="39"/>
      <c r="BI736" s="39"/>
      <c r="BJ736" s="39"/>
      <c r="BK736" s="39"/>
      <c r="BL736" s="39"/>
      <c r="BM736" s="39"/>
      <c r="BN736" s="39"/>
      <c r="BO736" s="39"/>
      <c r="BP736" s="39"/>
      <c r="BQ736" s="39"/>
      <c r="BR736" s="39"/>
      <c r="BS736" s="39"/>
      <c r="BT736" s="39"/>
      <c r="BU736" s="39"/>
      <c r="BV736" s="39"/>
      <c r="BW736" s="39"/>
      <c r="BX736" s="39"/>
    </row>
    <row r="737" spans="1:76" ht="15.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39"/>
      <c r="AZ737" s="39"/>
      <c r="BA737" s="39"/>
      <c r="BB737" s="39"/>
      <c r="BC737" s="39"/>
      <c r="BD737" s="39"/>
      <c r="BE737" s="39"/>
      <c r="BF737" s="39"/>
      <c r="BG737" s="39"/>
      <c r="BH737" s="39"/>
      <c r="BI737" s="39"/>
      <c r="BJ737" s="39"/>
      <c r="BK737" s="39"/>
      <c r="BL737" s="39"/>
      <c r="BM737" s="39"/>
      <c r="BN737" s="39"/>
      <c r="BO737" s="39"/>
      <c r="BP737" s="39"/>
      <c r="BQ737" s="39"/>
      <c r="BR737" s="39"/>
      <c r="BS737" s="39"/>
      <c r="BT737" s="39"/>
      <c r="BU737" s="39"/>
      <c r="BV737" s="39"/>
      <c r="BW737" s="39"/>
      <c r="BX737" s="39"/>
    </row>
    <row r="738" spans="1:76" ht="15.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39"/>
      <c r="AZ738" s="39"/>
      <c r="BA738" s="39"/>
      <c r="BB738" s="39"/>
      <c r="BC738" s="39"/>
      <c r="BD738" s="39"/>
      <c r="BE738" s="39"/>
      <c r="BF738" s="39"/>
      <c r="BG738" s="39"/>
      <c r="BH738" s="39"/>
      <c r="BI738" s="39"/>
      <c r="BJ738" s="39"/>
      <c r="BK738" s="39"/>
      <c r="BL738" s="39"/>
      <c r="BM738" s="39"/>
      <c r="BN738" s="39"/>
      <c r="BO738" s="39"/>
      <c r="BP738" s="39"/>
      <c r="BQ738" s="39"/>
      <c r="BR738" s="39"/>
      <c r="BS738" s="39"/>
      <c r="BT738" s="39"/>
      <c r="BU738" s="39"/>
      <c r="BV738" s="39"/>
      <c r="BW738" s="39"/>
      <c r="BX738" s="39"/>
    </row>
    <row r="739" spans="1:76" ht="15.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39"/>
      <c r="AZ739" s="39"/>
      <c r="BA739" s="39"/>
      <c r="BB739" s="39"/>
      <c r="BC739" s="39"/>
      <c r="BD739" s="39"/>
      <c r="BE739" s="39"/>
      <c r="BF739" s="39"/>
      <c r="BG739" s="39"/>
      <c r="BH739" s="39"/>
      <c r="BI739" s="39"/>
      <c r="BJ739" s="39"/>
      <c r="BK739" s="39"/>
      <c r="BL739" s="39"/>
      <c r="BM739" s="39"/>
      <c r="BN739" s="39"/>
      <c r="BO739" s="39"/>
      <c r="BP739" s="39"/>
      <c r="BQ739" s="39"/>
      <c r="BR739" s="39"/>
      <c r="BS739" s="39"/>
      <c r="BT739" s="39"/>
      <c r="BU739" s="39"/>
      <c r="BV739" s="39"/>
      <c r="BW739" s="39"/>
      <c r="BX739" s="39"/>
    </row>
    <row r="740" spans="1:76" ht="15.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39"/>
      <c r="AZ740" s="39"/>
      <c r="BA740" s="39"/>
      <c r="BB740" s="39"/>
      <c r="BC740" s="39"/>
      <c r="BD740" s="39"/>
      <c r="BE740" s="39"/>
      <c r="BF740" s="39"/>
      <c r="BG740" s="39"/>
      <c r="BH740" s="39"/>
      <c r="BI740" s="39"/>
      <c r="BJ740" s="39"/>
      <c r="BK740" s="39"/>
      <c r="BL740" s="39"/>
      <c r="BM740" s="39"/>
      <c r="BN740" s="39"/>
      <c r="BO740" s="39"/>
      <c r="BP740" s="39"/>
      <c r="BQ740" s="39"/>
      <c r="BR740" s="39"/>
      <c r="BS740" s="39"/>
      <c r="BT740" s="39"/>
      <c r="BU740" s="39"/>
      <c r="BV740" s="39"/>
      <c r="BW740" s="39"/>
      <c r="BX740" s="39"/>
    </row>
    <row r="741" spans="1:76" ht="15.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39"/>
      <c r="AZ741" s="39"/>
      <c r="BA741" s="39"/>
      <c r="BB741" s="39"/>
      <c r="BC741" s="39"/>
      <c r="BD741" s="39"/>
      <c r="BE741" s="39"/>
      <c r="BF741" s="39"/>
      <c r="BG741" s="39"/>
      <c r="BH741" s="39"/>
      <c r="BI741" s="39"/>
      <c r="BJ741" s="39"/>
      <c r="BK741" s="39"/>
      <c r="BL741" s="39"/>
      <c r="BM741" s="39"/>
      <c r="BN741" s="39"/>
      <c r="BO741" s="39"/>
      <c r="BP741" s="39"/>
      <c r="BQ741" s="39"/>
      <c r="BR741" s="39"/>
      <c r="BS741" s="39"/>
      <c r="BT741" s="39"/>
      <c r="BU741" s="39"/>
      <c r="BV741" s="39"/>
      <c r="BW741" s="39"/>
      <c r="BX741" s="39"/>
    </row>
    <row r="742" spans="1:76" ht="15.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c r="BA742" s="39"/>
      <c r="BB742" s="39"/>
      <c r="BC742" s="39"/>
      <c r="BD742" s="39"/>
      <c r="BE742" s="39"/>
      <c r="BF742" s="39"/>
      <c r="BG742" s="39"/>
      <c r="BH742" s="39"/>
      <c r="BI742" s="39"/>
      <c r="BJ742" s="39"/>
      <c r="BK742" s="39"/>
      <c r="BL742" s="39"/>
      <c r="BM742" s="39"/>
      <c r="BN742" s="39"/>
      <c r="BO742" s="39"/>
      <c r="BP742" s="39"/>
      <c r="BQ742" s="39"/>
      <c r="BR742" s="39"/>
      <c r="BS742" s="39"/>
      <c r="BT742" s="39"/>
      <c r="BU742" s="39"/>
      <c r="BV742" s="39"/>
      <c r="BW742" s="39"/>
      <c r="BX742" s="39"/>
    </row>
    <row r="743" spans="1:76" ht="15.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39"/>
      <c r="AZ743" s="39"/>
      <c r="BA743" s="39"/>
      <c r="BB743" s="39"/>
      <c r="BC743" s="39"/>
      <c r="BD743" s="39"/>
      <c r="BE743" s="39"/>
      <c r="BF743" s="39"/>
      <c r="BG743" s="39"/>
      <c r="BH743" s="39"/>
      <c r="BI743" s="39"/>
      <c r="BJ743" s="39"/>
      <c r="BK743" s="39"/>
      <c r="BL743" s="39"/>
      <c r="BM743" s="39"/>
      <c r="BN743" s="39"/>
      <c r="BO743" s="39"/>
      <c r="BP743" s="39"/>
      <c r="BQ743" s="39"/>
      <c r="BR743" s="39"/>
      <c r="BS743" s="39"/>
      <c r="BT743" s="39"/>
      <c r="BU743" s="39"/>
      <c r="BV743" s="39"/>
      <c r="BW743" s="39"/>
      <c r="BX743" s="39"/>
    </row>
    <row r="744" spans="1:76" ht="15.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c r="BA744" s="39"/>
      <c r="BB744" s="39"/>
      <c r="BC744" s="39"/>
      <c r="BD744" s="39"/>
      <c r="BE744" s="39"/>
      <c r="BF744" s="39"/>
      <c r="BG744" s="39"/>
      <c r="BH744" s="39"/>
      <c r="BI744" s="39"/>
      <c r="BJ744" s="39"/>
      <c r="BK744" s="39"/>
      <c r="BL744" s="39"/>
      <c r="BM744" s="39"/>
      <c r="BN744" s="39"/>
      <c r="BO744" s="39"/>
      <c r="BP744" s="39"/>
      <c r="BQ744" s="39"/>
      <c r="BR744" s="39"/>
      <c r="BS744" s="39"/>
      <c r="BT744" s="39"/>
      <c r="BU744" s="39"/>
      <c r="BV744" s="39"/>
      <c r="BW744" s="39"/>
      <c r="BX744" s="39"/>
    </row>
    <row r="745" spans="1:76" ht="15.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39"/>
      <c r="AZ745" s="39"/>
      <c r="BA745" s="39"/>
      <c r="BB745" s="39"/>
      <c r="BC745" s="39"/>
      <c r="BD745" s="39"/>
      <c r="BE745" s="39"/>
      <c r="BF745" s="39"/>
      <c r="BG745" s="39"/>
      <c r="BH745" s="39"/>
      <c r="BI745" s="39"/>
      <c r="BJ745" s="39"/>
      <c r="BK745" s="39"/>
      <c r="BL745" s="39"/>
      <c r="BM745" s="39"/>
      <c r="BN745" s="39"/>
      <c r="BO745" s="39"/>
      <c r="BP745" s="39"/>
      <c r="BQ745" s="39"/>
      <c r="BR745" s="39"/>
      <c r="BS745" s="39"/>
      <c r="BT745" s="39"/>
      <c r="BU745" s="39"/>
      <c r="BV745" s="39"/>
      <c r="BW745" s="39"/>
      <c r="BX745" s="39"/>
    </row>
    <row r="746" spans="1:76" ht="15.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39"/>
      <c r="AZ746" s="39"/>
      <c r="BA746" s="39"/>
      <c r="BB746" s="39"/>
      <c r="BC746" s="39"/>
      <c r="BD746" s="39"/>
      <c r="BE746" s="39"/>
      <c r="BF746" s="39"/>
      <c r="BG746" s="39"/>
      <c r="BH746" s="39"/>
      <c r="BI746" s="39"/>
      <c r="BJ746" s="39"/>
      <c r="BK746" s="39"/>
      <c r="BL746" s="39"/>
      <c r="BM746" s="39"/>
      <c r="BN746" s="39"/>
      <c r="BO746" s="39"/>
      <c r="BP746" s="39"/>
      <c r="BQ746" s="39"/>
      <c r="BR746" s="39"/>
      <c r="BS746" s="39"/>
      <c r="BT746" s="39"/>
      <c r="BU746" s="39"/>
      <c r="BV746" s="39"/>
      <c r="BW746" s="39"/>
      <c r="BX746" s="39"/>
    </row>
    <row r="747" spans="1:76" ht="15.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39"/>
      <c r="AZ747" s="39"/>
      <c r="BA747" s="39"/>
      <c r="BB747" s="39"/>
      <c r="BC747" s="39"/>
      <c r="BD747" s="39"/>
      <c r="BE747" s="39"/>
      <c r="BF747" s="39"/>
      <c r="BG747" s="39"/>
      <c r="BH747" s="39"/>
      <c r="BI747" s="39"/>
      <c r="BJ747" s="39"/>
      <c r="BK747" s="39"/>
      <c r="BL747" s="39"/>
      <c r="BM747" s="39"/>
      <c r="BN747" s="39"/>
      <c r="BO747" s="39"/>
      <c r="BP747" s="39"/>
      <c r="BQ747" s="39"/>
      <c r="BR747" s="39"/>
      <c r="BS747" s="39"/>
      <c r="BT747" s="39"/>
      <c r="BU747" s="39"/>
      <c r="BV747" s="39"/>
      <c r="BW747" s="39"/>
      <c r="BX747" s="39"/>
    </row>
    <row r="748" spans="1:76" ht="15.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39"/>
      <c r="AZ748" s="39"/>
      <c r="BA748" s="39"/>
      <c r="BB748" s="39"/>
      <c r="BC748" s="39"/>
      <c r="BD748" s="39"/>
      <c r="BE748" s="39"/>
      <c r="BF748" s="39"/>
      <c r="BG748" s="39"/>
      <c r="BH748" s="39"/>
      <c r="BI748" s="39"/>
      <c r="BJ748" s="39"/>
      <c r="BK748" s="39"/>
      <c r="BL748" s="39"/>
      <c r="BM748" s="39"/>
      <c r="BN748" s="39"/>
      <c r="BO748" s="39"/>
      <c r="BP748" s="39"/>
      <c r="BQ748" s="39"/>
      <c r="BR748" s="39"/>
      <c r="BS748" s="39"/>
      <c r="BT748" s="39"/>
      <c r="BU748" s="39"/>
      <c r="BV748" s="39"/>
      <c r="BW748" s="39"/>
      <c r="BX748" s="39"/>
    </row>
    <row r="749" spans="1:76" ht="15.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39"/>
      <c r="AZ749" s="39"/>
      <c r="BA749" s="39"/>
      <c r="BB749" s="39"/>
      <c r="BC749" s="39"/>
      <c r="BD749" s="39"/>
      <c r="BE749" s="39"/>
      <c r="BF749" s="39"/>
      <c r="BG749" s="39"/>
      <c r="BH749" s="39"/>
      <c r="BI749" s="39"/>
      <c r="BJ749" s="39"/>
      <c r="BK749" s="39"/>
      <c r="BL749" s="39"/>
      <c r="BM749" s="39"/>
      <c r="BN749" s="39"/>
      <c r="BO749" s="39"/>
      <c r="BP749" s="39"/>
      <c r="BQ749" s="39"/>
      <c r="BR749" s="39"/>
      <c r="BS749" s="39"/>
      <c r="BT749" s="39"/>
      <c r="BU749" s="39"/>
      <c r="BV749" s="39"/>
      <c r="BW749" s="39"/>
      <c r="BX749" s="39"/>
    </row>
    <row r="750" spans="1:76" ht="15.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39"/>
      <c r="AZ750" s="39"/>
      <c r="BA750" s="39"/>
      <c r="BB750" s="39"/>
      <c r="BC750" s="39"/>
      <c r="BD750" s="39"/>
      <c r="BE750" s="39"/>
      <c r="BF750" s="39"/>
      <c r="BG750" s="39"/>
      <c r="BH750" s="39"/>
      <c r="BI750" s="39"/>
      <c r="BJ750" s="39"/>
      <c r="BK750" s="39"/>
      <c r="BL750" s="39"/>
      <c r="BM750" s="39"/>
      <c r="BN750" s="39"/>
      <c r="BO750" s="39"/>
      <c r="BP750" s="39"/>
      <c r="BQ750" s="39"/>
      <c r="BR750" s="39"/>
      <c r="BS750" s="39"/>
      <c r="BT750" s="39"/>
      <c r="BU750" s="39"/>
      <c r="BV750" s="39"/>
      <c r="BW750" s="39"/>
      <c r="BX750" s="39"/>
    </row>
    <row r="751" spans="1:76" ht="15.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39"/>
      <c r="AZ751" s="39"/>
      <c r="BA751" s="39"/>
      <c r="BB751" s="39"/>
      <c r="BC751" s="39"/>
      <c r="BD751" s="39"/>
      <c r="BE751" s="39"/>
      <c r="BF751" s="39"/>
      <c r="BG751" s="39"/>
      <c r="BH751" s="39"/>
      <c r="BI751" s="39"/>
      <c r="BJ751" s="39"/>
      <c r="BK751" s="39"/>
      <c r="BL751" s="39"/>
      <c r="BM751" s="39"/>
      <c r="BN751" s="39"/>
      <c r="BO751" s="39"/>
      <c r="BP751" s="39"/>
      <c r="BQ751" s="39"/>
      <c r="BR751" s="39"/>
      <c r="BS751" s="39"/>
      <c r="BT751" s="39"/>
      <c r="BU751" s="39"/>
      <c r="BV751" s="39"/>
      <c r="BW751" s="39"/>
      <c r="BX751" s="39"/>
    </row>
    <row r="752" spans="1:76" ht="15.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39"/>
      <c r="AZ752" s="39"/>
      <c r="BA752" s="39"/>
      <c r="BB752" s="39"/>
      <c r="BC752" s="39"/>
      <c r="BD752" s="39"/>
      <c r="BE752" s="39"/>
      <c r="BF752" s="39"/>
      <c r="BG752" s="39"/>
      <c r="BH752" s="39"/>
      <c r="BI752" s="39"/>
      <c r="BJ752" s="39"/>
      <c r="BK752" s="39"/>
      <c r="BL752" s="39"/>
      <c r="BM752" s="39"/>
      <c r="BN752" s="39"/>
      <c r="BO752" s="39"/>
      <c r="BP752" s="39"/>
      <c r="BQ752" s="39"/>
      <c r="BR752" s="39"/>
      <c r="BS752" s="39"/>
      <c r="BT752" s="39"/>
      <c r="BU752" s="39"/>
      <c r="BV752" s="39"/>
      <c r="BW752" s="39"/>
      <c r="BX752" s="39"/>
    </row>
    <row r="753" spans="1:76" ht="15.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39"/>
      <c r="AZ753" s="39"/>
      <c r="BA753" s="39"/>
      <c r="BB753" s="39"/>
      <c r="BC753" s="39"/>
      <c r="BD753" s="39"/>
      <c r="BE753" s="39"/>
      <c r="BF753" s="39"/>
      <c r="BG753" s="39"/>
      <c r="BH753" s="39"/>
      <c r="BI753" s="39"/>
      <c r="BJ753" s="39"/>
      <c r="BK753" s="39"/>
      <c r="BL753" s="39"/>
      <c r="BM753" s="39"/>
      <c r="BN753" s="39"/>
      <c r="BO753" s="39"/>
      <c r="BP753" s="39"/>
      <c r="BQ753" s="39"/>
      <c r="BR753" s="39"/>
      <c r="BS753" s="39"/>
      <c r="BT753" s="39"/>
      <c r="BU753" s="39"/>
      <c r="BV753" s="39"/>
      <c r="BW753" s="39"/>
      <c r="BX753" s="39"/>
    </row>
    <row r="754" spans="1:76" ht="15.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39"/>
      <c r="AZ754" s="39"/>
      <c r="BA754" s="39"/>
      <c r="BB754" s="39"/>
      <c r="BC754" s="39"/>
      <c r="BD754" s="39"/>
      <c r="BE754" s="39"/>
      <c r="BF754" s="39"/>
      <c r="BG754" s="39"/>
      <c r="BH754" s="39"/>
      <c r="BI754" s="39"/>
      <c r="BJ754" s="39"/>
      <c r="BK754" s="39"/>
      <c r="BL754" s="39"/>
      <c r="BM754" s="39"/>
      <c r="BN754" s="39"/>
      <c r="BO754" s="39"/>
      <c r="BP754" s="39"/>
      <c r="BQ754" s="39"/>
      <c r="BR754" s="39"/>
      <c r="BS754" s="39"/>
      <c r="BT754" s="39"/>
      <c r="BU754" s="39"/>
      <c r="BV754" s="39"/>
      <c r="BW754" s="39"/>
      <c r="BX754" s="39"/>
    </row>
    <row r="755" spans="1:76" ht="15.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39"/>
      <c r="AZ755" s="39"/>
      <c r="BA755" s="39"/>
      <c r="BB755" s="39"/>
      <c r="BC755" s="39"/>
      <c r="BD755" s="39"/>
      <c r="BE755" s="39"/>
      <c r="BF755" s="39"/>
      <c r="BG755" s="39"/>
      <c r="BH755" s="39"/>
      <c r="BI755" s="39"/>
      <c r="BJ755" s="39"/>
      <c r="BK755" s="39"/>
      <c r="BL755" s="39"/>
      <c r="BM755" s="39"/>
      <c r="BN755" s="39"/>
      <c r="BO755" s="39"/>
      <c r="BP755" s="39"/>
      <c r="BQ755" s="39"/>
      <c r="BR755" s="39"/>
      <c r="BS755" s="39"/>
      <c r="BT755" s="39"/>
      <c r="BU755" s="39"/>
      <c r="BV755" s="39"/>
      <c r="BW755" s="39"/>
      <c r="BX755" s="39"/>
    </row>
    <row r="756" spans="1:76" ht="15.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39"/>
      <c r="AZ756" s="39"/>
      <c r="BA756" s="39"/>
      <c r="BB756" s="39"/>
      <c r="BC756" s="39"/>
      <c r="BD756" s="39"/>
      <c r="BE756" s="39"/>
      <c r="BF756" s="39"/>
      <c r="BG756" s="39"/>
      <c r="BH756" s="39"/>
      <c r="BI756" s="39"/>
      <c r="BJ756" s="39"/>
      <c r="BK756" s="39"/>
      <c r="BL756" s="39"/>
      <c r="BM756" s="39"/>
      <c r="BN756" s="39"/>
      <c r="BO756" s="39"/>
      <c r="BP756" s="39"/>
      <c r="BQ756" s="39"/>
      <c r="BR756" s="39"/>
      <c r="BS756" s="39"/>
      <c r="BT756" s="39"/>
      <c r="BU756" s="39"/>
      <c r="BV756" s="39"/>
      <c r="BW756" s="39"/>
      <c r="BX756" s="39"/>
    </row>
    <row r="757" spans="1:76" ht="15.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39"/>
      <c r="AZ757" s="39"/>
      <c r="BA757" s="39"/>
      <c r="BB757" s="39"/>
      <c r="BC757" s="39"/>
      <c r="BD757" s="39"/>
      <c r="BE757" s="39"/>
      <c r="BF757" s="39"/>
      <c r="BG757" s="39"/>
      <c r="BH757" s="39"/>
      <c r="BI757" s="39"/>
      <c r="BJ757" s="39"/>
      <c r="BK757" s="39"/>
      <c r="BL757" s="39"/>
      <c r="BM757" s="39"/>
      <c r="BN757" s="39"/>
      <c r="BO757" s="39"/>
      <c r="BP757" s="39"/>
      <c r="BQ757" s="39"/>
      <c r="BR757" s="39"/>
      <c r="BS757" s="39"/>
      <c r="BT757" s="39"/>
      <c r="BU757" s="39"/>
      <c r="BV757" s="39"/>
      <c r="BW757" s="39"/>
      <c r="BX757" s="39"/>
    </row>
    <row r="758" spans="1:76" ht="15.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39"/>
      <c r="AZ758" s="39"/>
      <c r="BA758" s="39"/>
      <c r="BB758" s="39"/>
      <c r="BC758" s="39"/>
      <c r="BD758" s="39"/>
      <c r="BE758" s="39"/>
      <c r="BF758" s="39"/>
      <c r="BG758" s="39"/>
      <c r="BH758" s="39"/>
      <c r="BI758" s="39"/>
      <c r="BJ758" s="39"/>
      <c r="BK758" s="39"/>
      <c r="BL758" s="39"/>
      <c r="BM758" s="39"/>
      <c r="BN758" s="39"/>
      <c r="BO758" s="39"/>
      <c r="BP758" s="39"/>
      <c r="BQ758" s="39"/>
      <c r="BR758" s="39"/>
      <c r="BS758" s="39"/>
      <c r="BT758" s="39"/>
      <c r="BU758" s="39"/>
      <c r="BV758" s="39"/>
      <c r="BW758" s="39"/>
      <c r="BX758" s="39"/>
    </row>
    <row r="759" spans="1:76" ht="15.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39"/>
      <c r="AZ759" s="39"/>
      <c r="BA759" s="39"/>
      <c r="BB759" s="39"/>
      <c r="BC759" s="39"/>
      <c r="BD759" s="39"/>
      <c r="BE759" s="39"/>
      <c r="BF759" s="39"/>
      <c r="BG759" s="39"/>
      <c r="BH759" s="39"/>
      <c r="BI759" s="39"/>
      <c r="BJ759" s="39"/>
      <c r="BK759" s="39"/>
      <c r="BL759" s="39"/>
      <c r="BM759" s="39"/>
      <c r="BN759" s="39"/>
      <c r="BO759" s="39"/>
      <c r="BP759" s="39"/>
      <c r="BQ759" s="39"/>
      <c r="BR759" s="39"/>
      <c r="BS759" s="39"/>
      <c r="BT759" s="39"/>
      <c r="BU759" s="39"/>
      <c r="BV759" s="39"/>
      <c r="BW759" s="39"/>
      <c r="BX759" s="39"/>
    </row>
    <row r="760" spans="1:76" ht="15.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39"/>
      <c r="AZ760" s="39"/>
      <c r="BA760" s="39"/>
      <c r="BB760" s="39"/>
      <c r="BC760" s="39"/>
      <c r="BD760" s="39"/>
      <c r="BE760" s="39"/>
      <c r="BF760" s="39"/>
      <c r="BG760" s="39"/>
      <c r="BH760" s="39"/>
      <c r="BI760" s="39"/>
      <c r="BJ760" s="39"/>
      <c r="BK760" s="39"/>
      <c r="BL760" s="39"/>
      <c r="BM760" s="39"/>
      <c r="BN760" s="39"/>
      <c r="BO760" s="39"/>
      <c r="BP760" s="39"/>
      <c r="BQ760" s="39"/>
      <c r="BR760" s="39"/>
      <c r="BS760" s="39"/>
      <c r="BT760" s="39"/>
      <c r="BU760" s="39"/>
      <c r="BV760" s="39"/>
      <c r="BW760" s="39"/>
      <c r="BX760" s="39"/>
    </row>
    <row r="761" spans="1:76" ht="15.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39"/>
      <c r="AZ761" s="39"/>
      <c r="BA761" s="39"/>
      <c r="BB761" s="39"/>
      <c r="BC761" s="39"/>
      <c r="BD761" s="39"/>
      <c r="BE761" s="39"/>
      <c r="BF761" s="39"/>
      <c r="BG761" s="39"/>
      <c r="BH761" s="39"/>
      <c r="BI761" s="39"/>
      <c r="BJ761" s="39"/>
      <c r="BK761" s="39"/>
      <c r="BL761" s="39"/>
      <c r="BM761" s="39"/>
      <c r="BN761" s="39"/>
      <c r="BO761" s="39"/>
      <c r="BP761" s="39"/>
      <c r="BQ761" s="39"/>
      <c r="BR761" s="39"/>
      <c r="BS761" s="39"/>
      <c r="BT761" s="39"/>
      <c r="BU761" s="39"/>
      <c r="BV761" s="39"/>
      <c r="BW761" s="39"/>
      <c r="BX761" s="39"/>
    </row>
    <row r="762" spans="1:76" ht="15.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39"/>
      <c r="AZ762" s="39"/>
      <c r="BA762" s="39"/>
      <c r="BB762" s="39"/>
      <c r="BC762" s="39"/>
      <c r="BD762" s="39"/>
      <c r="BE762" s="39"/>
      <c r="BF762" s="39"/>
      <c r="BG762" s="39"/>
      <c r="BH762" s="39"/>
      <c r="BI762" s="39"/>
      <c r="BJ762" s="39"/>
      <c r="BK762" s="39"/>
      <c r="BL762" s="39"/>
      <c r="BM762" s="39"/>
      <c r="BN762" s="39"/>
      <c r="BO762" s="39"/>
      <c r="BP762" s="39"/>
      <c r="BQ762" s="39"/>
      <c r="BR762" s="39"/>
      <c r="BS762" s="39"/>
      <c r="BT762" s="39"/>
      <c r="BU762" s="39"/>
      <c r="BV762" s="39"/>
      <c r="BW762" s="39"/>
      <c r="BX762" s="39"/>
    </row>
    <row r="763" spans="1:76" ht="15.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39"/>
      <c r="AZ763" s="39"/>
      <c r="BA763" s="39"/>
      <c r="BB763" s="39"/>
      <c r="BC763" s="39"/>
      <c r="BD763" s="39"/>
      <c r="BE763" s="39"/>
      <c r="BF763" s="39"/>
      <c r="BG763" s="39"/>
      <c r="BH763" s="39"/>
      <c r="BI763" s="39"/>
      <c r="BJ763" s="39"/>
      <c r="BK763" s="39"/>
      <c r="BL763" s="39"/>
      <c r="BM763" s="39"/>
      <c r="BN763" s="39"/>
      <c r="BO763" s="39"/>
      <c r="BP763" s="39"/>
      <c r="BQ763" s="39"/>
      <c r="BR763" s="39"/>
      <c r="BS763" s="39"/>
      <c r="BT763" s="39"/>
      <c r="BU763" s="39"/>
      <c r="BV763" s="39"/>
      <c r="BW763" s="39"/>
      <c r="BX763" s="39"/>
    </row>
    <row r="764" spans="1:76" ht="15.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39"/>
      <c r="AZ764" s="39"/>
      <c r="BA764" s="39"/>
      <c r="BB764" s="39"/>
      <c r="BC764" s="39"/>
      <c r="BD764" s="39"/>
      <c r="BE764" s="39"/>
      <c r="BF764" s="39"/>
      <c r="BG764" s="39"/>
      <c r="BH764" s="39"/>
      <c r="BI764" s="39"/>
      <c r="BJ764" s="39"/>
      <c r="BK764" s="39"/>
      <c r="BL764" s="39"/>
      <c r="BM764" s="39"/>
      <c r="BN764" s="39"/>
      <c r="BO764" s="39"/>
      <c r="BP764" s="39"/>
      <c r="BQ764" s="39"/>
      <c r="BR764" s="39"/>
      <c r="BS764" s="39"/>
      <c r="BT764" s="39"/>
      <c r="BU764" s="39"/>
      <c r="BV764" s="39"/>
      <c r="BW764" s="39"/>
      <c r="BX764" s="39"/>
    </row>
    <row r="765" spans="1:76" ht="15.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39"/>
      <c r="AZ765" s="39"/>
      <c r="BA765" s="39"/>
      <c r="BB765" s="39"/>
      <c r="BC765" s="39"/>
      <c r="BD765" s="39"/>
      <c r="BE765" s="39"/>
      <c r="BF765" s="39"/>
      <c r="BG765" s="39"/>
      <c r="BH765" s="39"/>
      <c r="BI765" s="39"/>
      <c r="BJ765" s="39"/>
      <c r="BK765" s="39"/>
      <c r="BL765" s="39"/>
      <c r="BM765" s="39"/>
      <c r="BN765" s="39"/>
      <c r="BO765" s="39"/>
      <c r="BP765" s="39"/>
      <c r="BQ765" s="39"/>
      <c r="BR765" s="39"/>
      <c r="BS765" s="39"/>
      <c r="BT765" s="39"/>
      <c r="BU765" s="39"/>
      <c r="BV765" s="39"/>
      <c r="BW765" s="39"/>
      <c r="BX765" s="39"/>
    </row>
    <row r="766" spans="1:76" ht="15.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39"/>
      <c r="AZ766" s="39"/>
      <c r="BA766" s="39"/>
      <c r="BB766" s="39"/>
      <c r="BC766" s="39"/>
      <c r="BD766" s="39"/>
      <c r="BE766" s="39"/>
      <c r="BF766" s="39"/>
      <c r="BG766" s="39"/>
      <c r="BH766" s="39"/>
      <c r="BI766" s="39"/>
      <c r="BJ766" s="39"/>
      <c r="BK766" s="39"/>
      <c r="BL766" s="39"/>
      <c r="BM766" s="39"/>
      <c r="BN766" s="39"/>
      <c r="BO766" s="39"/>
      <c r="BP766" s="39"/>
      <c r="BQ766" s="39"/>
      <c r="BR766" s="39"/>
      <c r="BS766" s="39"/>
      <c r="BT766" s="39"/>
      <c r="BU766" s="39"/>
      <c r="BV766" s="39"/>
      <c r="BW766" s="39"/>
      <c r="BX766" s="39"/>
    </row>
    <row r="767" spans="1:76" ht="15.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39"/>
      <c r="AZ767" s="39"/>
      <c r="BA767" s="39"/>
      <c r="BB767" s="39"/>
      <c r="BC767" s="39"/>
      <c r="BD767" s="39"/>
      <c r="BE767" s="39"/>
      <c r="BF767" s="39"/>
      <c r="BG767" s="39"/>
      <c r="BH767" s="39"/>
      <c r="BI767" s="39"/>
      <c r="BJ767" s="39"/>
      <c r="BK767" s="39"/>
      <c r="BL767" s="39"/>
      <c r="BM767" s="39"/>
      <c r="BN767" s="39"/>
      <c r="BO767" s="39"/>
      <c r="BP767" s="39"/>
      <c r="BQ767" s="39"/>
      <c r="BR767" s="39"/>
      <c r="BS767" s="39"/>
      <c r="BT767" s="39"/>
      <c r="BU767" s="39"/>
      <c r="BV767" s="39"/>
      <c r="BW767" s="39"/>
      <c r="BX767" s="39"/>
    </row>
    <row r="768" spans="1:76" ht="15.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39"/>
      <c r="AZ768" s="39"/>
      <c r="BA768" s="39"/>
      <c r="BB768" s="39"/>
      <c r="BC768" s="39"/>
      <c r="BD768" s="39"/>
      <c r="BE768" s="39"/>
      <c r="BF768" s="39"/>
      <c r="BG768" s="39"/>
      <c r="BH768" s="39"/>
      <c r="BI768" s="39"/>
      <c r="BJ768" s="39"/>
      <c r="BK768" s="39"/>
      <c r="BL768" s="39"/>
      <c r="BM768" s="39"/>
      <c r="BN768" s="39"/>
      <c r="BO768" s="39"/>
      <c r="BP768" s="39"/>
      <c r="BQ768" s="39"/>
      <c r="BR768" s="39"/>
      <c r="BS768" s="39"/>
      <c r="BT768" s="39"/>
      <c r="BU768" s="39"/>
      <c r="BV768" s="39"/>
      <c r="BW768" s="39"/>
      <c r="BX768" s="39"/>
    </row>
    <row r="769" spans="1:76" ht="15.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39"/>
      <c r="AZ769" s="39"/>
      <c r="BA769" s="39"/>
      <c r="BB769" s="39"/>
      <c r="BC769" s="39"/>
      <c r="BD769" s="39"/>
      <c r="BE769" s="39"/>
      <c r="BF769" s="39"/>
      <c r="BG769" s="39"/>
      <c r="BH769" s="39"/>
      <c r="BI769" s="39"/>
      <c r="BJ769" s="39"/>
      <c r="BK769" s="39"/>
      <c r="BL769" s="39"/>
      <c r="BM769" s="39"/>
      <c r="BN769" s="39"/>
      <c r="BO769" s="39"/>
      <c r="BP769" s="39"/>
      <c r="BQ769" s="39"/>
      <c r="BR769" s="39"/>
      <c r="BS769" s="39"/>
      <c r="BT769" s="39"/>
      <c r="BU769" s="39"/>
      <c r="BV769" s="39"/>
      <c r="BW769" s="39"/>
      <c r="BX769" s="39"/>
    </row>
    <row r="770" spans="1:76" ht="15.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39"/>
      <c r="AZ770" s="39"/>
      <c r="BA770" s="39"/>
      <c r="BB770" s="39"/>
      <c r="BC770" s="39"/>
      <c r="BD770" s="39"/>
      <c r="BE770" s="39"/>
      <c r="BF770" s="39"/>
      <c r="BG770" s="39"/>
      <c r="BH770" s="39"/>
      <c r="BI770" s="39"/>
      <c r="BJ770" s="39"/>
      <c r="BK770" s="39"/>
      <c r="BL770" s="39"/>
      <c r="BM770" s="39"/>
      <c r="BN770" s="39"/>
      <c r="BO770" s="39"/>
      <c r="BP770" s="39"/>
      <c r="BQ770" s="39"/>
      <c r="BR770" s="39"/>
      <c r="BS770" s="39"/>
      <c r="BT770" s="39"/>
      <c r="BU770" s="39"/>
      <c r="BV770" s="39"/>
      <c r="BW770" s="39"/>
      <c r="BX770" s="39"/>
    </row>
    <row r="771" spans="1:76" ht="15.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39"/>
      <c r="AZ771" s="39"/>
      <c r="BA771" s="39"/>
      <c r="BB771" s="39"/>
      <c r="BC771" s="39"/>
      <c r="BD771" s="39"/>
      <c r="BE771" s="39"/>
      <c r="BF771" s="39"/>
      <c r="BG771" s="39"/>
      <c r="BH771" s="39"/>
      <c r="BI771" s="39"/>
      <c r="BJ771" s="39"/>
      <c r="BK771" s="39"/>
      <c r="BL771" s="39"/>
      <c r="BM771" s="39"/>
      <c r="BN771" s="39"/>
      <c r="BO771" s="39"/>
      <c r="BP771" s="39"/>
      <c r="BQ771" s="39"/>
      <c r="BR771" s="39"/>
      <c r="BS771" s="39"/>
      <c r="BT771" s="39"/>
      <c r="BU771" s="39"/>
      <c r="BV771" s="39"/>
      <c r="BW771" s="39"/>
      <c r="BX771" s="39"/>
    </row>
    <row r="772" spans="1:76" ht="15.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39"/>
      <c r="AZ772" s="39"/>
      <c r="BA772" s="39"/>
      <c r="BB772" s="39"/>
      <c r="BC772" s="39"/>
      <c r="BD772" s="39"/>
      <c r="BE772" s="39"/>
      <c r="BF772" s="39"/>
      <c r="BG772" s="39"/>
      <c r="BH772" s="39"/>
      <c r="BI772" s="39"/>
      <c r="BJ772" s="39"/>
      <c r="BK772" s="39"/>
      <c r="BL772" s="39"/>
      <c r="BM772" s="39"/>
      <c r="BN772" s="39"/>
      <c r="BO772" s="39"/>
      <c r="BP772" s="39"/>
      <c r="BQ772" s="39"/>
      <c r="BR772" s="39"/>
      <c r="BS772" s="39"/>
      <c r="BT772" s="39"/>
      <c r="BU772" s="39"/>
      <c r="BV772" s="39"/>
      <c r="BW772" s="39"/>
      <c r="BX772" s="39"/>
    </row>
    <row r="773" spans="1:76" ht="15.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39"/>
      <c r="AZ773" s="39"/>
      <c r="BA773" s="39"/>
      <c r="BB773" s="39"/>
      <c r="BC773" s="39"/>
      <c r="BD773" s="39"/>
      <c r="BE773" s="39"/>
      <c r="BF773" s="39"/>
      <c r="BG773" s="39"/>
      <c r="BH773" s="39"/>
      <c r="BI773" s="39"/>
      <c r="BJ773" s="39"/>
      <c r="BK773" s="39"/>
      <c r="BL773" s="39"/>
      <c r="BM773" s="39"/>
      <c r="BN773" s="39"/>
      <c r="BO773" s="39"/>
      <c r="BP773" s="39"/>
      <c r="BQ773" s="39"/>
      <c r="BR773" s="39"/>
      <c r="BS773" s="39"/>
      <c r="BT773" s="39"/>
      <c r="BU773" s="39"/>
      <c r="BV773" s="39"/>
      <c r="BW773" s="39"/>
      <c r="BX773" s="39"/>
    </row>
    <row r="774" spans="1:76" ht="15.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39"/>
      <c r="AZ774" s="39"/>
      <c r="BA774" s="39"/>
      <c r="BB774" s="39"/>
      <c r="BC774" s="39"/>
      <c r="BD774" s="39"/>
      <c r="BE774" s="39"/>
      <c r="BF774" s="39"/>
      <c r="BG774" s="39"/>
      <c r="BH774" s="39"/>
      <c r="BI774" s="39"/>
      <c r="BJ774" s="39"/>
      <c r="BK774" s="39"/>
      <c r="BL774" s="39"/>
      <c r="BM774" s="39"/>
      <c r="BN774" s="39"/>
      <c r="BO774" s="39"/>
      <c r="BP774" s="39"/>
      <c r="BQ774" s="39"/>
      <c r="BR774" s="39"/>
      <c r="BS774" s="39"/>
      <c r="BT774" s="39"/>
      <c r="BU774" s="39"/>
      <c r="BV774" s="39"/>
      <c r="BW774" s="39"/>
      <c r="BX774" s="39"/>
    </row>
    <row r="775" spans="1:76" ht="15.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39"/>
      <c r="AZ775" s="39"/>
      <c r="BA775" s="39"/>
      <c r="BB775" s="39"/>
      <c r="BC775" s="39"/>
      <c r="BD775" s="39"/>
      <c r="BE775" s="39"/>
      <c r="BF775" s="39"/>
      <c r="BG775" s="39"/>
      <c r="BH775" s="39"/>
      <c r="BI775" s="39"/>
      <c r="BJ775" s="39"/>
      <c r="BK775" s="39"/>
      <c r="BL775" s="39"/>
      <c r="BM775" s="39"/>
      <c r="BN775" s="39"/>
      <c r="BO775" s="39"/>
      <c r="BP775" s="39"/>
      <c r="BQ775" s="39"/>
      <c r="BR775" s="39"/>
      <c r="BS775" s="39"/>
      <c r="BT775" s="39"/>
      <c r="BU775" s="39"/>
      <c r="BV775" s="39"/>
      <c r="BW775" s="39"/>
      <c r="BX775" s="39"/>
    </row>
    <row r="776" spans="1:76" ht="15.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39"/>
      <c r="AZ776" s="39"/>
      <c r="BA776" s="39"/>
      <c r="BB776" s="39"/>
      <c r="BC776" s="39"/>
      <c r="BD776" s="39"/>
      <c r="BE776" s="39"/>
      <c r="BF776" s="39"/>
      <c r="BG776" s="39"/>
      <c r="BH776" s="39"/>
      <c r="BI776" s="39"/>
      <c r="BJ776" s="39"/>
      <c r="BK776" s="39"/>
      <c r="BL776" s="39"/>
      <c r="BM776" s="39"/>
      <c r="BN776" s="39"/>
      <c r="BO776" s="39"/>
      <c r="BP776" s="39"/>
      <c r="BQ776" s="39"/>
      <c r="BR776" s="39"/>
      <c r="BS776" s="39"/>
      <c r="BT776" s="39"/>
      <c r="BU776" s="39"/>
      <c r="BV776" s="39"/>
      <c r="BW776" s="39"/>
      <c r="BX776" s="39"/>
    </row>
    <row r="777" spans="1:76" ht="15.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39"/>
      <c r="AZ777" s="39"/>
      <c r="BA777" s="39"/>
      <c r="BB777" s="39"/>
      <c r="BC777" s="39"/>
      <c r="BD777" s="39"/>
      <c r="BE777" s="39"/>
      <c r="BF777" s="39"/>
      <c r="BG777" s="39"/>
      <c r="BH777" s="39"/>
      <c r="BI777" s="39"/>
      <c r="BJ777" s="39"/>
      <c r="BK777" s="39"/>
      <c r="BL777" s="39"/>
      <c r="BM777" s="39"/>
      <c r="BN777" s="39"/>
      <c r="BO777" s="39"/>
      <c r="BP777" s="39"/>
      <c r="BQ777" s="39"/>
      <c r="BR777" s="39"/>
      <c r="BS777" s="39"/>
      <c r="BT777" s="39"/>
      <c r="BU777" s="39"/>
      <c r="BV777" s="39"/>
      <c r="BW777" s="39"/>
      <c r="BX777" s="39"/>
    </row>
    <row r="778" spans="1:76" ht="15.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39"/>
      <c r="AZ778" s="39"/>
      <c r="BA778" s="39"/>
      <c r="BB778" s="39"/>
      <c r="BC778" s="39"/>
      <c r="BD778" s="39"/>
      <c r="BE778" s="39"/>
      <c r="BF778" s="39"/>
      <c r="BG778" s="39"/>
      <c r="BH778" s="39"/>
      <c r="BI778" s="39"/>
      <c r="BJ778" s="39"/>
      <c r="BK778" s="39"/>
      <c r="BL778" s="39"/>
      <c r="BM778" s="39"/>
      <c r="BN778" s="39"/>
      <c r="BO778" s="39"/>
      <c r="BP778" s="39"/>
      <c r="BQ778" s="39"/>
      <c r="BR778" s="39"/>
      <c r="BS778" s="39"/>
      <c r="BT778" s="39"/>
      <c r="BU778" s="39"/>
      <c r="BV778" s="39"/>
      <c r="BW778" s="39"/>
      <c r="BX778" s="39"/>
    </row>
    <row r="779" spans="1:76" ht="15.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39"/>
      <c r="AZ779" s="39"/>
      <c r="BA779" s="39"/>
      <c r="BB779" s="39"/>
      <c r="BC779" s="39"/>
      <c r="BD779" s="39"/>
      <c r="BE779" s="39"/>
      <c r="BF779" s="39"/>
      <c r="BG779" s="39"/>
      <c r="BH779" s="39"/>
      <c r="BI779" s="39"/>
      <c r="BJ779" s="39"/>
      <c r="BK779" s="39"/>
      <c r="BL779" s="39"/>
      <c r="BM779" s="39"/>
      <c r="BN779" s="39"/>
      <c r="BO779" s="39"/>
      <c r="BP779" s="39"/>
      <c r="BQ779" s="39"/>
      <c r="BR779" s="39"/>
      <c r="BS779" s="39"/>
      <c r="BT779" s="39"/>
      <c r="BU779" s="39"/>
      <c r="BV779" s="39"/>
      <c r="BW779" s="39"/>
      <c r="BX779" s="39"/>
    </row>
    <row r="780" spans="1:76" ht="15.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39"/>
      <c r="AZ780" s="39"/>
      <c r="BA780" s="39"/>
      <c r="BB780" s="39"/>
      <c r="BC780" s="39"/>
      <c r="BD780" s="39"/>
      <c r="BE780" s="39"/>
      <c r="BF780" s="39"/>
      <c r="BG780" s="39"/>
      <c r="BH780" s="39"/>
      <c r="BI780" s="39"/>
      <c r="BJ780" s="39"/>
      <c r="BK780" s="39"/>
      <c r="BL780" s="39"/>
      <c r="BM780" s="39"/>
      <c r="BN780" s="39"/>
      <c r="BO780" s="39"/>
      <c r="BP780" s="39"/>
      <c r="BQ780" s="39"/>
      <c r="BR780" s="39"/>
      <c r="BS780" s="39"/>
      <c r="BT780" s="39"/>
      <c r="BU780" s="39"/>
      <c r="BV780" s="39"/>
      <c r="BW780" s="39"/>
      <c r="BX780" s="39"/>
    </row>
    <row r="781" spans="1:76" ht="15.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39"/>
      <c r="AZ781" s="39"/>
      <c r="BA781" s="39"/>
      <c r="BB781" s="39"/>
      <c r="BC781" s="39"/>
      <c r="BD781" s="39"/>
      <c r="BE781" s="39"/>
      <c r="BF781" s="39"/>
      <c r="BG781" s="39"/>
      <c r="BH781" s="39"/>
      <c r="BI781" s="39"/>
      <c r="BJ781" s="39"/>
      <c r="BK781" s="39"/>
      <c r="BL781" s="39"/>
      <c r="BM781" s="39"/>
      <c r="BN781" s="39"/>
      <c r="BO781" s="39"/>
      <c r="BP781" s="39"/>
      <c r="BQ781" s="39"/>
      <c r="BR781" s="39"/>
      <c r="BS781" s="39"/>
      <c r="BT781" s="39"/>
      <c r="BU781" s="39"/>
      <c r="BV781" s="39"/>
      <c r="BW781" s="39"/>
      <c r="BX781" s="39"/>
    </row>
    <row r="782" spans="1:76" ht="15.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39"/>
      <c r="AZ782" s="39"/>
      <c r="BA782" s="39"/>
      <c r="BB782" s="39"/>
      <c r="BC782" s="39"/>
      <c r="BD782" s="39"/>
      <c r="BE782" s="39"/>
      <c r="BF782" s="39"/>
      <c r="BG782" s="39"/>
      <c r="BH782" s="39"/>
      <c r="BI782" s="39"/>
      <c r="BJ782" s="39"/>
      <c r="BK782" s="39"/>
      <c r="BL782" s="39"/>
      <c r="BM782" s="39"/>
      <c r="BN782" s="39"/>
      <c r="BO782" s="39"/>
      <c r="BP782" s="39"/>
      <c r="BQ782" s="39"/>
      <c r="BR782" s="39"/>
      <c r="BS782" s="39"/>
      <c r="BT782" s="39"/>
      <c r="BU782" s="39"/>
      <c r="BV782" s="39"/>
      <c r="BW782" s="39"/>
      <c r="BX782" s="39"/>
    </row>
    <row r="783" spans="1:76" ht="15.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39"/>
      <c r="AZ783" s="39"/>
      <c r="BA783" s="39"/>
      <c r="BB783" s="39"/>
      <c r="BC783" s="39"/>
      <c r="BD783" s="39"/>
      <c r="BE783" s="39"/>
      <c r="BF783" s="39"/>
      <c r="BG783" s="39"/>
      <c r="BH783" s="39"/>
      <c r="BI783" s="39"/>
      <c r="BJ783" s="39"/>
      <c r="BK783" s="39"/>
      <c r="BL783" s="39"/>
      <c r="BM783" s="39"/>
      <c r="BN783" s="39"/>
      <c r="BO783" s="39"/>
      <c r="BP783" s="39"/>
      <c r="BQ783" s="39"/>
      <c r="BR783" s="39"/>
      <c r="BS783" s="39"/>
      <c r="BT783" s="39"/>
      <c r="BU783" s="39"/>
      <c r="BV783" s="39"/>
      <c r="BW783" s="39"/>
      <c r="BX783" s="39"/>
    </row>
    <row r="784" spans="1:76" ht="15.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39"/>
      <c r="AZ784" s="39"/>
      <c r="BA784" s="39"/>
      <c r="BB784" s="39"/>
      <c r="BC784" s="39"/>
      <c r="BD784" s="39"/>
      <c r="BE784" s="39"/>
      <c r="BF784" s="39"/>
      <c r="BG784" s="39"/>
      <c r="BH784" s="39"/>
      <c r="BI784" s="39"/>
      <c r="BJ784" s="39"/>
      <c r="BK784" s="39"/>
      <c r="BL784" s="39"/>
      <c r="BM784" s="39"/>
      <c r="BN784" s="39"/>
      <c r="BO784" s="39"/>
      <c r="BP784" s="39"/>
      <c r="BQ784" s="39"/>
      <c r="BR784" s="39"/>
      <c r="BS784" s="39"/>
      <c r="BT784" s="39"/>
      <c r="BU784" s="39"/>
      <c r="BV784" s="39"/>
      <c r="BW784" s="39"/>
      <c r="BX784" s="39"/>
    </row>
    <row r="785" spans="1:76" ht="15.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39"/>
      <c r="AZ785" s="39"/>
      <c r="BA785" s="39"/>
      <c r="BB785" s="39"/>
      <c r="BC785" s="39"/>
      <c r="BD785" s="39"/>
      <c r="BE785" s="39"/>
      <c r="BF785" s="39"/>
      <c r="BG785" s="39"/>
      <c r="BH785" s="39"/>
      <c r="BI785" s="39"/>
      <c r="BJ785" s="39"/>
      <c r="BK785" s="39"/>
      <c r="BL785" s="39"/>
      <c r="BM785" s="39"/>
      <c r="BN785" s="39"/>
      <c r="BO785" s="39"/>
      <c r="BP785" s="39"/>
      <c r="BQ785" s="39"/>
      <c r="BR785" s="39"/>
      <c r="BS785" s="39"/>
      <c r="BT785" s="39"/>
      <c r="BU785" s="39"/>
      <c r="BV785" s="39"/>
      <c r="BW785" s="39"/>
      <c r="BX785" s="39"/>
    </row>
    <row r="786" spans="1:76" ht="15.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39"/>
      <c r="AZ786" s="39"/>
      <c r="BA786" s="39"/>
      <c r="BB786" s="39"/>
      <c r="BC786" s="39"/>
      <c r="BD786" s="39"/>
      <c r="BE786" s="39"/>
      <c r="BF786" s="39"/>
      <c r="BG786" s="39"/>
      <c r="BH786" s="39"/>
      <c r="BI786" s="39"/>
      <c r="BJ786" s="39"/>
      <c r="BK786" s="39"/>
      <c r="BL786" s="39"/>
      <c r="BM786" s="39"/>
      <c r="BN786" s="39"/>
      <c r="BO786" s="39"/>
      <c r="BP786" s="39"/>
      <c r="BQ786" s="39"/>
      <c r="BR786" s="39"/>
      <c r="BS786" s="39"/>
      <c r="BT786" s="39"/>
      <c r="BU786" s="39"/>
      <c r="BV786" s="39"/>
      <c r="BW786" s="39"/>
      <c r="BX786" s="39"/>
    </row>
    <row r="787" spans="1:76" ht="15.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39"/>
      <c r="AZ787" s="39"/>
      <c r="BA787" s="39"/>
      <c r="BB787" s="39"/>
      <c r="BC787" s="39"/>
      <c r="BD787" s="39"/>
      <c r="BE787" s="39"/>
      <c r="BF787" s="39"/>
      <c r="BG787" s="39"/>
      <c r="BH787" s="39"/>
      <c r="BI787" s="39"/>
      <c r="BJ787" s="39"/>
      <c r="BK787" s="39"/>
      <c r="BL787" s="39"/>
      <c r="BM787" s="39"/>
      <c r="BN787" s="39"/>
      <c r="BO787" s="39"/>
      <c r="BP787" s="39"/>
      <c r="BQ787" s="39"/>
      <c r="BR787" s="39"/>
      <c r="BS787" s="39"/>
      <c r="BT787" s="39"/>
      <c r="BU787" s="39"/>
      <c r="BV787" s="39"/>
      <c r="BW787" s="39"/>
      <c r="BX787" s="39"/>
    </row>
    <row r="788" spans="1:76" ht="15.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39"/>
      <c r="AZ788" s="39"/>
      <c r="BA788" s="39"/>
      <c r="BB788" s="39"/>
      <c r="BC788" s="39"/>
      <c r="BD788" s="39"/>
      <c r="BE788" s="39"/>
      <c r="BF788" s="39"/>
      <c r="BG788" s="39"/>
      <c r="BH788" s="39"/>
      <c r="BI788" s="39"/>
      <c r="BJ788" s="39"/>
      <c r="BK788" s="39"/>
      <c r="BL788" s="39"/>
      <c r="BM788" s="39"/>
      <c r="BN788" s="39"/>
      <c r="BO788" s="39"/>
      <c r="BP788" s="39"/>
      <c r="BQ788" s="39"/>
      <c r="BR788" s="39"/>
      <c r="BS788" s="39"/>
      <c r="BT788" s="39"/>
      <c r="BU788" s="39"/>
      <c r="BV788" s="39"/>
      <c r="BW788" s="39"/>
      <c r="BX788" s="39"/>
    </row>
    <row r="789" spans="1:76" ht="15.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39"/>
      <c r="AZ789" s="39"/>
      <c r="BA789" s="39"/>
      <c r="BB789" s="39"/>
      <c r="BC789" s="39"/>
      <c r="BD789" s="39"/>
      <c r="BE789" s="39"/>
      <c r="BF789" s="39"/>
      <c r="BG789" s="39"/>
      <c r="BH789" s="39"/>
      <c r="BI789" s="39"/>
      <c r="BJ789" s="39"/>
      <c r="BK789" s="39"/>
      <c r="BL789" s="39"/>
      <c r="BM789" s="39"/>
      <c r="BN789" s="39"/>
      <c r="BO789" s="39"/>
      <c r="BP789" s="39"/>
      <c r="BQ789" s="39"/>
      <c r="BR789" s="39"/>
      <c r="BS789" s="39"/>
      <c r="BT789" s="39"/>
      <c r="BU789" s="39"/>
      <c r="BV789" s="39"/>
      <c r="BW789" s="39"/>
      <c r="BX789" s="39"/>
    </row>
    <row r="790" spans="1:76" ht="15.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39"/>
      <c r="AZ790" s="39"/>
      <c r="BA790" s="39"/>
      <c r="BB790" s="39"/>
      <c r="BC790" s="39"/>
      <c r="BD790" s="39"/>
      <c r="BE790" s="39"/>
      <c r="BF790" s="39"/>
      <c r="BG790" s="39"/>
      <c r="BH790" s="39"/>
      <c r="BI790" s="39"/>
      <c r="BJ790" s="39"/>
      <c r="BK790" s="39"/>
      <c r="BL790" s="39"/>
      <c r="BM790" s="39"/>
      <c r="BN790" s="39"/>
      <c r="BO790" s="39"/>
      <c r="BP790" s="39"/>
      <c r="BQ790" s="39"/>
      <c r="BR790" s="39"/>
      <c r="BS790" s="39"/>
      <c r="BT790" s="39"/>
      <c r="BU790" s="39"/>
      <c r="BV790" s="39"/>
      <c r="BW790" s="39"/>
      <c r="BX790" s="39"/>
    </row>
    <row r="791" spans="1:76" ht="15.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39"/>
      <c r="AZ791" s="39"/>
      <c r="BA791" s="39"/>
      <c r="BB791" s="39"/>
      <c r="BC791" s="39"/>
      <c r="BD791" s="39"/>
      <c r="BE791" s="39"/>
      <c r="BF791" s="39"/>
      <c r="BG791" s="39"/>
      <c r="BH791" s="39"/>
      <c r="BI791" s="39"/>
      <c r="BJ791" s="39"/>
      <c r="BK791" s="39"/>
      <c r="BL791" s="39"/>
      <c r="BM791" s="39"/>
      <c r="BN791" s="39"/>
      <c r="BO791" s="39"/>
      <c r="BP791" s="39"/>
      <c r="BQ791" s="39"/>
      <c r="BR791" s="39"/>
      <c r="BS791" s="39"/>
      <c r="BT791" s="39"/>
      <c r="BU791" s="39"/>
      <c r="BV791" s="39"/>
      <c r="BW791" s="39"/>
      <c r="BX791" s="39"/>
    </row>
    <row r="792" spans="1:76" ht="15.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39"/>
      <c r="AZ792" s="39"/>
      <c r="BA792" s="39"/>
      <c r="BB792" s="39"/>
      <c r="BC792" s="39"/>
      <c r="BD792" s="39"/>
      <c r="BE792" s="39"/>
      <c r="BF792" s="39"/>
      <c r="BG792" s="39"/>
      <c r="BH792" s="39"/>
      <c r="BI792" s="39"/>
      <c r="BJ792" s="39"/>
      <c r="BK792" s="39"/>
      <c r="BL792" s="39"/>
      <c r="BM792" s="39"/>
      <c r="BN792" s="39"/>
      <c r="BO792" s="39"/>
      <c r="BP792" s="39"/>
      <c r="BQ792" s="39"/>
      <c r="BR792" s="39"/>
      <c r="BS792" s="39"/>
      <c r="BT792" s="39"/>
      <c r="BU792" s="39"/>
      <c r="BV792" s="39"/>
      <c r="BW792" s="39"/>
      <c r="BX792" s="39"/>
    </row>
    <row r="793" spans="1:76" ht="15.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39"/>
      <c r="AZ793" s="39"/>
      <c r="BA793" s="39"/>
      <c r="BB793" s="39"/>
      <c r="BC793" s="39"/>
      <c r="BD793" s="39"/>
      <c r="BE793" s="39"/>
      <c r="BF793" s="39"/>
      <c r="BG793" s="39"/>
      <c r="BH793" s="39"/>
      <c r="BI793" s="39"/>
      <c r="BJ793" s="39"/>
      <c r="BK793" s="39"/>
      <c r="BL793" s="39"/>
      <c r="BM793" s="39"/>
      <c r="BN793" s="39"/>
      <c r="BO793" s="39"/>
      <c r="BP793" s="39"/>
      <c r="BQ793" s="39"/>
      <c r="BR793" s="39"/>
      <c r="BS793" s="39"/>
      <c r="BT793" s="39"/>
      <c r="BU793" s="39"/>
      <c r="BV793" s="39"/>
      <c r="BW793" s="39"/>
      <c r="BX793" s="39"/>
    </row>
    <row r="794" spans="1:76" ht="15.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39"/>
      <c r="AZ794" s="39"/>
      <c r="BA794" s="39"/>
      <c r="BB794" s="39"/>
      <c r="BC794" s="39"/>
      <c r="BD794" s="39"/>
      <c r="BE794" s="39"/>
      <c r="BF794" s="39"/>
      <c r="BG794" s="39"/>
      <c r="BH794" s="39"/>
      <c r="BI794" s="39"/>
      <c r="BJ794" s="39"/>
      <c r="BK794" s="39"/>
      <c r="BL794" s="39"/>
      <c r="BM794" s="39"/>
      <c r="BN794" s="39"/>
      <c r="BO794" s="39"/>
      <c r="BP794" s="39"/>
      <c r="BQ794" s="39"/>
      <c r="BR794" s="39"/>
      <c r="BS794" s="39"/>
      <c r="BT794" s="39"/>
      <c r="BU794" s="39"/>
      <c r="BV794" s="39"/>
      <c r="BW794" s="39"/>
      <c r="BX794" s="39"/>
    </row>
    <row r="795" spans="1:76" ht="15.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39"/>
      <c r="AZ795" s="39"/>
      <c r="BA795" s="39"/>
      <c r="BB795" s="39"/>
      <c r="BC795" s="39"/>
      <c r="BD795" s="39"/>
      <c r="BE795" s="39"/>
      <c r="BF795" s="39"/>
      <c r="BG795" s="39"/>
      <c r="BH795" s="39"/>
      <c r="BI795" s="39"/>
      <c r="BJ795" s="39"/>
      <c r="BK795" s="39"/>
      <c r="BL795" s="39"/>
      <c r="BM795" s="39"/>
      <c r="BN795" s="39"/>
      <c r="BO795" s="39"/>
      <c r="BP795" s="39"/>
      <c r="BQ795" s="39"/>
      <c r="BR795" s="39"/>
      <c r="BS795" s="39"/>
      <c r="BT795" s="39"/>
      <c r="BU795" s="39"/>
      <c r="BV795" s="39"/>
      <c r="BW795" s="39"/>
      <c r="BX795" s="39"/>
    </row>
    <row r="796" spans="1:76" ht="15.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39"/>
      <c r="AZ796" s="39"/>
      <c r="BA796" s="39"/>
      <c r="BB796" s="39"/>
      <c r="BC796" s="39"/>
      <c r="BD796" s="39"/>
      <c r="BE796" s="39"/>
      <c r="BF796" s="39"/>
      <c r="BG796" s="39"/>
      <c r="BH796" s="39"/>
      <c r="BI796" s="39"/>
      <c r="BJ796" s="39"/>
      <c r="BK796" s="39"/>
      <c r="BL796" s="39"/>
      <c r="BM796" s="39"/>
      <c r="BN796" s="39"/>
      <c r="BO796" s="39"/>
      <c r="BP796" s="39"/>
      <c r="BQ796" s="39"/>
      <c r="BR796" s="39"/>
      <c r="BS796" s="39"/>
      <c r="BT796" s="39"/>
      <c r="BU796" s="39"/>
      <c r="BV796" s="39"/>
      <c r="BW796" s="39"/>
      <c r="BX796" s="39"/>
    </row>
    <row r="797" spans="1:76" ht="15.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39"/>
      <c r="AZ797" s="39"/>
      <c r="BA797" s="39"/>
      <c r="BB797" s="39"/>
      <c r="BC797" s="39"/>
      <c r="BD797" s="39"/>
      <c r="BE797" s="39"/>
      <c r="BF797" s="39"/>
      <c r="BG797" s="39"/>
      <c r="BH797" s="39"/>
      <c r="BI797" s="39"/>
      <c r="BJ797" s="39"/>
      <c r="BK797" s="39"/>
      <c r="BL797" s="39"/>
      <c r="BM797" s="39"/>
      <c r="BN797" s="39"/>
      <c r="BO797" s="39"/>
      <c r="BP797" s="39"/>
      <c r="BQ797" s="39"/>
      <c r="BR797" s="39"/>
      <c r="BS797" s="39"/>
      <c r="BT797" s="39"/>
      <c r="BU797" s="39"/>
      <c r="BV797" s="39"/>
      <c r="BW797" s="39"/>
      <c r="BX797" s="39"/>
    </row>
    <row r="798" spans="1:76" ht="15.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39"/>
      <c r="AZ798" s="39"/>
      <c r="BA798" s="39"/>
      <c r="BB798" s="39"/>
      <c r="BC798" s="39"/>
      <c r="BD798" s="39"/>
      <c r="BE798" s="39"/>
      <c r="BF798" s="39"/>
      <c r="BG798" s="39"/>
      <c r="BH798" s="39"/>
      <c r="BI798" s="39"/>
      <c r="BJ798" s="39"/>
      <c r="BK798" s="39"/>
      <c r="BL798" s="39"/>
      <c r="BM798" s="39"/>
      <c r="BN798" s="39"/>
      <c r="BO798" s="39"/>
      <c r="BP798" s="39"/>
      <c r="BQ798" s="39"/>
      <c r="BR798" s="39"/>
      <c r="BS798" s="39"/>
      <c r="BT798" s="39"/>
      <c r="BU798" s="39"/>
      <c r="BV798" s="39"/>
      <c r="BW798" s="39"/>
      <c r="BX798" s="39"/>
    </row>
    <row r="799" spans="1:76" ht="15.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c r="BA799" s="39"/>
      <c r="BB799" s="39"/>
      <c r="BC799" s="39"/>
      <c r="BD799" s="39"/>
      <c r="BE799" s="39"/>
      <c r="BF799" s="39"/>
      <c r="BG799" s="39"/>
      <c r="BH799" s="39"/>
      <c r="BI799" s="39"/>
      <c r="BJ799" s="39"/>
      <c r="BK799" s="39"/>
      <c r="BL799" s="39"/>
      <c r="BM799" s="39"/>
      <c r="BN799" s="39"/>
      <c r="BO799" s="39"/>
      <c r="BP799" s="39"/>
      <c r="BQ799" s="39"/>
      <c r="BR799" s="39"/>
      <c r="BS799" s="39"/>
      <c r="BT799" s="39"/>
      <c r="BU799" s="39"/>
      <c r="BV799" s="39"/>
      <c r="BW799" s="39"/>
      <c r="BX799" s="39"/>
    </row>
    <row r="800" spans="1:76" ht="15.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c r="BA800" s="39"/>
      <c r="BB800" s="39"/>
      <c r="BC800" s="39"/>
      <c r="BD800" s="39"/>
      <c r="BE800" s="39"/>
      <c r="BF800" s="39"/>
      <c r="BG800" s="39"/>
      <c r="BH800" s="39"/>
      <c r="BI800" s="39"/>
      <c r="BJ800" s="39"/>
      <c r="BK800" s="39"/>
      <c r="BL800" s="39"/>
      <c r="BM800" s="39"/>
      <c r="BN800" s="39"/>
      <c r="BO800" s="39"/>
      <c r="BP800" s="39"/>
      <c r="BQ800" s="39"/>
      <c r="BR800" s="39"/>
      <c r="BS800" s="39"/>
      <c r="BT800" s="39"/>
      <c r="BU800" s="39"/>
      <c r="BV800" s="39"/>
      <c r="BW800" s="39"/>
      <c r="BX800" s="39"/>
    </row>
    <row r="801" spans="1:76" ht="15.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c r="BA801" s="39"/>
      <c r="BB801" s="39"/>
      <c r="BC801" s="39"/>
      <c r="BD801" s="39"/>
      <c r="BE801" s="39"/>
      <c r="BF801" s="39"/>
      <c r="BG801" s="39"/>
      <c r="BH801" s="39"/>
      <c r="BI801" s="39"/>
      <c r="BJ801" s="39"/>
      <c r="BK801" s="39"/>
      <c r="BL801" s="39"/>
      <c r="BM801" s="39"/>
      <c r="BN801" s="39"/>
      <c r="BO801" s="39"/>
      <c r="BP801" s="39"/>
      <c r="BQ801" s="39"/>
      <c r="BR801" s="39"/>
      <c r="BS801" s="39"/>
      <c r="BT801" s="39"/>
      <c r="BU801" s="39"/>
      <c r="BV801" s="39"/>
      <c r="BW801" s="39"/>
      <c r="BX801" s="39"/>
    </row>
    <row r="802" spans="1:76" ht="15.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39"/>
      <c r="AZ802" s="39"/>
      <c r="BA802" s="39"/>
      <c r="BB802" s="39"/>
      <c r="BC802" s="39"/>
      <c r="BD802" s="39"/>
      <c r="BE802" s="39"/>
      <c r="BF802" s="39"/>
      <c r="BG802" s="39"/>
      <c r="BH802" s="39"/>
      <c r="BI802" s="39"/>
      <c r="BJ802" s="39"/>
      <c r="BK802" s="39"/>
      <c r="BL802" s="39"/>
      <c r="BM802" s="39"/>
      <c r="BN802" s="39"/>
      <c r="BO802" s="39"/>
      <c r="BP802" s="39"/>
      <c r="BQ802" s="39"/>
      <c r="BR802" s="39"/>
      <c r="BS802" s="39"/>
      <c r="BT802" s="39"/>
      <c r="BU802" s="39"/>
      <c r="BV802" s="39"/>
      <c r="BW802" s="39"/>
      <c r="BX802" s="39"/>
    </row>
    <row r="803" spans="1:76" ht="15.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39"/>
      <c r="AZ803" s="39"/>
      <c r="BA803" s="39"/>
      <c r="BB803" s="39"/>
      <c r="BC803" s="39"/>
      <c r="BD803" s="39"/>
      <c r="BE803" s="39"/>
      <c r="BF803" s="39"/>
      <c r="BG803" s="39"/>
      <c r="BH803" s="39"/>
      <c r="BI803" s="39"/>
      <c r="BJ803" s="39"/>
      <c r="BK803" s="39"/>
      <c r="BL803" s="39"/>
      <c r="BM803" s="39"/>
      <c r="BN803" s="39"/>
      <c r="BO803" s="39"/>
      <c r="BP803" s="39"/>
      <c r="BQ803" s="39"/>
      <c r="BR803" s="39"/>
      <c r="BS803" s="39"/>
      <c r="BT803" s="39"/>
      <c r="BU803" s="39"/>
      <c r="BV803" s="39"/>
      <c r="BW803" s="39"/>
      <c r="BX803" s="39"/>
    </row>
    <row r="804" spans="1:76" ht="15.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39"/>
      <c r="AZ804" s="39"/>
      <c r="BA804" s="39"/>
      <c r="BB804" s="39"/>
      <c r="BC804" s="39"/>
      <c r="BD804" s="39"/>
      <c r="BE804" s="39"/>
      <c r="BF804" s="39"/>
      <c r="BG804" s="39"/>
      <c r="BH804" s="39"/>
      <c r="BI804" s="39"/>
      <c r="BJ804" s="39"/>
      <c r="BK804" s="39"/>
      <c r="BL804" s="39"/>
      <c r="BM804" s="39"/>
      <c r="BN804" s="39"/>
      <c r="BO804" s="39"/>
      <c r="BP804" s="39"/>
      <c r="BQ804" s="39"/>
      <c r="BR804" s="39"/>
      <c r="BS804" s="39"/>
      <c r="BT804" s="39"/>
      <c r="BU804" s="39"/>
      <c r="BV804" s="39"/>
      <c r="BW804" s="39"/>
      <c r="BX804" s="39"/>
    </row>
    <row r="805" spans="1:76" ht="15.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39"/>
      <c r="AZ805" s="39"/>
      <c r="BA805" s="39"/>
      <c r="BB805" s="39"/>
      <c r="BC805" s="39"/>
      <c r="BD805" s="39"/>
      <c r="BE805" s="39"/>
      <c r="BF805" s="39"/>
      <c r="BG805" s="39"/>
      <c r="BH805" s="39"/>
      <c r="BI805" s="39"/>
      <c r="BJ805" s="39"/>
      <c r="BK805" s="39"/>
      <c r="BL805" s="39"/>
      <c r="BM805" s="39"/>
      <c r="BN805" s="39"/>
      <c r="BO805" s="39"/>
      <c r="BP805" s="39"/>
      <c r="BQ805" s="39"/>
      <c r="BR805" s="39"/>
      <c r="BS805" s="39"/>
      <c r="BT805" s="39"/>
      <c r="BU805" s="39"/>
      <c r="BV805" s="39"/>
      <c r="BW805" s="39"/>
      <c r="BX805" s="39"/>
    </row>
    <row r="806" spans="1:76" ht="15.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39"/>
      <c r="AZ806" s="39"/>
      <c r="BA806" s="39"/>
      <c r="BB806" s="39"/>
      <c r="BC806" s="39"/>
      <c r="BD806" s="39"/>
      <c r="BE806" s="39"/>
      <c r="BF806" s="39"/>
      <c r="BG806" s="39"/>
      <c r="BH806" s="39"/>
      <c r="BI806" s="39"/>
      <c r="BJ806" s="39"/>
      <c r="BK806" s="39"/>
      <c r="BL806" s="39"/>
      <c r="BM806" s="39"/>
      <c r="BN806" s="39"/>
      <c r="BO806" s="39"/>
      <c r="BP806" s="39"/>
      <c r="BQ806" s="39"/>
      <c r="BR806" s="39"/>
      <c r="BS806" s="39"/>
      <c r="BT806" s="39"/>
      <c r="BU806" s="39"/>
      <c r="BV806" s="39"/>
      <c r="BW806" s="39"/>
      <c r="BX806" s="39"/>
    </row>
    <row r="807" spans="1:76" ht="15.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39"/>
      <c r="AZ807" s="39"/>
      <c r="BA807" s="39"/>
      <c r="BB807" s="39"/>
      <c r="BC807" s="39"/>
      <c r="BD807" s="39"/>
      <c r="BE807" s="39"/>
      <c r="BF807" s="39"/>
      <c r="BG807" s="39"/>
      <c r="BH807" s="39"/>
      <c r="BI807" s="39"/>
      <c r="BJ807" s="39"/>
      <c r="BK807" s="39"/>
      <c r="BL807" s="39"/>
      <c r="BM807" s="39"/>
      <c r="BN807" s="39"/>
      <c r="BO807" s="39"/>
      <c r="BP807" s="39"/>
      <c r="BQ807" s="39"/>
      <c r="BR807" s="39"/>
      <c r="BS807" s="39"/>
      <c r="BT807" s="39"/>
      <c r="BU807" s="39"/>
      <c r="BV807" s="39"/>
      <c r="BW807" s="39"/>
      <c r="BX807" s="39"/>
    </row>
    <row r="808" spans="1:76" ht="15.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39"/>
      <c r="AZ808" s="39"/>
      <c r="BA808" s="39"/>
      <c r="BB808" s="39"/>
      <c r="BC808" s="39"/>
      <c r="BD808" s="39"/>
      <c r="BE808" s="39"/>
      <c r="BF808" s="39"/>
      <c r="BG808" s="39"/>
      <c r="BH808" s="39"/>
      <c r="BI808" s="39"/>
      <c r="BJ808" s="39"/>
      <c r="BK808" s="39"/>
      <c r="BL808" s="39"/>
      <c r="BM808" s="39"/>
      <c r="BN808" s="39"/>
      <c r="BO808" s="39"/>
      <c r="BP808" s="39"/>
      <c r="BQ808" s="39"/>
      <c r="BR808" s="39"/>
      <c r="BS808" s="39"/>
      <c r="BT808" s="39"/>
      <c r="BU808" s="39"/>
      <c r="BV808" s="39"/>
      <c r="BW808" s="39"/>
      <c r="BX808" s="39"/>
    </row>
    <row r="809" spans="1:76" ht="15.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39"/>
      <c r="AZ809" s="39"/>
      <c r="BA809" s="39"/>
      <c r="BB809" s="39"/>
      <c r="BC809" s="39"/>
      <c r="BD809" s="39"/>
      <c r="BE809" s="39"/>
      <c r="BF809" s="39"/>
      <c r="BG809" s="39"/>
      <c r="BH809" s="39"/>
      <c r="BI809" s="39"/>
      <c r="BJ809" s="39"/>
      <c r="BK809" s="39"/>
      <c r="BL809" s="39"/>
      <c r="BM809" s="39"/>
      <c r="BN809" s="39"/>
      <c r="BO809" s="39"/>
      <c r="BP809" s="39"/>
      <c r="BQ809" s="39"/>
      <c r="BR809" s="39"/>
      <c r="BS809" s="39"/>
      <c r="BT809" s="39"/>
      <c r="BU809" s="39"/>
      <c r="BV809" s="39"/>
      <c r="BW809" s="39"/>
      <c r="BX809" s="39"/>
    </row>
    <row r="810" spans="1:76" ht="15.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39"/>
      <c r="AZ810" s="39"/>
      <c r="BA810" s="39"/>
      <c r="BB810" s="39"/>
      <c r="BC810" s="39"/>
      <c r="BD810" s="39"/>
      <c r="BE810" s="39"/>
      <c r="BF810" s="39"/>
      <c r="BG810" s="39"/>
      <c r="BH810" s="39"/>
      <c r="BI810" s="39"/>
      <c r="BJ810" s="39"/>
      <c r="BK810" s="39"/>
      <c r="BL810" s="39"/>
      <c r="BM810" s="39"/>
      <c r="BN810" s="39"/>
      <c r="BO810" s="39"/>
      <c r="BP810" s="39"/>
      <c r="BQ810" s="39"/>
      <c r="BR810" s="39"/>
      <c r="BS810" s="39"/>
      <c r="BT810" s="39"/>
      <c r="BU810" s="39"/>
      <c r="BV810" s="39"/>
      <c r="BW810" s="39"/>
      <c r="BX810" s="39"/>
    </row>
    <row r="811" spans="1:76" ht="15.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39"/>
      <c r="AZ811" s="39"/>
      <c r="BA811" s="39"/>
      <c r="BB811" s="39"/>
      <c r="BC811" s="39"/>
      <c r="BD811" s="39"/>
      <c r="BE811" s="39"/>
      <c r="BF811" s="39"/>
      <c r="BG811" s="39"/>
      <c r="BH811" s="39"/>
      <c r="BI811" s="39"/>
      <c r="BJ811" s="39"/>
      <c r="BK811" s="39"/>
      <c r="BL811" s="39"/>
      <c r="BM811" s="39"/>
      <c r="BN811" s="39"/>
      <c r="BO811" s="39"/>
      <c r="BP811" s="39"/>
      <c r="BQ811" s="39"/>
      <c r="BR811" s="39"/>
      <c r="BS811" s="39"/>
      <c r="BT811" s="39"/>
      <c r="BU811" s="39"/>
      <c r="BV811" s="39"/>
      <c r="BW811" s="39"/>
      <c r="BX811" s="39"/>
    </row>
    <row r="812" spans="1:76" ht="15.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39"/>
      <c r="AZ812" s="39"/>
      <c r="BA812" s="39"/>
      <c r="BB812" s="39"/>
      <c r="BC812" s="39"/>
      <c r="BD812" s="39"/>
      <c r="BE812" s="39"/>
      <c r="BF812" s="39"/>
      <c r="BG812" s="39"/>
      <c r="BH812" s="39"/>
      <c r="BI812" s="39"/>
      <c r="BJ812" s="39"/>
      <c r="BK812" s="39"/>
      <c r="BL812" s="39"/>
      <c r="BM812" s="39"/>
      <c r="BN812" s="39"/>
      <c r="BO812" s="39"/>
      <c r="BP812" s="39"/>
      <c r="BQ812" s="39"/>
      <c r="BR812" s="39"/>
      <c r="BS812" s="39"/>
      <c r="BT812" s="39"/>
      <c r="BU812" s="39"/>
      <c r="BV812" s="39"/>
      <c r="BW812" s="39"/>
      <c r="BX812" s="39"/>
    </row>
    <row r="813" spans="1:76" ht="15.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39"/>
      <c r="AZ813" s="39"/>
      <c r="BA813" s="39"/>
      <c r="BB813" s="39"/>
      <c r="BC813" s="39"/>
      <c r="BD813" s="39"/>
      <c r="BE813" s="39"/>
      <c r="BF813" s="39"/>
      <c r="BG813" s="39"/>
      <c r="BH813" s="39"/>
      <c r="BI813" s="39"/>
      <c r="BJ813" s="39"/>
      <c r="BK813" s="39"/>
      <c r="BL813" s="39"/>
      <c r="BM813" s="39"/>
      <c r="BN813" s="39"/>
      <c r="BO813" s="39"/>
      <c r="BP813" s="39"/>
      <c r="BQ813" s="39"/>
      <c r="BR813" s="39"/>
      <c r="BS813" s="39"/>
      <c r="BT813" s="39"/>
      <c r="BU813" s="39"/>
      <c r="BV813" s="39"/>
      <c r="BW813" s="39"/>
      <c r="BX813" s="39"/>
    </row>
    <row r="814" spans="1:76" ht="15.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39"/>
      <c r="AZ814" s="39"/>
      <c r="BA814" s="39"/>
      <c r="BB814" s="39"/>
      <c r="BC814" s="39"/>
      <c r="BD814" s="39"/>
      <c r="BE814" s="39"/>
      <c r="BF814" s="39"/>
      <c r="BG814" s="39"/>
      <c r="BH814" s="39"/>
      <c r="BI814" s="39"/>
      <c r="BJ814" s="39"/>
      <c r="BK814" s="39"/>
      <c r="BL814" s="39"/>
      <c r="BM814" s="39"/>
      <c r="BN814" s="39"/>
      <c r="BO814" s="39"/>
      <c r="BP814" s="39"/>
      <c r="BQ814" s="39"/>
      <c r="BR814" s="39"/>
      <c r="BS814" s="39"/>
      <c r="BT814" s="39"/>
      <c r="BU814" s="39"/>
      <c r="BV814" s="39"/>
      <c r="BW814" s="39"/>
      <c r="BX814" s="39"/>
    </row>
    <row r="815" spans="1:76" ht="15.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39"/>
      <c r="AZ815" s="39"/>
      <c r="BA815" s="39"/>
      <c r="BB815" s="39"/>
      <c r="BC815" s="39"/>
      <c r="BD815" s="39"/>
      <c r="BE815" s="39"/>
      <c r="BF815" s="39"/>
      <c r="BG815" s="39"/>
      <c r="BH815" s="39"/>
      <c r="BI815" s="39"/>
      <c r="BJ815" s="39"/>
      <c r="BK815" s="39"/>
      <c r="BL815" s="39"/>
      <c r="BM815" s="39"/>
      <c r="BN815" s="39"/>
      <c r="BO815" s="39"/>
      <c r="BP815" s="39"/>
      <c r="BQ815" s="39"/>
      <c r="BR815" s="39"/>
      <c r="BS815" s="39"/>
      <c r="BT815" s="39"/>
      <c r="BU815" s="39"/>
      <c r="BV815" s="39"/>
      <c r="BW815" s="39"/>
      <c r="BX815" s="39"/>
    </row>
    <row r="816" spans="1:76" ht="15.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39"/>
      <c r="AZ816" s="39"/>
      <c r="BA816" s="39"/>
      <c r="BB816" s="39"/>
      <c r="BC816" s="39"/>
      <c r="BD816" s="39"/>
      <c r="BE816" s="39"/>
      <c r="BF816" s="39"/>
      <c r="BG816" s="39"/>
      <c r="BH816" s="39"/>
      <c r="BI816" s="39"/>
      <c r="BJ816" s="39"/>
      <c r="BK816" s="39"/>
      <c r="BL816" s="39"/>
      <c r="BM816" s="39"/>
      <c r="BN816" s="39"/>
      <c r="BO816" s="39"/>
      <c r="BP816" s="39"/>
      <c r="BQ816" s="39"/>
      <c r="BR816" s="39"/>
      <c r="BS816" s="39"/>
      <c r="BT816" s="39"/>
      <c r="BU816" s="39"/>
      <c r="BV816" s="39"/>
      <c r="BW816" s="39"/>
      <c r="BX816" s="39"/>
    </row>
    <row r="817" spans="1:76" ht="15.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39"/>
      <c r="AZ817" s="39"/>
      <c r="BA817" s="39"/>
      <c r="BB817" s="39"/>
      <c r="BC817" s="39"/>
      <c r="BD817" s="39"/>
      <c r="BE817" s="39"/>
      <c r="BF817" s="39"/>
      <c r="BG817" s="39"/>
      <c r="BH817" s="39"/>
      <c r="BI817" s="39"/>
      <c r="BJ817" s="39"/>
      <c r="BK817" s="39"/>
      <c r="BL817" s="39"/>
      <c r="BM817" s="39"/>
      <c r="BN817" s="39"/>
      <c r="BO817" s="39"/>
      <c r="BP817" s="39"/>
      <c r="BQ817" s="39"/>
      <c r="BR817" s="39"/>
      <c r="BS817" s="39"/>
      <c r="BT817" s="39"/>
      <c r="BU817" s="39"/>
      <c r="BV817" s="39"/>
      <c r="BW817" s="39"/>
      <c r="BX817" s="39"/>
    </row>
    <row r="818" spans="1:76" ht="15.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39"/>
      <c r="AZ818" s="39"/>
      <c r="BA818" s="39"/>
      <c r="BB818" s="39"/>
      <c r="BC818" s="39"/>
      <c r="BD818" s="39"/>
      <c r="BE818" s="39"/>
      <c r="BF818" s="39"/>
      <c r="BG818" s="39"/>
      <c r="BH818" s="39"/>
      <c r="BI818" s="39"/>
      <c r="BJ818" s="39"/>
      <c r="BK818" s="39"/>
      <c r="BL818" s="39"/>
      <c r="BM818" s="39"/>
      <c r="BN818" s="39"/>
      <c r="BO818" s="39"/>
      <c r="BP818" s="39"/>
      <c r="BQ818" s="39"/>
      <c r="BR818" s="39"/>
      <c r="BS818" s="39"/>
      <c r="BT818" s="39"/>
      <c r="BU818" s="39"/>
      <c r="BV818" s="39"/>
      <c r="BW818" s="39"/>
      <c r="BX818" s="39"/>
    </row>
    <row r="819" spans="1:76" ht="15.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39"/>
      <c r="AZ819" s="39"/>
      <c r="BA819" s="39"/>
      <c r="BB819" s="39"/>
      <c r="BC819" s="39"/>
      <c r="BD819" s="39"/>
      <c r="BE819" s="39"/>
      <c r="BF819" s="39"/>
      <c r="BG819" s="39"/>
      <c r="BH819" s="39"/>
      <c r="BI819" s="39"/>
      <c r="BJ819" s="39"/>
      <c r="BK819" s="39"/>
      <c r="BL819" s="39"/>
      <c r="BM819" s="39"/>
      <c r="BN819" s="39"/>
      <c r="BO819" s="39"/>
      <c r="BP819" s="39"/>
      <c r="BQ819" s="39"/>
      <c r="BR819" s="39"/>
      <c r="BS819" s="39"/>
      <c r="BT819" s="39"/>
      <c r="BU819" s="39"/>
      <c r="BV819" s="39"/>
      <c r="BW819" s="39"/>
      <c r="BX819" s="39"/>
    </row>
    <row r="820" spans="1:76" ht="15.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39"/>
      <c r="AZ820" s="39"/>
      <c r="BA820" s="39"/>
      <c r="BB820" s="39"/>
      <c r="BC820" s="39"/>
      <c r="BD820" s="39"/>
      <c r="BE820" s="39"/>
      <c r="BF820" s="39"/>
      <c r="BG820" s="39"/>
      <c r="BH820" s="39"/>
      <c r="BI820" s="39"/>
      <c r="BJ820" s="39"/>
      <c r="BK820" s="39"/>
      <c r="BL820" s="39"/>
      <c r="BM820" s="39"/>
      <c r="BN820" s="39"/>
      <c r="BO820" s="39"/>
      <c r="BP820" s="39"/>
      <c r="BQ820" s="39"/>
      <c r="BR820" s="39"/>
      <c r="BS820" s="39"/>
      <c r="BT820" s="39"/>
      <c r="BU820" s="39"/>
      <c r="BV820" s="39"/>
      <c r="BW820" s="39"/>
      <c r="BX820" s="39"/>
    </row>
    <row r="821" spans="1:76" ht="15.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39"/>
      <c r="AZ821" s="39"/>
      <c r="BA821" s="39"/>
      <c r="BB821" s="39"/>
      <c r="BC821" s="39"/>
      <c r="BD821" s="39"/>
      <c r="BE821" s="39"/>
      <c r="BF821" s="39"/>
      <c r="BG821" s="39"/>
      <c r="BH821" s="39"/>
      <c r="BI821" s="39"/>
      <c r="BJ821" s="39"/>
      <c r="BK821" s="39"/>
      <c r="BL821" s="39"/>
      <c r="BM821" s="39"/>
      <c r="BN821" s="39"/>
      <c r="BO821" s="39"/>
      <c r="BP821" s="39"/>
      <c r="BQ821" s="39"/>
      <c r="BR821" s="39"/>
      <c r="BS821" s="39"/>
      <c r="BT821" s="39"/>
      <c r="BU821" s="39"/>
      <c r="BV821" s="39"/>
      <c r="BW821" s="39"/>
      <c r="BX821" s="39"/>
    </row>
    <row r="822" spans="1:76" ht="15.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39"/>
      <c r="AZ822" s="39"/>
      <c r="BA822" s="39"/>
      <c r="BB822" s="39"/>
      <c r="BC822" s="39"/>
      <c r="BD822" s="39"/>
      <c r="BE822" s="39"/>
      <c r="BF822" s="39"/>
      <c r="BG822" s="39"/>
      <c r="BH822" s="39"/>
      <c r="BI822" s="39"/>
      <c r="BJ822" s="39"/>
      <c r="BK822" s="39"/>
      <c r="BL822" s="39"/>
      <c r="BM822" s="39"/>
      <c r="BN822" s="39"/>
      <c r="BO822" s="39"/>
      <c r="BP822" s="39"/>
      <c r="BQ822" s="39"/>
      <c r="BR822" s="39"/>
      <c r="BS822" s="39"/>
      <c r="BT822" s="39"/>
      <c r="BU822" s="39"/>
      <c r="BV822" s="39"/>
      <c r="BW822" s="39"/>
      <c r="BX822" s="39"/>
    </row>
    <row r="823" spans="1:76" ht="15.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39"/>
      <c r="AZ823" s="39"/>
      <c r="BA823" s="39"/>
      <c r="BB823" s="39"/>
      <c r="BC823" s="39"/>
      <c r="BD823" s="39"/>
      <c r="BE823" s="39"/>
      <c r="BF823" s="39"/>
      <c r="BG823" s="39"/>
      <c r="BH823" s="39"/>
      <c r="BI823" s="39"/>
      <c r="BJ823" s="39"/>
      <c r="BK823" s="39"/>
      <c r="BL823" s="39"/>
      <c r="BM823" s="39"/>
      <c r="BN823" s="39"/>
      <c r="BO823" s="39"/>
      <c r="BP823" s="39"/>
      <c r="BQ823" s="39"/>
      <c r="BR823" s="39"/>
      <c r="BS823" s="39"/>
      <c r="BT823" s="39"/>
      <c r="BU823" s="39"/>
      <c r="BV823" s="39"/>
      <c r="BW823" s="39"/>
      <c r="BX823" s="39"/>
    </row>
    <row r="824" spans="1:76" ht="15.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39"/>
      <c r="AZ824" s="39"/>
      <c r="BA824" s="39"/>
      <c r="BB824" s="39"/>
      <c r="BC824" s="39"/>
      <c r="BD824" s="39"/>
      <c r="BE824" s="39"/>
      <c r="BF824" s="39"/>
      <c r="BG824" s="39"/>
      <c r="BH824" s="39"/>
      <c r="BI824" s="39"/>
      <c r="BJ824" s="39"/>
      <c r="BK824" s="39"/>
      <c r="BL824" s="39"/>
      <c r="BM824" s="39"/>
      <c r="BN824" s="39"/>
      <c r="BO824" s="39"/>
      <c r="BP824" s="39"/>
      <c r="BQ824" s="39"/>
      <c r="BR824" s="39"/>
      <c r="BS824" s="39"/>
      <c r="BT824" s="39"/>
      <c r="BU824" s="39"/>
      <c r="BV824" s="39"/>
      <c r="BW824" s="39"/>
      <c r="BX824" s="39"/>
    </row>
    <row r="825" spans="1:76" ht="15.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39"/>
      <c r="AZ825" s="39"/>
      <c r="BA825" s="39"/>
      <c r="BB825" s="39"/>
      <c r="BC825" s="39"/>
      <c r="BD825" s="39"/>
      <c r="BE825" s="39"/>
      <c r="BF825" s="39"/>
      <c r="BG825" s="39"/>
      <c r="BH825" s="39"/>
      <c r="BI825" s="39"/>
      <c r="BJ825" s="39"/>
      <c r="BK825" s="39"/>
      <c r="BL825" s="39"/>
      <c r="BM825" s="39"/>
      <c r="BN825" s="39"/>
      <c r="BO825" s="39"/>
      <c r="BP825" s="39"/>
      <c r="BQ825" s="39"/>
      <c r="BR825" s="39"/>
      <c r="BS825" s="39"/>
      <c r="BT825" s="39"/>
      <c r="BU825" s="39"/>
      <c r="BV825" s="39"/>
      <c r="BW825" s="39"/>
      <c r="BX825" s="39"/>
    </row>
    <row r="826" spans="1:76" ht="15.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39"/>
      <c r="AZ826" s="39"/>
      <c r="BA826" s="39"/>
      <c r="BB826" s="39"/>
      <c r="BC826" s="39"/>
      <c r="BD826" s="39"/>
      <c r="BE826" s="39"/>
      <c r="BF826" s="39"/>
      <c r="BG826" s="39"/>
      <c r="BH826" s="39"/>
      <c r="BI826" s="39"/>
      <c r="BJ826" s="39"/>
      <c r="BK826" s="39"/>
      <c r="BL826" s="39"/>
      <c r="BM826" s="39"/>
      <c r="BN826" s="39"/>
      <c r="BO826" s="39"/>
      <c r="BP826" s="39"/>
      <c r="BQ826" s="39"/>
      <c r="BR826" s="39"/>
      <c r="BS826" s="39"/>
      <c r="BT826" s="39"/>
      <c r="BU826" s="39"/>
      <c r="BV826" s="39"/>
      <c r="BW826" s="39"/>
      <c r="BX826" s="39"/>
    </row>
    <row r="827" spans="1:76" ht="15.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39"/>
      <c r="AZ827" s="39"/>
      <c r="BA827" s="39"/>
      <c r="BB827" s="39"/>
      <c r="BC827" s="39"/>
      <c r="BD827" s="39"/>
      <c r="BE827" s="39"/>
      <c r="BF827" s="39"/>
      <c r="BG827" s="39"/>
      <c r="BH827" s="39"/>
      <c r="BI827" s="39"/>
      <c r="BJ827" s="39"/>
      <c r="BK827" s="39"/>
      <c r="BL827" s="39"/>
      <c r="BM827" s="39"/>
      <c r="BN827" s="39"/>
      <c r="BO827" s="39"/>
      <c r="BP827" s="39"/>
      <c r="BQ827" s="39"/>
      <c r="BR827" s="39"/>
      <c r="BS827" s="39"/>
      <c r="BT827" s="39"/>
      <c r="BU827" s="39"/>
      <c r="BV827" s="39"/>
      <c r="BW827" s="39"/>
      <c r="BX827" s="39"/>
    </row>
    <row r="828" spans="1:76" ht="15.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39"/>
      <c r="AZ828" s="39"/>
      <c r="BA828" s="39"/>
      <c r="BB828" s="39"/>
      <c r="BC828" s="39"/>
      <c r="BD828" s="39"/>
      <c r="BE828" s="39"/>
      <c r="BF828" s="39"/>
      <c r="BG828" s="39"/>
      <c r="BH828" s="39"/>
      <c r="BI828" s="39"/>
      <c r="BJ828" s="39"/>
      <c r="BK828" s="39"/>
      <c r="BL828" s="39"/>
      <c r="BM828" s="39"/>
      <c r="BN828" s="39"/>
      <c r="BO828" s="39"/>
      <c r="BP828" s="39"/>
      <c r="BQ828" s="39"/>
      <c r="BR828" s="39"/>
      <c r="BS828" s="39"/>
      <c r="BT828" s="39"/>
      <c r="BU828" s="39"/>
      <c r="BV828" s="39"/>
      <c r="BW828" s="39"/>
      <c r="BX828" s="39"/>
    </row>
    <row r="829" spans="1:76" ht="15.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39"/>
      <c r="AZ829" s="39"/>
      <c r="BA829" s="39"/>
      <c r="BB829" s="39"/>
      <c r="BC829" s="39"/>
      <c r="BD829" s="39"/>
      <c r="BE829" s="39"/>
      <c r="BF829" s="39"/>
      <c r="BG829" s="39"/>
      <c r="BH829" s="39"/>
      <c r="BI829" s="39"/>
      <c r="BJ829" s="39"/>
      <c r="BK829" s="39"/>
      <c r="BL829" s="39"/>
      <c r="BM829" s="39"/>
      <c r="BN829" s="39"/>
      <c r="BO829" s="39"/>
      <c r="BP829" s="39"/>
      <c r="BQ829" s="39"/>
      <c r="BR829" s="39"/>
      <c r="BS829" s="39"/>
      <c r="BT829" s="39"/>
      <c r="BU829" s="39"/>
      <c r="BV829" s="39"/>
      <c r="BW829" s="39"/>
      <c r="BX829" s="39"/>
    </row>
    <row r="830" spans="1:76" ht="15.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39"/>
      <c r="AZ830" s="39"/>
      <c r="BA830" s="39"/>
      <c r="BB830" s="39"/>
      <c r="BC830" s="39"/>
      <c r="BD830" s="39"/>
      <c r="BE830" s="39"/>
      <c r="BF830" s="39"/>
      <c r="BG830" s="39"/>
      <c r="BH830" s="39"/>
      <c r="BI830" s="39"/>
      <c r="BJ830" s="39"/>
      <c r="BK830" s="39"/>
      <c r="BL830" s="39"/>
      <c r="BM830" s="39"/>
      <c r="BN830" s="39"/>
      <c r="BO830" s="39"/>
      <c r="BP830" s="39"/>
      <c r="BQ830" s="39"/>
      <c r="BR830" s="39"/>
      <c r="BS830" s="39"/>
      <c r="BT830" s="39"/>
      <c r="BU830" s="39"/>
      <c r="BV830" s="39"/>
      <c r="BW830" s="39"/>
      <c r="BX830" s="39"/>
    </row>
    <row r="831" spans="1:76" ht="15.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39"/>
      <c r="AZ831" s="39"/>
      <c r="BA831" s="39"/>
      <c r="BB831" s="39"/>
      <c r="BC831" s="39"/>
      <c r="BD831" s="39"/>
      <c r="BE831" s="39"/>
      <c r="BF831" s="39"/>
      <c r="BG831" s="39"/>
      <c r="BH831" s="39"/>
      <c r="BI831" s="39"/>
      <c r="BJ831" s="39"/>
      <c r="BK831" s="39"/>
      <c r="BL831" s="39"/>
      <c r="BM831" s="39"/>
      <c r="BN831" s="39"/>
      <c r="BO831" s="39"/>
      <c r="BP831" s="39"/>
      <c r="BQ831" s="39"/>
      <c r="BR831" s="39"/>
      <c r="BS831" s="39"/>
      <c r="BT831" s="39"/>
      <c r="BU831" s="39"/>
      <c r="BV831" s="39"/>
      <c r="BW831" s="39"/>
      <c r="BX831" s="39"/>
    </row>
    <row r="832" spans="1:76" ht="15.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39"/>
      <c r="AZ832" s="39"/>
      <c r="BA832" s="39"/>
      <c r="BB832" s="39"/>
      <c r="BC832" s="39"/>
      <c r="BD832" s="39"/>
      <c r="BE832" s="39"/>
      <c r="BF832" s="39"/>
      <c r="BG832" s="39"/>
      <c r="BH832" s="39"/>
      <c r="BI832" s="39"/>
      <c r="BJ832" s="39"/>
      <c r="BK832" s="39"/>
      <c r="BL832" s="39"/>
      <c r="BM832" s="39"/>
      <c r="BN832" s="39"/>
      <c r="BO832" s="39"/>
      <c r="BP832" s="39"/>
      <c r="BQ832" s="39"/>
      <c r="BR832" s="39"/>
      <c r="BS832" s="39"/>
      <c r="BT832" s="39"/>
      <c r="BU832" s="39"/>
      <c r="BV832" s="39"/>
      <c r="BW832" s="39"/>
      <c r="BX832" s="39"/>
    </row>
    <row r="833" spans="1:76" ht="15.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39"/>
      <c r="AZ833" s="39"/>
      <c r="BA833" s="39"/>
      <c r="BB833" s="39"/>
      <c r="BC833" s="39"/>
      <c r="BD833" s="39"/>
      <c r="BE833" s="39"/>
      <c r="BF833" s="39"/>
      <c r="BG833" s="39"/>
      <c r="BH833" s="39"/>
      <c r="BI833" s="39"/>
      <c r="BJ833" s="39"/>
      <c r="BK833" s="39"/>
      <c r="BL833" s="39"/>
      <c r="BM833" s="39"/>
      <c r="BN833" s="39"/>
      <c r="BO833" s="39"/>
      <c r="BP833" s="39"/>
      <c r="BQ833" s="39"/>
      <c r="BR833" s="39"/>
      <c r="BS833" s="39"/>
      <c r="BT833" s="39"/>
      <c r="BU833" s="39"/>
      <c r="BV833" s="39"/>
      <c r="BW833" s="39"/>
      <c r="BX833" s="39"/>
    </row>
    <row r="834" spans="1:76" ht="15.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39"/>
      <c r="AZ834" s="39"/>
      <c r="BA834" s="39"/>
      <c r="BB834" s="39"/>
      <c r="BC834" s="39"/>
      <c r="BD834" s="39"/>
      <c r="BE834" s="39"/>
      <c r="BF834" s="39"/>
      <c r="BG834" s="39"/>
      <c r="BH834" s="39"/>
      <c r="BI834" s="39"/>
      <c r="BJ834" s="39"/>
      <c r="BK834" s="39"/>
      <c r="BL834" s="39"/>
      <c r="BM834" s="39"/>
      <c r="BN834" s="39"/>
      <c r="BO834" s="39"/>
      <c r="BP834" s="39"/>
      <c r="BQ834" s="39"/>
      <c r="BR834" s="39"/>
      <c r="BS834" s="39"/>
      <c r="BT834" s="39"/>
      <c r="BU834" s="39"/>
      <c r="BV834" s="39"/>
      <c r="BW834" s="39"/>
      <c r="BX834" s="39"/>
    </row>
    <row r="835" spans="1:76" ht="15.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39"/>
      <c r="AZ835" s="39"/>
      <c r="BA835" s="39"/>
      <c r="BB835" s="39"/>
      <c r="BC835" s="39"/>
      <c r="BD835" s="39"/>
      <c r="BE835" s="39"/>
      <c r="BF835" s="39"/>
      <c r="BG835" s="39"/>
      <c r="BH835" s="39"/>
      <c r="BI835" s="39"/>
      <c r="BJ835" s="39"/>
      <c r="BK835" s="39"/>
      <c r="BL835" s="39"/>
      <c r="BM835" s="39"/>
      <c r="BN835" s="39"/>
      <c r="BO835" s="39"/>
      <c r="BP835" s="39"/>
      <c r="BQ835" s="39"/>
      <c r="BR835" s="39"/>
      <c r="BS835" s="39"/>
      <c r="BT835" s="39"/>
      <c r="BU835" s="39"/>
      <c r="BV835" s="39"/>
      <c r="BW835" s="39"/>
      <c r="BX835" s="39"/>
    </row>
    <row r="836" spans="1:76" ht="15.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39"/>
      <c r="AZ836" s="39"/>
      <c r="BA836" s="39"/>
      <c r="BB836" s="39"/>
      <c r="BC836" s="39"/>
      <c r="BD836" s="39"/>
      <c r="BE836" s="39"/>
      <c r="BF836" s="39"/>
      <c r="BG836" s="39"/>
      <c r="BH836" s="39"/>
      <c r="BI836" s="39"/>
      <c r="BJ836" s="39"/>
      <c r="BK836" s="39"/>
      <c r="BL836" s="39"/>
      <c r="BM836" s="39"/>
      <c r="BN836" s="39"/>
      <c r="BO836" s="39"/>
      <c r="BP836" s="39"/>
      <c r="BQ836" s="39"/>
      <c r="BR836" s="39"/>
      <c r="BS836" s="39"/>
      <c r="BT836" s="39"/>
      <c r="BU836" s="39"/>
      <c r="BV836" s="39"/>
      <c r="BW836" s="39"/>
      <c r="BX836" s="39"/>
    </row>
    <row r="837" spans="1:76" ht="15.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39"/>
      <c r="AZ837" s="39"/>
      <c r="BA837" s="39"/>
      <c r="BB837" s="39"/>
      <c r="BC837" s="39"/>
      <c r="BD837" s="39"/>
      <c r="BE837" s="39"/>
      <c r="BF837" s="39"/>
      <c r="BG837" s="39"/>
      <c r="BH837" s="39"/>
      <c r="BI837" s="39"/>
      <c r="BJ837" s="39"/>
      <c r="BK837" s="39"/>
      <c r="BL837" s="39"/>
      <c r="BM837" s="39"/>
      <c r="BN837" s="39"/>
      <c r="BO837" s="39"/>
      <c r="BP837" s="39"/>
      <c r="BQ837" s="39"/>
      <c r="BR837" s="39"/>
      <c r="BS837" s="39"/>
      <c r="BT837" s="39"/>
      <c r="BU837" s="39"/>
      <c r="BV837" s="39"/>
      <c r="BW837" s="39"/>
      <c r="BX837" s="39"/>
    </row>
    <row r="838" spans="1:76" ht="15.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39"/>
      <c r="AZ838" s="39"/>
      <c r="BA838" s="39"/>
      <c r="BB838" s="39"/>
      <c r="BC838" s="39"/>
      <c r="BD838" s="39"/>
      <c r="BE838" s="39"/>
      <c r="BF838" s="39"/>
      <c r="BG838" s="39"/>
      <c r="BH838" s="39"/>
      <c r="BI838" s="39"/>
      <c r="BJ838" s="39"/>
      <c r="BK838" s="39"/>
      <c r="BL838" s="39"/>
      <c r="BM838" s="39"/>
      <c r="BN838" s="39"/>
      <c r="BO838" s="39"/>
      <c r="BP838" s="39"/>
      <c r="BQ838" s="39"/>
      <c r="BR838" s="39"/>
      <c r="BS838" s="39"/>
      <c r="BT838" s="39"/>
      <c r="BU838" s="39"/>
      <c r="BV838" s="39"/>
      <c r="BW838" s="39"/>
      <c r="BX838" s="39"/>
    </row>
    <row r="839" spans="1:76" ht="15.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39"/>
      <c r="AZ839" s="39"/>
      <c r="BA839" s="39"/>
      <c r="BB839" s="39"/>
      <c r="BC839" s="39"/>
      <c r="BD839" s="39"/>
      <c r="BE839" s="39"/>
      <c r="BF839" s="39"/>
      <c r="BG839" s="39"/>
      <c r="BH839" s="39"/>
      <c r="BI839" s="39"/>
      <c r="BJ839" s="39"/>
      <c r="BK839" s="39"/>
      <c r="BL839" s="39"/>
      <c r="BM839" s="39"/>
      <c r="BN839" s="39"/>
      <c r="BO839" s="39"/>
      <c r="BP839" s="39"/>
      <c r="BQ839" s="39"/>
      <c r="BR839" s="39"/>
      <c r="BS839" s="39"/>
      <c r="BT839" s="39"/>
      <c r="BU839" s="39"/>
      <c r="BV839" s="39"/>
      <c r="BW839" s="39"/>
      <c r="BX839" s="39"/>
    </row>
    <row r="840" spans="1:76" ht="15.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39"/>
      <c r="AZ840" s="39"/>
      <c r="BA840" s="39"/>
      <c r="BB840" s="39"/>
      <c r="BC840" s="39"/>
      <c r="BD840" s="39"/>
      <c r="BE840" s="39"/>
      <c r="BF840" s="39"/>
      <c r="BG840" s="39"/>
      <c r="BH840" s="39"/>
      <c r="BI840" s="39"/>
      <c r="BJ840" s="39"/>
      <c r="BK840" s="39"/>
      <c r="BL840" s="39"/>
      <c r="BM840" s="39"/>
      <c r="BN840" s="39"/>
      <c r="BO840" s="39"/>
      <c r="BP840" s="39"/>
      <c r="BQ840" s="39"/>
      <c r="BR840" s="39"/>
      <c r="BS840" s="39"/>
      <c r="BT840" s="39"/>
      <c r="BU840" s="39"/>
      <c r="BV840" s="39"/>
      <c r="BW840" s="39"/>
      <c r="BX840" s="39"/>
    </row>
    <row r="841" spans="1:76" ht="15.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39"/>
      <c r="AZ841" s="39"/>
      <c r="BA841" s="39"/>
      <c r="BB841" s="39"/>
      <c r="BC841" s="39"/>
      <c r="BD841" s="39"/>
      <c r="BE841" s="39"/>
      <c r="BF841" s="39"/>
      <c r="BG841" s="39"/>
      <c r="BH841" s="39"/>
      <c r="BI841" s="39"/>
      <c r="BJ841" s="39"/>
      <c r="BK841" s="39"/>
      <c r="BL841" s="39"/>
      <c r="BM841" s="39"/>
      <c r="BN841" s="39"/>
      <c r="BO841" s="39"/>
      <c r="BP841" s="39"/>
      <c r="BQ841" s="39"/>
      <c r="BR841" s="39"/>
      <c r="BS841" s="39"/>
      <c r="BT841" s="39"/>
      <c r="BU841" s="39"/>
      <c r="BV841" s="39"/>
      <c r="BW841" s="39"/>
      <c r="BX841" s="39"/>
    </row>
    <row r="842" spans="1:76" ht="15.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39"/>
      <c r="AZ842" s="39"/>
      <c r="BA842" s="39"/>
      <c r="BB842" s="39"/>
      <c r="BC842" s="39"/>
      <c r="BD842" s="39"/>
      <c r="BE842" s="39"/>
      <c r="BF842" s="39"/>
      <c r="BG842" s="39"/>
      <c r="BH842" s="39"/>
      <c r="BI842" s="39"/>
      <c r="BJ842" s="39"/>
      <c r="BK842" s="39"/>
      <c r="BL842" s="39"/>
      <c r="BM842" s="39"/>
      <c r="BN842" s="39"/>
      <c r="BO842" s="39"/>
      <c r="BP842" s="39"/>
      <c r="BQ842" s="39"/>
      <c r="BR842" s="39"/>
      <c r="BS842" s="39"/>
      <c r="BT842" s="39"/>
      <c r="BU842" s="39"/>
      <c r="BV842" s="39"/>
      <c r="BW842" s="39"/>
      <c r="BX842" s="39"/>
    </row>
    <row r="843" spans="1:76" ht="15.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39"/>
      <c r="AZ843" s="39"/>
      <c r="BA843" s="39"/>
      <c r="BB843" s="39"/>
      <c r="BC843" s="39"/>
      <c r="BD843" s="39"/>
      <c r="BE843" s="39"/>
      <c r="BF843" s="39"/>
      <c r="BG843" s="39"/>
      <c r="BH843" s="39"/>
      <c r="BI843" s="39"/>
      <c r="BJ843" s="39"/>
      <c r="BK843" s="39"/>
      <c r="BL843" s="39"/>
      <c r="BM843" s="39"/>
      <c r="BN843" s="39"/>
      <c r="BO843" s="39"/>
      <c r="BP843" s="39"/>
      <c r="BQ843" s="39"/>
      <c r="BR843" s="39"/>
      <c r="BS843" s="39"/>
      <c r="BT843" s="39"/>
      <c r="BU843" s="39"/>
      <c r="BV843" s="39"/>
      <c r="BW843" s="39"/>
      <c r="BX843" s="39"/>
    </row>
    <row r="844" spans="1:76" ht="15.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39"/>
      <c r="AZ844" s="39"/>
      <c r="BA844" s="39"/>
      <c r="BB844" s="39"/>
      <c r="BC844" s="39"/>
      <c r="BD844" s="39"/>
      <c r="BE844" s="39"/>
      <c r="BF844" s="39"/>
      <c r="BG844" s="39"/>
      <c r="BH844" s="39"/>
      <c r="BI844" s="39"/>
      <c r="BJ844" s="39"/>
      <c r="BK844" s="39"/>
      <c r="BL844" s="39"/>
      <c r="BM844" s="39"/>
      <c r="BN844" s="39"/>
      <c r="BO844" s="39"/>
      <c r="BP844" s="39"/>
      <c r="BQ844" s="39"/>
      <c r="BR844" s="39"/>
      <c r="BS844" s="39"/>
      <c r="BT844" s="39"/>
      <c r="BU844" s="39"/>
      <c r="BV844" s="39"/>
      <c r="BW844" s="39"/>
      <c r="BX844" s="39"/>
    </row>
    <row r="845" spans="1:76" ht="15.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39"/>
      <c r="AZ845" s="39"/>
      <c r="BA845" s="39"/>
      <c r="BB845" s="39"/>
      <c r="BC845" s="39"/>
      <c r="BD845" s="39"/>
      <c r="BE845" s="39"/>
      <c r="BF845" s="39"/>
      <c r="BG845" s="39"/>
      <c r="BH845" s="39"/>
      <c r="BI845" s="39"/>
      <c r="BJ845" s="39"/>
      <c r="BK845" s="39"/>
      <c r="BL845" s="39"/>
      <c r="BM845" s="39"/>
      <c r="BN845" s="39"/>
      <c r="BO845" s="39"/>
      <c r="BP845" s="39"/>
      <c r="BQ845" s="39"/>
      <c r="BR845" s="39"/>
      <c r="BS845" s="39"/>
      <c r="BT845" s="39"/>
      <c r="BU845" s="39"/>
      <c r="BV845" s="39"/>
      <c r="BW845" s="39"/>
      <c r="BX845" s="39"/>
    </row>
    <row r="846" spans="1:76" ht="15.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39"/>
      <c r="AZ846" s="39"/>
      <c r="BA846" s="39"/>
      <c r="BB846" s="39"/>
      <c r="BC846" s="39"/>
      <c r="BD846" s="39"/>
      <c r="BE846" s="39"/>
      <c r="BF846" s="39"/>
      <c r="BG846" s="39"/>
      <c r="BH846" s="39"/>
      <c r="BI846" s="39"/>
      <c r="BJ846" s="39"/>
      <c r="BK846" s="39"/>
      <c r="BL846" s="39"/>
      <c r="BM846" s="39"/>
      <c r="BN846" s="39"/>
      <c r="BO846" s="39"/>
      <c r="BP846" s="39"/>
      <c r="BQ846" s="39"/>
      <c r="BR846" s="39"/>
      <c r="BS846" s="39"/>
      <c r="BT846" s="39"/>
      <c r="BU846" s="39"/>
      <c r="BV846" s="39"/>
      <c r="BW846" s="39"/>
      <c r="BX846" s="39"/>
    </row>
    <row r="847" spans="1:76" ht="15.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39"/>
      <c r="AZ847" s="39"/>
      <c r="BA847" s="39"/>
      <c r="BB847" s="39"/>
      <c r="BC847" s="39"/>
      <c r="BD847" s="39"/>
      <c r="BE847" s="39"/>
      <c r="BF847" s="39"/>
      <c r="BG847" s="39"/>
      <c r="BH847" s="39"/>
      <c r="BI847" s="39"/>
      <c r="BJ847" s="39"/>
      <c r="BK847" s="39"/>
      <c r="BL847" s="39"/>
      <c r="BM847" s="39"/>
      <c r="BN847" s="39"/>
      <c r="BO847" s="39"/>
      <c r="BP847" s="39"/>
      <c r="BQ847" s="39"/>
      <c r="BR847" s="39"/>
      <c r="BS847" s="39"/>
      <c r="BT847" s="39"/>
      <c r="BU847" s="39"/>
      <c r="BV847" s="39"/>
      <c r="BW847" s="39"/>
      <c r="BX847" s="39"/>
    </row>
    <row r="848" spans="1:76" ht="15.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39"/>
      <c r="AZ848" s="39"/>
      <c r="BA848" s="39"/>
      <c r="BB848" s="39"/>
      <c r="BC848" s="39"/>
      <c r="BD848" s="39"/>
      <c r="BE848" s="39"/>
      <c r="BF848" s="39"/>
      <c r="BG848" s="39"/>
      <c r="BH848" s="39"/>
      <c r="BI848" s="39"/>
      <c r="BJ848" s="39"/>
      <c r="BK848" s="39"/>
      <c r="BL848" s="39"/>
      <c r="BM848" s="39"/>
      <c r="BN848" s="39"/>
      <c r="BO848" s="39"/>
      <c r="BP848" s="39"/>
      <c r="BQ848" s="39"/>
      <c r="BR848" s="39"/>
      <c r="BS848" s="39"/>
      <c r="BT848" s="39"/>
      <c r="BU848" s="39"/>
      <c r="BV848" s="39"/>
      <c r="BW848" s="39"/>
      <c r="BX848" s="39"/>
    </row>
    <row r="849" spans="1:76" ht="15.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39"/>
      <c r="AZ849" s="39"/>
      <c r="BA849" s="39"/>
      <c r="BB849" s="39"/>
      <c r="BC849" s="39"/>
      <c r="BD849" s="39"/>
      <c r="BE849" s="39"/>
      <c r="BF849" s="39"/>
      <c r="BG849" s="39"/>
      <c r="BH849" s="39"/>
      <c r="BI849" s="39"/>
      <c r="BJ849" s="39"/>
      <c r="BK849" s="39"/>
      <c r="BL849" s="39"/>
      <c r="BM849" s="39"/>
      <c r="BN849" s="39"/>
      <c r="BO849" s="39"/>
      <c r="BP849" s="39"/>
      <c r="BQ849" s="39"/>
      <c r="BR849" s="39"/>
      <c r="BS849" s="39"/>
      <c r="BT849" s="39"/>
      <c r="BU849" s="39"/>
      <c r="BV849" s="39"/>
      <c r="BW849" s="39"/>
      <c r="BX849" s="39"/>
    </row>
    <row r="850" spans="1:76" ht="15.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39"/>
      <c r="AZ850" s="39"/>
      <c r="BA850" s="39"/>
      <c r="BB850" s="39"/>
      <c r="BC850" s="39"/>
      <c r="BD850" s="39"/>
      <c r="BE850" s="39"/>
      <c r="BF850" s="39"/>
      <c r="BG850" s="39"/>
      <c r="BH850" s="39"/>
      <c r="BI850" s="39"/>
      <c r="BJ850" s="39"/>
      <c r="BK850" s="39"/>
      <c r="BL850" s="39"/>
      <c r="BM850" s="39"/>
      <c r="BN850" s="39"/>
      <c r="BO850" s="39"/>
      <c r="BP850" s="39"/>
      <c r="BQ850" s="39"/>
      <c r="BR850" s="39"/>
      <c r="BS850" s="39"/>
      <c r="BT850" s="39"/>
      <c r="BU850" s="39"/>
      <c r="BV850" s="39"/>
      <c r="BW850" s="39"/>
      <c r="BX850" s="39"/>
    </row>
    <row r="851" spans="1:76" ht="15.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39"/>
      <c r="AZ851" s="39"/>
      <c r="BA851" s="39"/>
      <c r="BB851" s="39"/>
      <c r="BC851" s="39"/>
      <c r="BD851" s="39"/>
      <c r="BE851" s="39"/>
      <c r="BF851" s="39"/>
      <c r="BG851" s="39"/>
      <c r="BH851" s="39"/>
      <c r="BI851" s="39"/>
      <c r="BJ851" s="39"/>
      <c r="BK851" s="39"/>
      <c r="BL851" s="39"/>
      <c r="BM851" s="39"/>
      <c r="BN851" s="39"/>
      <c r="BO851" s="39"/>
      <c r="BP851" s="39"/>
      <c r="BQ851" s="39"/>
      <c r="BR851" s="39"/>
      <c r="BS851" s="39"/>
      <c r="BT851" s="39"/>
      <c r="BU851" s="39"/>
      <c r="BV851" s="39"/>
      <c r="BW851" s="39"/>
      <c r="BX851" s="39"/>
    </row>
    <row r="852" spans="1:76" ht="15.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39"/>
      <c r="AZ852" s="39"/>
      <c r="BA852" s="39"/>
      <c r="BB852" s="39"/>
      <c r="BC852" s="39"/>
      <c r="BD852" s="39"/>
      <c r="BE852" s="39"/>
      <c r="BF852" s="39"/>
      <c r="BG852" s="39"/>
      <c r="BH852" s="39"/>
      <c r="BI852" s="39"/>
      <c r="BJ852" s="39"/>
      <c r="BK852" s="39"/>
      <c r="BL852" s="39"/>
      <c r="BM852" s="39"/>
      <c r="BN852" s="39"/>
      <c r="BO852" s="39"/>
      <c r="BP852" s="39"/>
      <c r="BQ852" s="39"/>
      <c r="BR852" s="39"/>
      <c r="BS852" s="39"/>
      <c r="BT852" s="39"/>
      <c r="BU852" s="39"/>
      <c r="BV852" s="39"/>
      <c r="BW852" s="39"/>
      <c r="BX852" s="39"/>
    </row>
    <row r="853" spans="1:76" ht="15.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39"/>
      <c r="AZ853" s="39"/>
      <c r="BA853" s="39"/>
      <c r="BB853" s="39"/>
      <c r="BC853" s="39"/>
      <c r="BD853" s="39"/>
      <c r="BE853" s="39"/>
      <c r="BF853" s="39"/>
      <c r="BG853" s="39"/>
      <c r="BH853" s="39"/>
      <c r="BI853" s="39"/>
      <c r="BJ853" s="39"/>
      <c r="BK853" s="39"/>
      <c r="BL853" s="39"/>
      <c r="BM853" s="39"/>
      <c r="BN853" s="39"/>
      <c r="BO853" s="39"/>
      <c r="BP853" s="39"/>
      <c r="BQ853" s="39"/>
      <c r="BR853" s="39"/>
      <c r="BS853" s="39"/>
      <c r="BT853" s="39"/>
      <c r="BU853" s="39"/>
      <c r="BV853" s="39"/>
      <c r="BW853" s="39"/>
      <c r="BX853" s="39"/>
    </row>
    <row r="854" spans="1:76" ht="15.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39"/>
      <c r="AZ854" s="39"/>
      <c r="BA854" s="39"/>
      <c r="BB854" s="39"/>
      <c r="BC854" s="39"/>
      <c r="BD854" s="39"/>
      <c r="BE854" s="39"/>
      <c r="BF854" s="39"/>
      <c r="BG854" s="39"/>
      <c r="BH854" s="39"/>
      <c r="BI854" s="39"/>
      <c r="BJ854" s="39"/>
      <c r="BK854" s="39"/>
      <c r="BL854" s="39"/>
      <c r="BM854" s="39"/>
      <c r="BN854" s="39"/>
      <c r="BO854" s="39"/>
      <c r="BP854" s="39"/>
      <c r="BQ854" s="39"/>
      <c r="BR854" s="39"/>
      <c r="BS854" s="39"/>
      <c r="BT854" s="39"/>
      <c r="BU854" s="39"/>
      <c r="BV854" s="39"/>
      <c r="BW854" s="39"/>
      <c r="BX854" s="39"/>
    </row>
    <row r="855" spans="1:76" ht="15.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39"/>
      <c r="AZ855" s="39"/>
      <c r="BA855" s="39"/>
      <c r="BB855" s="39"/>
      <c r="BC855" s="39"/>
      <c r="BD855" s="39"/>
      <c r="BE855" s="39"/>
      <c r="BF855" s="39"/>
      <c r="BG855" s="39"/>
      <c r="BH855" s="39"/>
      <c r="BI855" s="39"/>
      <c r="BJ855" s="39"/>
      <c r="BK855" s="39"/>
      <c r="BL855" s="39"/>
      <c r="BM855" s="39"/>
      <c r="BN855" s="39"/>
      <c r="BO855" s="39"/>
      <c r="BP855" s="39"/>
      <c r="BQ855" s="39"/>
      <c r="BR855" s="39"/>
      <c r="BS855" s="39"/>
      <c r="BT855" s="39"/>
      <c r="BU855" s="39"/>
      <c r="BV855" s="39"/>
      <c r="BW855" s="39"/>
      <c r="BX855" s="39"/>
    </row>
    <row r="856" spans="1:76" ht="15.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39"/>
      <c r="AZ856" s="39"/>
      <c r="BA856" s="39"/>
      <c r="BB856" s="39"/>
      <c r="BC856" s="39"/>
      <c r="BD856" s="39"/>
      <c r="BE856" s="39"/>
      <c r="BF856" s="39"/>
      <c r="BG856" s="39"/>
      <c r="BH856" s="39"/>
      <c r="BI856" s="39"/>
      <c r="BJ856" s="39"/>
      <c r="BK856" s="39"/>
      <c r="BL856" s="39"/>
      <c r="BM856" s="39"/>
      <c r="BN856" s="39"/>
      <c r="BO856" s="39"/>
      <c r="BP856" s="39"/>
      <c r="BQ856" s="39"/>
      <c r="BR856" s="39"/>
      <c r="BS856" s="39"/>
      <c r="BT856" s="39"/>
      <c r="BU856" s="39"/>
      <c r="BV856" s="39"/>
      <c r="BW856" s="39"/>
      <c r="BX856" s="39"/>
    </row>
    <row r="857" spans="1:76" ht="15.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39"/>
      <c r="AZ857" s="39"/>
      <c r="BA857" s="39"/>
      <c r="BB857" s="39"/>
      <c r="BC857" s="39"/>
      <c r="BD857" s="39"/>
      <c r="BE857" s="39"/>
      <c r="BF857" s="39"/>
      <c r="BG857" s="39"/>
      <c r="BH857" s="39"/>
      <c r="BI857" s="39"/>
      <c r="BJ857" s="39"/>
      <c r="BK857" s="39"/>
      <c r="BL857" s="39"/>
      <c r="BM857" s="39"/>
      <c r="BN857" s="39"/>
      <c r="BO857" s="39"/>
      <c r="BP857" s="39"/>
      <c r="BQ857" s="39"/>
      <c r="BR857" s="39"/>
      <c r="BS857" s="39"/>
      <c r="BT857" s="39"/>
      <c r="BU857" s="39"/>
      <c r="BV857" s="39"/>
      <c r="BW857" s="39"/>
      <c r="BX857" s="39"/>
    </row>
    <row r="858" spans="1:76" ht="15.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39"/>
      <c r="AZ858" s="39"/>
      <c r="BA858" s="39"/>
      <c r="BB858" s="39"/>
      <c r="BC858" s="39"/>
      <c r="BD858" s="39"/>
      <c r="BE858" s="39"/>
      <c r="BF858" s="39"/>
      <c r="BG858" s="39"/>
      <c r="BH858" s="39"/>
      <c r="BI858" s="39"/>
      <c r="BJ858" s="39"/>
      <c r="BK858" s="39"/>
      <c r="BL858" s="39"/>
      <c r="BM858" s="39"/>
      <c r="BN858" s="39"/>
      <c r="BO858" s="39"/>
      <c r="BP858" s="39"/>
      <c r="BQ858" s="39"/>
      <c r="BR858" s="39"/>
      <c r="BS858" s="39"/>
      <c r="BT858" s="39"/>
      <c r="BU858" s="39"/>
      <c r="BV858" s="39"/>
      <c r="BW858" s="39"/>
      <c r="BX858" s="39"/>
    </row>
    <row r="859" spans="1:76" ht="15.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39"/>
      <c r="AZ859" s="39"/>
      <c r="BA859" s="39"/>
      <c r="BB859" s="39"/>
      <c r="BC859" s="39"/>
      <c r="BD859" s="39"/>
      <c r="BE859" s="39"/>
      <c r="BF859" s="39"/>
      <c r="BG859" s="39"/>
      <c r="BH859" s="39"/>
      <c r="BI859" s="39"/>
      <c r="BJ859" s="39"/>
      <c r="BK859" s="39"/>
      <c r="BL859" s="39"/>
      <c r="BM859" s="39"/>
      <c r="BN859" s="39"/>
      <c r="BO859" s="39"/>
      <c r="BP859" s="39"/>
      <c r="BQ859" s="39"/>
      <c r="BR859" s="39"/>
      <c r="BS859" s="39"/>
      <c r="BT859" s="39"/>
      <c r="BU859" s="39"/>
      <c r="BV859" s="39"/>
      <c r="BW859" s="39"/>
      <c r="BX859" s="39"/>
    </row>
    <row r="860" spans="1:76" ht="15.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39"/>
      <c r="AZ860" s="39"/>
      <c r="BA860" s="39"/>
      <c r="BB860" s="39"/>
      <c r="BC860" s="39"/>
      <c r="BD860" s="39"/>
      <c r="BE860" s="39"/>
      <c r="BF860" s="39"/>
      <c r="BG860" s="39"/>
      <c r="BH860" s="39"/>
      <c r="BI860" s="39"/>
      <c r="BJ860" s="39"/>
      <c r="BK860" s="39"/>
      <c r="BL860" s="39"/>
      <c r="BM860" s="39"/>
      <c r="BN860" s="39"/>
      <c r="BO860" s="39"/>
      <c r="BP860" s="39"/>
      <c r="BQ860" s="39"/>
      <c r="BR860" s="39"/>
      <c r="BS860" s="39"/>
      <c r="BT860" s="39"/>
      <c r="BU860" s="39"/>
      <c r="BV860" s="39"/>
      <c r="BW860" s="39"/>
      <c r="BX860" s="39"/>
    </row>
    <row r="861" spans="1:76" ht="15.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39"/>
      <c r="AZ861" s="39"/>
      <c r="BA861" s="39"/>
      <c r="BB861" s="39"/>
      <c r="BC861" s="39"/>
      <c r="BD861" s="39"/>
      <c r="BE861" s="39"/>
      <c r="BF861" s="39"/>
      <c r="BG861" s="39"/>
      <c r="BH861" s="39"/>
      <c r="BI861" s="39"/>
      <c r="BJ861" s="39"/>
      <c r="BK861" s="39"/>
      <c r="BL861" s="39"/>
      <c r="BM861" s="39"/>
      <c r="BN861" s="39"/>
      <c r="BO861" s="39"/>
      <c r="BP861" s="39"/>
      <c r="BQ861" s="39"/>
      <c r="BR861" s="39"/>
      <c r="BS861" s="39"/>
      <c r="BT861" s="39"/>
      <c r="BU861" s="39"/>
      <c r="BV861" s="39"/>
      <c r="BW861" s="39"/>
      <c r="BX861" s="39"/>
    </row>
    <row r="862" spans="1:76" ht="15.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39"/>
      <c r="AZ862" s="39"/>
      <c r="BA862" s="39"/>
      <c r="BB862" s="39"/>
      <c r="BC862" s="39"/>
      <c r="BD862" s="39"/>
      <c r="BE862" s="39"/>
      <c r="BF862" s="39"/>
      <c r="BG862" s="39"/>
      <c r="BH862" s="39"/>
      <c r="BI862" s="39"/>
      <c r="BJ862" s="39"/>
      <c r="BK862" s="39"/>
      <c r="BL862" s="39"/>
      <c r="BM862" s="39"/>
      <c r="BN862" s="39"/>
      <c r="BO862" s="39"/>
      <c r="BP862" s="39"/>
      <c r="BQ862" s="39"/>
      <c r="BR862" s="39"/>
      <c r="BS862" s="39"/>
      <c r="BT862" s="39"/>
      <c r="BU862" s="39"/>
      <c r="BV862" s="39"/>
      <c r="BW862" s="39"/>
      <c r="BX862" s="39"/>
    </row>
    <row r="863" spans="1:76" ht="15.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39"/>
      <c r="AZ863" s="39"/>
      <c r="BA863" s="39"/>
      <c r="BB863" s="39"/>
      <c r="BC863" s="39"/>
      <c r="BD863" s="39"/>
      <c r="BE863" s="39"/>
      <c r="BF863" s="39"/>
      <c r="BG863" s="39"/>
      <c r="BH863" s="39"/>
      <c r="BI863" s="39"/>
      <c r="BJ863" s="39"/>
      <c r="BK863" s="39"/>
      <c r="BL863" s="39"/>
      <c r="BM863" s="39"/>
      <c r="BN863" s="39"/>
      <c r="BO863" s="39"/>
      <c r="BP863" s="39"/>
      <c r="BQ863" s="39"/>
      <c r="BR863" s="39"/>
      <c r="BS863" s="39"/>
      <c r="BT863" s="39"/>
      <c r="BU863" s="39"/>
      <c r="BV863" s="39"/>
      <c r="BW863" s="39"/>
      <c r="BX863" s="39"/>
    </row>
    <row r="864" spans="1:76" ht="15.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39"/>
      <c r="AZ864" s="39"/>
      <c r="BA864" s="39"/>
      <c r="BB864" s="39"/>
      <c r="BC864" s="39"/>
      <c r="BD864" s="39"/>
      <c r="BE864" s="39"/>
      <c r="BF864" s="39"/>
      <c r="BG864" s="39"/>
      <c r="BH864" s="39"/>
      <c r="BI864" s="39"/>
      <c r="BJ864" s="39"/>
      <c r="BK864" s="39"/>
      <c r="BL864" s="39"/>
      <c r="BM864" s="39"/>
      <c r="BN864" s="39"/>
      <c r="BO864" s="39"/>
      <c r="BP864" s="39"/>
      <c r="BQ864" s="39"/>
      <c r="BR864" s="39"/>
      <c r="BS864" s="39"/>
      <c r="BT864" s="39"/>
      <c r="BU864" s="39"/>
      <c r="BV864" s="39"/>
      <c r="BW864" s="39"/>
      <c r="BX864" s="39"/>
    </row>
    <row r="865" spans="1:76" ht="15.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c r="BA865" s="39"/>
      <c r="BB865" s="39"/>
      <c r="BC865" s="39"/>
      <c r="BD865" s="39"/>
      <c r="BE865" s="39"/>
      <c r="BF865" s="39"/>
      <c r="BG865" s="39"/>
      <c r="BH865" s="39"/>
      <c r="BI865" s="39"/>
      <c r="BJ865" s="39"/>
      <c r="BK865" s="39"/>
      <c r="BL865" s="39"/>
      <c r="BM865" s="39"/>
      <c r="BN865" s="39"/>
      <c r="BO865" s="39"/>
      <c r="BP865" s="39"/>
      <c r="BQ865" s="39"/>
      <c r="BR865" s="39"/>
      <c r="BS865" s="39"/>
      <c r="BT865" s="39"/>
      <c r="BU865" s="39"/>
      <c r="BV865" s="39"/>
      <c r="BW865" s="39"/>
      <c r="BX865" s="39"/>
    </row>
    <row r="866" spans="1:76" ht="15.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c r="BP866" s="39"/>
      <c r="BQ866" s="39"/>
      <c r="BR866" s="39"/>
      <c r="BS866" s="39"/>
      <c r="BT866" s="39"/>
      <c r="BU866" s="39"/>
      <c r="BV866" s="39"/>
      <c r="BW866" s="39"/>
      <c r="BX866" s="39"/>
    </row>
    <row r="867" spans="1:76" ht="15.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c r="BP867" s="39"/>
      <c r="BQ867" s="39"/>
      <c r="BR867" s="39"/>
      <c r="BS867" s="39"/>
      <c r="BT867" s="39"/>
      <c r="BU867" s="39"/>
      <c r="BV867" s="39"/>
      <c r="BW867" s="39"/>
      <c r="BX867" s="39"/>
    </row>
    <row r="868" spans="1:76" ht="15.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c r="BP868" s="39"/>
      <c r="BQ868" s="39"/>
      <c r="BR868" s="39"/>
      <c r="BS868" s="39"/>
      <c r="BT868" s="39"/>
      <c r="BU868" s="39"/>
      <c r="BV868" s="39"/>
      <c r="BW868" s="39"/>
      <c r="BX868" s="39"/>
    </row>
    <row r="869" spans="1:76" ht="15.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c r="BR869" s="39"/>
      <c r="BS869" s="39"/>
      <c r="BT869" s="39"/>
      <c r="BU869" s="39"/>
      <c r="BV869" s="39"/>
      <c r="BW869" s="39"/>
      <c r="BX869" s="39"/>
    </row>
    <row r="870" spans="1:76" ht="15.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c r="BR870" s="39"/>
      <c r="BS870" s="39"/>
      <c r="BT870" s="39"/>
      <c r="BU870" s="39"/>
      <c r="BV870" s="39"/>
      <c r="BW870" s="39"/>
      <c r="BX870" s="39"/>
    </row>
    <row r="871" spans="1:76" ht="15.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c r="BR871" s="39"/>
      <c r="BS871" s="39"/>
      <c r="BT871" s="39"/>
      <c r="BU871" s="39"/>
      <c r="BV871" s="39"/>
      <c r="BW871" s="39"/>
      <c r="BX871" s="39"/>
    </row>
    <row r="872" spans="1:76" ht="15.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c r="BR872" s="39"/>
      <c r="BS872" s="39"/>
      <c r="BT872" s="39"/>
      <c r="BU872" s="39"/>
      <c r="BV872" s="39"/>
      <c r="BW872" s="39"/>
      <c r="BX872" s="39"/>
    </row>
    <row r="873" spans="1:76" ht="15.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c r="BR873" s="39"/>
      <c r="BS873" s="39"/>
      <c r="BT873" s="39"/>
      <c r="BU873" s="39"/>
      <c r="BV873" s="39"/>
      <c r="BW873" s="39"/>
      <c r="BX873" s="39"/>
    </row>
    <row r="874" spans="1:76" ht="15.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c r="BR874" s="39"/>
      <c r="BS874" s="39"/>
      <c r="BT874" s="39"/>
      <c r="BU874" s="39"/>
      <c r="BV874" s="39"/>
      <c r="BW874" s="39"/>
      <c r="BX874" s="39"/>
    </row>
    <row r="875" spans="1:76" ht="15.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c r="BR875" s="39"/>
      <c r="BS875" s="39"/>
      <c r="BT875" s="39"/>
      <c r="BU875" s="39"/>
      <c r="BV875" s="39"/>
      <c r="BW875" s="39"/>
      <c r="BX875" s="39"/>
    </row>
    <row r="876" spans="1:76" ht="15.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c r="BR876" s="39"/>
      <c r="BS876" s="39"/>
      <c r="BT876" s="39"/>
      <c r="BU876" s="39"/>
      <c r="BV876" s="39"/>
      <c r="BW876" s="39"/>
      <c r="BX876" s="39"/>
    </row>
    <row r="877" spans="1:76" ht="15.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c r="BR877" s="39"/>
      <c r="BS877" s="39"/>
      <c r="BT877" s="39"/>
      <c r="BU877" s="39"/>
      <c r="BV877" s="39"/>
      <c r="BW877" s="39"/>
      <c r="BX877" s="39"/>
    </row>
    <row r="878" spans="1:76" ht="15.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c r="BR878" s="39"/>
      <c r="BS878" s="39"/>
      <c r="BT878" s="39"/>
      <c r="BU878" s="39"/>
      <c r="BV878" s="39"/>
      <c r="BW878" s="39"/>
      <c r="BX878" s="39"/>
    </row>
    <row r="879" spans="1:76" ht="15.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c r="BR879" s="39"/>
      <c r="BS879" s="39"/>
      <c r="BT879" s="39"/>
      <c r="BU879" s="39"/>
      <c r="BV879" s="39"/>
      <c r="BW879" s="39"/>
      <c r="BX879" s="39"/>
    </row>
    <row r="880" spans="1:76" ht="15.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row>
    <row r="881" spans="1:76" ht="15.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row>
    <row r="882" spans="1:76" ht="15.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row>
    <row r="883" spans="1:76" ht="15.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row>
    <row r="884" spans="1:76" ht="15.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row>
    <row r="885" spans="1:76" ht="15.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row>
    <row r="886" spans="1:76" ht="15.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row>
    <row r="887" spans="1:76" ht="15.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row>
  </sheetData>
  <mergeCells count="26">
    <mergeCell ref="D2:BQ2"/>
    <mergeCell ref="D4:BQ4"/>
    <mergeCell ref="D5:BQ5"/>
    <mergeCell ref="D6:BQ6"/>
    <mergeCell ref="D8:E8"/>
    <mergeCell ref="G8:I8"/>
    <mergeCell ref="K8:M8"/>
    <mergeCell ref="K80:L80"/>
    <mergeCell ref="K81:L81"/>
    <mergeCell ref="G77:I77"/>
    <mergeCell ref="G78:H78"/>
    <mergeCell ref="K78:L78"/>
    <mergeCell ref="G79:H79"/>
    <mergeCell ref="K79:L79"/>
    <mergeCell ref="G80:H80"/>
    <mergeCell ref="G81:H81"/>
    <mergeCell ref="G85:H85"/>
    <mergeCell ref="G87:H87"/>
    <mergeCell ref="G82:H82"/>
    <mergeCell ref="K82:L82"/>
    <mergeCell ref="G83:H83"/>
    <mergeCell ref="K83:L83"/>
    <mergeCell ref="G84:H84"/>
    <mergeCell ref="K84:L84"/>
    <mergeCell ref="K85:L85"/>
    <mergeCell ref="K87:L87"/>
  </mergeCells>
  <conditionalFormatting sqref="D87">
    <cfRule type="expression" dxfId="37" priority="4">
      <formula>AND(ISNUMBER(E87),E87&gt;=0.98,E87&lt;=1.02)</formula>
    </cfRule>
    <cfRule type="expression" dxfId="36" priority="5">
      <formula>OR(AND(ISNUMBER(E87),E87&gt;=0.95,E87&lt;0.98),AND(E87&gt;1.02,E87&lt;=1.05))</formula>
    </cfRule>
    <cfRule type="expression" dxfId="35" priority="6">
      <formula>OR(E87&lt;0.95,E87&gt;1.05)</formula>
    </cfRule>
  </conditionalFormatting>
  <conditionalFormatting sqref="E87">
    <cfRule type="expression" dxfId="34" priority="1">
      <formula>AND(E87&gt;=0.98,E87&lt;=1.02)</formula>
    </cfRule>
    <cfRule type="expression" dxfId="33" priority="2">
      <formula>OR(AND(E87&gt;=0.95,E87&lt;0.98),AND(E87&gt;1.02,E87&lt;=1.05))</formula>
    </cfRule>
    <cfRule type="expression" dxfId="32" priority="3">
      <formula>OR(E87&lt;0.95,E87&gt;1.05)</formula>
    </cfRule>
  </conditionalFormatting>
  <conditionalFormatting sqref="G87:H87">
    <cfRule type="expression" dxfId="31" priority="10">
      <formula>AND(ISNUMBER(I87), I87&gt;=0.98, I87&lt;=1)</formula>
    </cfRule>
    <cfRule type="expression" dxfId="30" priority="11">
      <formula>AND(ISNUMBER(I87), I87&gt;=0.95, I87&lt;0.98)</formula>
    </cfRule>
    <cfRule type="expression" dxfId="29" priority="12">
      <formula>OR(I87&lt;0.95, I87&gt;1)</formula>
    </cfRule>
  </conditionalFormatting>
  <conditionalFormatting sqref="I87">
    <cfRule type="expression" dxfId="28" priority="7">
      <formula>AND(ISNUMBER(I87), I87&gt;=0.98, I87&lt;=1)</formula>
    </cfRule>
    <cfRule type="expression" dxfId="27" priority="8">
      <formula>AND(ISNUMBER(I87), I87&gt;=0.95, I87&lt;0.98)</formula>
    </cfRule>
    <cfRule type="expression" dxfId="26" priority="9">
      <formula>OR(I87&lt;0.95, I87&gt;1)</formula>
    </cfRule>
  </conditionalFormatting>
  <conditionalFormatting sqref="K87:L87">
    <cfRule type="expression" dxfId="25" priority="16">
      <formula>AND(ISNUMBER(M87), M87&gt;=0.98, M87&lt;=1)</formula>
    </cfRule>
    <cfRule type="expression" dxfId="24" priority="17">
      <formula>AND(ISNUMBER(M87), M87&gt;=0.95, M87&lt;0.98)</formula>
    </cfRule>
    <cfRule type="expression" dxfId="23" priority="18">
      <formula>OR(M87&lt;0.95, M87&gt;1)</formula>
    </cfRule>
  </conditionalFormatting>
  <conditionalFormatting sqref="M87">
    <cfRule type="expression" dxfId="22" priority="13">
      <formula>AND(ISNUMBER(M87), M87&gt;=0.98, M87&lt;=1)</formula>
    </cfRule>
    <cfRule type="expression" dxfId="21" priority="14">
      <formula>AND(ISNUMBER(M87), M87&gt;=0.95, M87&lt;0.98)</formula>
    </cfRule>
    <cfRule type="expression" dxfId="20" priority="15">
      <formula>OR(M87&lt;0.95, M87&gt;1)</formula>
    </cfRule>
  </conditionalFormatting>
  <pageMargins left="0.7" right="0.7" top="0.75" bottom="0.75" header="0" footer="0"/>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O873"/>
  <sheetViews>
    <sheetView showGridLines="0" zoomScale="58" workbookViewId="0">
      <selection activeCell="B6" sqref="B6:I6"/>
    </sheetView>
  </sheetViews>
  <sheetFormatPr defaultColWidth="12.6640625" defaultRowHeight="15" customHeight="1" x14ac:dyDescent="0.25"/>
  <cols>
    <col min="2" max="2" width="4.77734375" customWidth="1"/>
    <col min="3" max="3" width="37.88671875" customWidth="1"/>
    <col min="4" max="4" width="17.88671875" customWidth="1"/>
    <col min="5" max="5" width="22.21875" customWidth="1"/>
    <col min="6" max="6" width="4.6640625" customWidth="1"/>
    <col min="7" max="7" width="21.44140625" customWidth="1"/>
    <col min="8" max="8" width="48" customWidth="1"/>
    <col min="9" max="9" width="37" customWidth="1"/>
    <col min="10" max="10" width="33.33203125" customWidth="1"/>
    <col min="11" max="11" width="5" customWidth="1"/>
    <col min="12" max="12" width="37" customWidth="1"/>
    <col min="13" max="13" width="34.33203125" customWidth="1"/>
    <col min="14" max="67" width="8.88671875" customWidth="1"/>
  </cols>
  <sheetData>
    <row r="1" spans="1:67" x14ac:dyDescent="0.2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row>
    <row r="2" spans="1:67" ht="63" customHeight="1" x14ac:dyDescent="0.25">
      <c r="A2" s="39"/>
      <c r="B2" s="316" t="e" vm="9">
        <v>#VALUE!</v>
      </c>
      <c r="C2" s="305"/>
      <c r="D2" s="305"/>
      <c r="E2" s="305"/>
      <c r="F2" s="305"/>
      <c r="G2" s="305"/>
      <c r="H2" s="305"/>
      <c r="I2" s="305"/>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9"/>
      <c r="BD2" s="39"/>
      <c r="BE2" s="39"/>
      <c r="BF2" s="39"/>
      <c r="BG2" s="39"/>
      <c r="BH2" s="39"/>
      <c r="BI2" s="39"/>
      <c r="BJ2" s="39"/>
      <c r="BK2" s="39"/>
      <c r="BL2" s="39"/>
      <c r="BM2" s="39"/>
      <c r="BN2" s="39"/>
      <c r="BO2" s="39"/>
    </row>
    <row r="3" spans="1:67" x14ac:dyDescent="0.2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row>
    <row r="4" spans="1:67" ht="21.75" customHeight="1" x14ac:dyDescent="0.4">
      <c r="A4" s="39"/>
      <c r="B4" s="345" t="s">
        <v>0</v>
      </c>
      <c r="C4" s="318"/>
      <c r="D4" s="318"/>
      <c r="E4" s="318"/>
      <c r="F4" s="318"/>
      <c r="G4" s="318"/>
      <c r="H4" s="318"/>
      <c r="I4" s="318"/>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39"/>
      <c r="BD4" s="39"/>
      <c r="BE4" s="39"/>
      <c r="BF4" s="39"/>
      <c r="BG4" s="39"/>
      <c r="BH4" s="39"/>
      <c r="BI4" s="39"/>
      <c r="BJ4" s="39"/>
      <c r="BK4" s="39"/>
      <c r="BL4" s="39"/>
      <c r="BM4" s="39"/>
      <c r="BN4" s="39"/>
      <c r="BO4" s="39"/>
    </row>
    <row r="5" spans="1:67" ht="22.5" customHeight="1" x14ac:dyDescent="0.4">
      <c r="A5" s="39"/>
      <c r="B5" s="319" t="s">
        <v>1182</v>
      </c>
      <c r="C5" s="318"/>
      <c r="D5" s="318"/>
      <c r="E5" s="318"/>
      <c r="F5" s="318"/>
      <c r="G5" s="318"/>
      <c r="H5" s="318"/>
      <c r="I5" s="31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39"/>
      <c r="BD5" s="39"/>
      <c r="BE5" s="39"/>
      <c r="BF5" s="39"/>
      <c r="BG5" s="39"/>
      <c r="BH5" s="39"/>
      <c r="BI5" s="39"/>
      <c r="BJ5" s="39"/>
      <c r="BK5" s="39"/>
      <c r="BL5" s="39"/>
      <c r="BM5" s="39"/>
      <c r="BN5" s="39"/>
      <c r="BO5" s="39"/>
    </row>
    <row r="6" spans="1:67" ht="22.5" customHeight="1" x14ac:dyDescent="0.4">
      <c r="A6" s="39"/>
      <c r="B6" s="351" t="s">
        <v>1059</v>
      </c>
      <c r="C6" s="318"/>
      <c r="D6" s="318"/>
      <c r="E6" s="318"/>
      <c r="F6" s="318"/>
      <c r="G6" s="318"/>
      <c r="H6" s="318"/>
      <c r="I6" s="31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39"/>
      <c r="BD6" s="39"/>
      <c r="BE6" s="39"/>
      <c r="BF6" s="39"/>
      <c r="BG6" s="39"/>
      <c r="BH6" s="39"/>
      <c r="BI6" s="39"/>
      <c r="BJ6" s="39"/>
      <c r="BK6" s="39"/>
      <c r="BL6" s="39"/>
      <c r="BM6" s="39"/>
      <c r="BN6" s="39"/>
      <c r="BO6" s="39"/>
    </row>
    <row r="7" spans="1:67" x14ac:dyDescent="0.25">
      <c r="A7" s="39"/>
      <c r="B7" s="79"/>
      <c r="C7" s="79"/>
      <c r="D7" s="79"/>
      <c r="E7" s="79"/>
      <c r="F7" s="79"/>
      <c r="G7" s="79"/>
      <c r="H7" s="79"/>
      <c r="I7" s="79"/>
      <c r="J7" s="7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7" x14ac:dyDescent="0.25">
      <c r="A8" s="39"/>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row>
    <row r="9" spans="1:67" ht="17.399999999999999" x14ac:dyDescent="0.3">
      <c r="A9" s="39"/>
      <c r="B9" s="118"/>
      <c r="C9" s="308" t="s">
        <v>1060</v>
      </c>
      <c r="D9" s="305"/>
      <c r="E9" s="305"/>
      <c r="F9" s="305"/>
      <c r="G9" s="305"/>
      <c r="H9" s="305"/>
      <c r="I9" s="305"/>
      <c r="J9" s="305"/>
      <c r="K9" s="30"/>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row>
    <row r="10" spans="1:67" ht="17.399999999999999" x14ac:dyDescent="0.3">
      <c r="A10" s="39"/>
      <c r="B10" s="306"/>
      <c r="C10" s="305"/>
      <c r="D10" s="305"/>
      <c r="E10" s="305"/>
      <c r="F10" s="305"/>
      <c r="G10" s="305"/>
      <c r="H10" s="305"/>
      <c r="I10" s="305"/>
      <c r="J10" s="11"/>
      <c r="K10" s="11"/>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row>
    <row r="11" spans="1:67" ht="17.399999999999999" x14ac:dyDescent="0.3">
      <c r="A11" s="39"/>
      <c r="B11" s="306" t="s">
        <v>1061</v>
      </c>
      <c r="C11" s="305"/>
      <c r="D11" s="305"/>
      <c r="E11" s="305"/>
      <c r="F11" s="305"/>
      <c r="G11" s="305"/>
      <c r="H11" s="305"/>
      <c r="I11" s="305"/>
      <c r="J11" s="11"/>
      <c r="K11" s="11"/>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row>
    <row r="12" spans="1:67" ht="17.399999999999999" x14ac:dyDescent="0.3">
      <c r="A12" s="39"/>
      <c r="B12" s="12"/>
      <c r="C12" s="306" t="s">
        <v>1062</v>
      </c>
      <c r="D12" s="305"/>
      <c r="E12" s="305"/>
      <c r="F12" s="305"/>
      <c r="G12" s="305"/>
      <c r="H12" s="305"/>
      <c r="I12" s="305"/>
      <c r="J12" s="305"/>
      <c r="K12" s="305"/>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row>
    <row r="13" spans="1:67" ht="17.399999999999999" x14ac:dyDescent="0.3">
      <c r="A13" s="39"/>
      <c r="B13" s="12"/>
      <c r="C13" s="306" t="s">
        <v>1063</v>
      </c>
      <c r="D13" s="305"/>
      <c r="E13" s="305"/>
      <c r="F13" s="305"/>
      <c r="G13" s="305"/>
      <c r="H13" s="305"/>
      <c r="I13" s="305"/>
      <c r="J13" s="305"/>
      <c r="K13" s="305"/>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row>
    <row r="14" spans="1:67" ht="36" customHeight="1" x14ac:dyDescent="0.3">
      <c r="A14" s="39"/>
      <c r="B14" s="12"/>
      <c r="C14" s="326" t="s">
        <v>1064</v>
      </c>
      <c r="D14" s="326"/>
      <c r="E14" s="326"/>
      <c r="F14" s="326"/>
      <c r="G14" s="326"/>
      <c r="H14" s="326"/>
      <c r="I14" s="326"/>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row>
    <row r="15" spans="1:67" ht="17.399999999999999" x14ac:dyDescent="0.3">
      <c r="A15" s="39"/>
      <c r="B15" s="12"/>
      <c r="C15" s="11"/>
      <c r="D15" s="11"/>
      <c r="E15" s="11"/>
      <c r="F15" s="11"/>
      <c r="G15" s="11"/>
      <c r="H15" s="11"/>
      <c r="I15" s="11"/>
      <c r="J15" s="11"/>
      <c r="K15" s="11"/>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row>
    <row r="16" spans="1:67" ht="34.200000000000003" customHeight="1" x14ac:dyDescent="0.3">
      <c r="A16" s="39"/>
      <c r="B16" s="353"/>
      <c r="C16" s="357"/>
      <c r="D16" s="357"/>
      <c r="E16" s="357"/>
      <c r="F16" s="357"/>
      <c r="G16" s="357"/>
      <c r="H16" s="357"/>
      <c r="I16" s="357"/>
      <c r="J16" s="36"/>
      <c r="K16" s="36"/>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row>
    <row r="17" spans="1:67" ht="33.6" customHeight="1" x14ac:dyDescent="0.3">
      <c r="A17" s="39"/>
      <c r="B17" s="354"/>
      <c r="C17" s="356"/>
      <c r="D17" s="356"/>
      <c r="E17" s="356"/>
      <c r="F17" s="356"/>
      <c r="G17" s="356"/>
      <c r="H17" s="356"/>
      <c r="I17" s="356"/>
      <c r="J17" s="36"/>
      <c r="K17" s="36"/>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row>
    <row r="18" spans="1:67" ht="17.399999999999999" x14ac:dyDescent="0.3">
      <c r="A18" s="39"/>
      <c r="B18" s="354"/>
      <c r="C18" s="356"/>
      <c r="D18" s="356"/>
      <c r="E18" s="356"/>
      <c r="F18" s="356"/>
      <c r="G18" s="356"/>
      <c r="H18" s="356"/>
      <c r="I18" s="356"/>
      <c r="J18" s="36"/>
      <c r="K18" s="36"/>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row>
    <row r="19" spans="1:67" ht="17.399999999999999" x14ac:dyDescent="0.3">
      <c r="A19" s="39"/>
      <c r="B19" s="407"/>
      <c r="C19" s="408"/>
      <c r="D19" s="408"/>
      <c r="E19" s="408"/>
      <c r="F19" s="408"/>
      <c r="G19" s="408"/>
      <c r="H19" s="408"/>
      <c r="I19" s="408"/>
      <c r="J19" s="36"/>
      <c r="K19" s="36"/>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row>
    <row r="20" spans="1:67" ht="17.399999999999999" x14ac:dyDescent="0.3">
      <c r="A20" s="39"/>
      <c r="B20" s="354"/>
      <c r="C20" s="356"/>
      <c r="D20" s="356"/>
      <c r="E20" s="356"/>
      <c r="F20" s="356"/>
      <c r="G20" s="356"/>
      <c r="H20" s="356"/>
      <c r="I20" s="356"/>
      <c r="J20" s="1"/>
      <c r="K20" s="1"/>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row>
    <row r="21" spans="1:67" x14ac:dyDescent="0.25">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row>
    <row r="22" spans="1:67" x14ac:dyDescent="0.25">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row>
    <row r="23" spans="1:67" ht="17.399999999999999" x14ac:dyDescent="0.3">
      <c r="A23" s="39"/>
      <c r="B23" s="119"/>
      <c r="C23" s="308" t="s">
        <v>1065</v>
      </c>
      <c r="D23" s="305"/>
      <c r="E23" s="305"/>
      <c r="F23" s="305"/>
      <c r="G23" s="305"/>
      <c r="H23" s="305"/>
      <c r="I23" s="305"/>
      <c r="J23" s="305"/>
      <c r="K23" s="30"/>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row>
    <row r="24" spans="1:67" ht="17.399999999999999" x14ac:dyDescent="0.3">
      <c r="A24" s="39"/>
      <c r="B24" s="306"/>
      <c r="C24" s="305"/>
      <c r="D24" s="305"/>
      <c r="E24" s="305"/>
      <c r="F24" s="305"/>
      <c r="G24" s="305"/>
      <c r="H24" s="305"/>
      <c r="I24" s="305"/>
      <c r="J24" s="11"/>
      <c r="K24" s="11"/>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row>
    <row r="25" spans="1:67" ht="17.399999999999999" x14ac:dyDescent="0.3">
      <c r="A25" s="39"/>
      <c r="B25" s="306" t="s">
        <v>1066</v>
      </c>
      <c r="C25" s="305"/>
      <c r="D25" s="305"/>
      <c r="E25" s="305"/>
      <c r="F25" s="305"/>
      <c r="G25" s="305"/>
      <c r="H25" s="305"/>
      <c r="I25" s="305"/>
      <c r="J25" s="11"/>
      <c r="K25" s="11"/>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row>
    <row r="26" spans="1:67" ht="17.399999999999999" x14ac:dyDescent="0.3">
      <c r="A26" s="39"/>
      <c r="B26" s="12"/>
      <c r="C26" s="306" t="s">
        <v>1067</v>
      </c>
      <c r="D26" s="305"/>
      <c r="E26" s="305"/>
      <c r="F26" s="305"/>
      <c r="G26" s="305"/>
      <c r="H26" s="305"/>
      <c r="I26" s="305"/>
      <c r="J26" s="305"/>
      <c r="K26" s="305"/>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row>
    <row r="27" spans="1:67" ht="17.399999999999999" x14ac:dyDescent="0.3">
      <c r="A27" s="39"/>
      <c r="B27" s="12"/>
      <c r="C27" s="306" t="s">
        <v>1068</v>
      </c>
      <c r="D27" s="305"/>
      <c r="E27" s="305"/>
      <c r="F27" s="305"/>
      <c r="G27" s="305"/>
      <c r="H27" s="305"/>
      <c r="I27" s="305"/>
      <c r="J27" s="305"/>
      <c r="K27" s="305"/>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row>
    <row r="28" spans="1:67" ht="37.799999999999997" customHeight="1" x14ac:dyDescent="0.3">
      <c r="A28" s="39"/>
      <c r="B28" s="12"/>
      <c r="C28" s="326" t="s">
        <v>1069</v>
      </c>
      <c r="D28" s="326"/>
      <c r="E28" s="326"/>
      <c r="F28" s="326"/>
      <c r="G28" s="326"/>
      <c r="H28" s="326"/>
      <c r="I28" s="326"/>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row>
    <row r="29" spans="1:67" ht="17.399999999999999" x14ac:dyDescent="0.3">
      <c r="A29" s="39"/>
      <c r="B29" s="12"/>
      <c r="C29" s="11"/>
      <c r="D29" s="11"/>
      <c r="E29" s="11"/>
      <c r="F29" s="11"/>
      <c r="G29" s="11"/>
      <c r="H29" s="11"/>
      <c r="I29" s="11"/>
      <c r="J29" s="11"/>
      <c r="K29" s="11"/>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row>
    <row r="30" spans="1:67" ht="34.200000000000003" customHeight="1" x14ac:dyDescent="0.3">
      <c r="A30" s="39"/>
      <c r="B30" s="353"/>
      <c r="C30" s="357"/>
      <c r="D30" s="357"/>
      <c r="E30" s="357"/>
      <c r="F30" s="357"/>
      <c r="G30" s="357"/>
      <c r="H30" s="357"/>
      <c r="I30" s="357"/>
      <c r="J30" s="36"/>
      <c r="K30" s="36"/>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row>
    <row r="31" spans="1:67" ht="17.399999999999999" x14ac:dyDescent="0.3">
      <c r="A31" s="39"/>
      <c r="B31" s="354"/>
      <c r="C31" s="356"/>
      <c r="D31" s="356"/>
      <c r="E31" s="356"/>
      <c r="F31" s="356"/>
      <c r="G31" s="356"/>
      <c r="H31" s="356"/>
      <c r="I31" s="356"/>
      <c r="J31" s="36"/>
      <c r="K31" s="36"/>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row>
    <row r="32" spans="1:67" ht="33" customHeight="1" x14ac:dyDescent="0.3">
      <c r="A32" s="39"/>
      <c r="B32" s="354"/>
      <c r="C32" s="356"/>
      <c r="D32" s="356"/>
      <c r="E32" s="356"/>
      <c r="F32" s="356"/>
      <c r="G32" s="356"/>
      <c r="H32" s="356"/>
      <c r="I32" s="356"/>
      <c r="J32" s="36"/>
      <c r="K32" s="36"/>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row>
    <row r="33" spans="1:67" ht="17.399999999999999" x14ac:dyDescent="0.3">
      <c r="A33" s="39"/>
      <c r="B33" s="407"/>
      <c r="C33" s="408"/>
      <c r="D33" s="408"/>
      <c r="E33" s="408"/>
      <c r="F33" s="408"/>
      <c r="G33" s="408"/>
      <c r="H33" s="408"/>
      <c r="I33" s="408"/>
      <c r="J33" s="36"/>
      <c r="K33" s="36"/>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row>
    <row r="34" spans="1:67" ht="17.399999999999999" x14ac:dyDescent="0.3">
      <c r="A34" s="39"/>
      <c r="B34" s="354"/>
      <c r="C34" s="356"/>
      <c r="D34" s="356"/>
      <c r="E34" s="356"/>
      <c r="F34" s="356"/>
      <c r="G34" s="356"/>
      <c r="H34" s="356"/>
      <c r="I34" s="356"/>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row>
    <row r="35" spans="1:67" x14ac:dyDescent="0.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row>
    <row r="36" spans="1:67" x14ac:dyDescent="0.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row>
    <row r="37" spans="1:67" ht="17.399999999999999" x14ac:dyDescent="0.3">
      <c r="A37" s="39"/>
      <c r="B37" s="120"/>
      <c r="C37" s="308" t="s">
        <v>1070</v>
      </c>
      <c r="D37" s="305"/>
      <c r="E37" s="305"/>
      <c r="F37" s="305"/>
      <c r="G37" s="305"/>
      <c r="H37" s="305"/>
      <c r="I37" s="305"/>
      <c r="J37" s="305"/>
      <c r="K37" s="30"/>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row>
    <row r="38" spans="1:67" ht="17.399999999999999" x14ac:dyDescent="0.3">
      <c r="A38" s="39"/>
      <c r="B38" s="1"/>
      <c r="C38" s="1"/>
      <c r="D38" s="1"/>
      <c r="E38" s="1"/>
      <c r="F38" s="1"/>
      <c r="G38" s="1"/>
      <c r="H38" s="1"/>
      <c r="I38" s="1"/>
      <c r="J38" s="1"/>
      <c r="K38" s="1"/>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row>
    <row r="39" spans="1:67" ht="17.399999999999999" x14ac:dyDescent="0.3">
      <c r="A39" s="39"/>
      <c r="B39" s="306" t="s">
        <v>1071</v>
      </c>
      <c r="C39" s="305"/>
      <c r="D39" s="305"/>
      <c r="E39" s="305"/>
      <c r="F39" s="305"/>
      <c r="G39" s="305"/>
      <c r="H39" s="305"/>
      <c r="I39" s="305"/>
      <c r="J39" s="11"/>
      <c r="K39" s="11"/>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row>
    <row r="40" spans="1:67" ht="17.399999999999999" x14ac:dyDescent="0.3">
      <c r="A40" s="39"/>
      <c r="B40" s="12"/>
      <c r="C40" s="306" t="s">
        <v>1072</v>
      </c>
      <c r="D40" s="305"/>
      <c r="E40" s="305"/>
      <c r="F40" s="305"/>
      <c r="G40" s="305"/>
      <c r="H40" s="305"/>
      <c r="I40" s="305"/>
      <c r="J40" s="305"/>
      <c r="K40" s="305"/>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row>
    <row r="41" spans="1:67" ht="17.399999999999999" x14ac:dyDescent="0.3">
      <c r="A41" s="39"/>
      <c r="B41" s="12"/>
      <c r="C41" s="306" t="s">
        <v>1073</v>
      </c>
      <c r="D41" s="305"/>
      <c r="E41" s="305"/>
      <c r="F41" s="305"/>
      <c r="G41" s="305"/>
      <c r="H41" s="305"/>
      <c r="I41" s="305"/>
      <c r="J41" s="305"/>
      <c r="K41" s="305"/>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row>
    <row r="42" spans="1:67" ht="17.399999999999999" x14ac:dyDescent="0.3">
      <c r="A42" s="39"/>
      <c r="B42" s="12"/>
      <c r="C42" s="306" t="s">
        <v>1074</v>
      </c>
      <c r="D42" s="305"/>
      <c r="E42" s="305"/>
      <c r="F42" s="305"/>
      <c r="G42" s="305"/>
      <c r="H42" s="305"/>
      <c r="I42" s="305"/>
      <c r="J42" s="305"/>
      <c r="K42" s="305"/>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row>
    <row r="43" spans="1:67" ht="17.399999999999999" x14ac:dyDescent="0.3">
      <c r="A43" s="39"/>
      <c r="B43" s="12"/>
      <c r="C43" s="11"/>
      <c r="D43" s="11"/>
      <c r="E43" s="11"/>
      <c r="F43" s="11"/>
      <c r="G43" s="11"/>
      <c r="H43" s="11"/>
      <c r="I43" s="11"/>
      <c r="J43" s="11"/>
      <c r="K43" s="11"/>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row>
    <row r="44" spans="1:67" ht="38.4" customHeight="1" x14ac:dyDescent="0.3">
      <c r="A44" s="39"/>
      <c r="B44" s="353"/>
      <c r="C44" s="331"/>
      <c r="D44" s="331"/>
      <c r="E44" s="331"/>
      <c r="F44" s="331"/>
      <c r="G44" s="331"/>
      <c r="H44" s="331"/>
      <c r="I44" s="331"/>
      <c r="J44" s="36"/>
      <c r="K44" s="36"/>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row>
    <row r="45" spans="1:67" ht="17.399999999999999" x14ac:dyDescent="0.3">
      <c r="A45" s="39"/>
      <c r="B45" s="358"/>
      <c r="C45" s="355"/>
      <c r="D45" s="355"/>
      <c r="E45" s="355"/>
      <c r="F45" s="355"/>
      <c r="G45" s="355"/>
      <c r="H45" s="355"/>
      <c r="I45" s="355"/>
      <c r="J45" s="36"/>
      <c r="K45" s="36"/>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row>
    <row r="46" spans="1:67" ht="17.399999999999999" x14ac:dyDescent="0.3">
      <c r="A46" s="39"/>
      <c r="B46" s="358"/>
      <c r="C46" s="355"/>
      <c r="D46" s="355"/>
      <c r="E46" s="355"/>
      <c r="F46" s="355"/>
      <c r="G46" s="355"/>
      <c r="H46" s="355"/>
      <c r="I46" s="355"/>
      <c r="J46" s="36"/>
      <c r="K46" s="36"/>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row>
    <row r="47" spans="1:67" ht="17.399999999999999" x14ac:dyDescent="0.3">
      <c r="A47" s="39"/>
      <c r="B47" s="404"/>
      <c r="C47" s="372"/>
      <c r="D47" s="372"/>
      <c r="E47" s="372"/>
      <c r="F47" s="372"/>
      <c r="G47" s="372"/>
      <c r="H47" s="372"/>
      <c r="I47" s="372"/>
      <c r="J47" s="36"/>
      <c r="K47" s="36"/>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row>
    <row r="48" spans="1:67" ht="17.399999999999999" x14ac:dyDescent="0.3">
      <c r="A48" s="39"/>
      <c r="B48" s="358"/>
      <c r="C48" s="355"/>
      <c r="D48" s="355"/>
      <c r="E48" s="355"/>
      <c r="F48" s="355"/>
      <c r="G48" s="355"/>
      <c r="H48" s="355"/>
      <c r="I48" s="355"/>
      <c r="J48" s="1"/>
      <c r="K48" s="1"/>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row>
    <row r="49" spans="1:67" x14ac:dyDescent="0.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row>
    <row r="50" spans="1:67" x14ac:dyDescent="0.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row>
    <row r="51" spans="1:67" ht="17.399999999999999" x14ac:dyDescent="0.3">
      <c r="A51" s="39"/>
      <c r="B51" s="121"/>
      <c r="C51" s="308" t="s">
        <v>1075</v>
      </c>
      <c r="D51" s="305"/>
      <c r="E51" s="305"/>
      <c r="F51" s="305"/>
      <c r="G51" s="305"/>
      <c r="H51" s="305"/>
      <c r="I51" s="305"/>
      <c r="J51" s="305"/>
      <c r="K51" s="30"/>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row>
    <row r="52" spans="1:67" ht="17.399999999999999" x14ac:dyDescent="0.3">
      <c r="A52" s="39"/>
      <c r="B52" s="1"/>
      <c r="C52" s="1"/>
      <c r="D52" s="1"/>
      <c r="E52" s="1"/>
      <c r="F52" s="1"/>
      <c r="G52" s="1"/>
      <c r="H52" s="1"/>
      <c r="I52" s="1"/>
      <c r="J52" s="1"/>
      <c r="K52" s="1"/>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row>
    <row r="53" spans="1:67" ht="15.6" x14ac:dyDescent="0.3">
      <c r="A53" s="39"/>
      <c r="B53" s="306" t="s">
        <v>1076</v>
      </c>
      <c r="C53" s="305"/>
      <c r="D53" s="305"/>
      <c r="E53" s="305"/>
      <c r="F53" s="305"/>
      <c r="G53" s="305"/>
      <c r="H53" s="305"/>
      <c r="I53" s="305"/>
      <c r="J53" s="305"/>
      <c r="K53" s="305"/>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row>
    <row r="54" spans="1:67" ht="17.399999999999999" x14ac:dyDescent="0.3">
      <c r="A54" s="39"/>
      <c r="B54" s="12"/>
      <c r="C54" s="306" t="s">
        <v>1077</v>
      </c>
      <c r="D54" s="305"/>
      <c r="E54" s="305"/>
      <c r="F54" s="305"/>
      <c r="G54" s="305"/>
      <c r="H54" s="305"/>
      <c r="I54" s="305"/>
      <c r="J54" s="305"/>
      <c r="K54" s="305"/>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row>
    <row r="55" spans="1:67" ht="17.399999999999999" x14ac:dyDescent="0.3">
      <c r="A55" s="39"/>
      <c r="B55" s="12"/>
      <c r="C55" s="306" t="s">
        <v>1078</v>
      </c>
      <c r="D55" s="305"/>
      <c r="E55" s="305"/>
      <c r="F55" s="305"/>
      <c r="G55" s="305"/>
      <c r="H55" s="305"/>
      <c r="I55" s="305"/>
      <c r="J55" s="305"/>
      <c r="K55" s="305"/>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row>
    <row r="56" spans="1:67" ht="17.399999999999999" x14ac:dyDescent="0.3">
      <c r="A56" s="39"/>
      <c r="B56" s="12"/>
      <c r="C56" s="306" t="s">
        <v>1079</v>
      </c>
      <c r="D56" s="305"/>
      <c r="E56" s="305"/>
      <c r="F56" s="305"/>
      <c r="G56" s="305"/>
      <c r="H56" s="305"/>
      <c r="I56" s="305"/>
      <c r="J56" s="305"/>
      <c r="K56" s="305"/>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row>
    <row r="57" spans="1:67" ht="17.399999999999999" x14ac:dyDescent="0.3">
      <c r="A57" s="39"/>
      <c r="B57" s="12"/>
      <c r="C57" s="11"/>
      <c r="D57" s="11"/>
      <c r="E57" s="11"/>
      <c r="F57" s="11"/>
      <c r="G57" s="11"/>
      <c r="H57" s="11"/>
      <c r="I57" s="11"/>
      <c r="J57" s="11"/>
      <c r="K57" s="11"/>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row>
    <row r="58" spans="1:67" ht="17.399999999999999" x14ac:dyDescent="0.3">
      <c r="A58" s="39"/>
      <c r="B58" s="406"/>
      <c r="C58" s="331"/>
      <c r="D58" s="331"/>
      <c r="E58" s="331"/>
      <c r="F58" s="331"/>
      <c r="G58" s="331"/>
      <c r="H58" s="331"/>
      <c r="I58" s="331"/>
      <c r="J58" s="36"/>
      <c r="K58" s="36"/>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row>
    <row r="59" spans="1:67" ht="17.399999999999999" x14ac:dyDescent="0.3">
      <c r="A59" s="39"/>
      <c r="B59" s="405"/>
      <c r="C59" s="331"/>
      <c r="D59" s="331"/>
      <c r="E59" s="331"/>
      <c r="F59" s="331"/>
      <c r="G59" s="331"/>
      <c r="H59" s="331"/>
      <c r="I59" s="331"/>
      <c r="J59" s="36"/>
      <c r="K59" s="36"/>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row>
    <row r="60" spans="1:67" ht="17.399999999999999" x14ac:dyDescent="0.3">
      <c r="A60" s="39"/>
      <c r="B60" s="405"/>
      <c r="C60" s="331"/>
      <c r="D60" s="331"/>
      <c r="E60" s="331"/>
      <c r="F60" s="331"/>
      <c r="G60" s="331"/>
      <c r="H60" s="331"/>
      <c r="I60" s="331"/>
      <c r="J60" s="36"/>
      <c r="K60" s="36"/>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row>
    <row r="61" spans="1:67" ht="17.399999999999999" x14ac:dyDescent="0.3">
      <c r="A61" s="39"/>
      <c r="B61" s="405"/>
      <c r="C61" s="331"/>
      <c r="D61" s="331"/>
      <c r="E61" s="331"/>
      <c r="F61" s="331"/>
      <c r="G61" s="331"/>
      <c r="H61" s="331"/>
      <c r="I61" s="331"/>
      <c r="J61" s="36"/>
      <c r="K61" s="36"/>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row>
    <row r="62" spans="1:67" ht="17.399999999999999" x14ac:dyDescent="0.3">
      <c r="A62" s="39"/>
      <c r="B62" s="405"/>
      <c r="C62" s="331"/>
      <c r="D62" s="331"/>
      <c r="E62" s="331"/>
      <c r="F62" s="331"/>
      <c r="G62" s="331"/>
      <c r="H62" s="331"/>
      <c r="I62" s="331"/>
      <c r="J62" s="36"/>
      <c r="K62" s="36"/>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row>
    <row r="63" spans="1:67" ht="17.399999999999999" x14ac:dyDescent="0.3">
      <c r="A63" s="39"/>
      <c r="B63" s="1"/>
      <c r="C63" s="304"/>
      <c r="D63" s="305"/>
      <c r="E63" s="305"/>
      <c r="F63" s="305"/>
      <c r="G63" s="305"/>
      <c r="H63" s="305"/>
      <c r="I63" s="305"/>
      <c r="J63" s="305"/>
      <c r="K63" s="305"/>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row>
    <row r="64" spans="1:67" x14ac:dyDescent="0.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row>
    <row r="65" spans="1:67" ht="17.399999999999999" x14ac:dyDescent="0.3">
      <c r="A65" s="39"/>
      <c r="B65" s="122"/>
      <c r="C65" s="308" t="s">
        <v>1080</v>
      </c>
      <c r="D65" s="305"/>
      <c r="E65" s="305"/>
      <c r="F65" s="305"/>
      <c r="G65" s="305"/>
      <c r="H65" s="305"/>
      <c r="I65" s="305"/>
      <c r="J65" s="305"/>
      <c r="K65" s="30"/>
      <c r="L65" s="329"/>
      <c r="M65" s="305"/>
      <c r="N65" s="305"/>
      <c r="O65" s="305"/>
      <c r="P65" s="305"/>
      <c r="Q65" s="305"/>
      <c r="R65" s="305"/>
      <c r="S65" s="305"/>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row>
    <row r="66" spans="1:67" ht="17.399999999999999" x14ac:dyDescent="0.3">
      <c r="A66" s="39"/>
      <c r="B66" s="1"/>
      <c r="C66" s="1"/>
      <c r="D66" s="1"/>
      <c r="E66" s="1"/>
      <c r="F66" s="1"/>
      <c r="G66" s="1"/>
      <c r="H66" s="1"/>
      <c r="I66" s="1"/>
      <c r="J66" s="1"/>
      <c r="K66" s="1"/>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row>
    <row r="67" spans="1:67" ht="15.6" x14ac:dyDescent="0.3">
      <c r="A67" s="39"/>
      <c r="B67" s="306" t="s">
        <v>1081</v>
      </c>
      <c r="C67" s="305"/>
      <c r="D67" s="305"/>
      <c r="E67" s="305"/>
      <c r="F67" s="305"/>
      <c r="G67" s="305"/>
      <c r="H67" s="305"/>
      <c r="I67" s="305"/>
      <c r="J67" s="305"/>
      <c r="K67" s="305"/>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row>
    <row r="68" spans="1:67" ht="17.399999999999999" x14ac:dyDescent="0.3">
      <c r="A68" s="39"/>
      <c r="B68" s="11"/>
      <c r="C68" s="306" t="s">
        <v>1082</v>
      </c>
      <c r="D68" s="305"/>
      <c r="E68" s="305"/>
      <c r="F68" s="305"/>
      <c r="G68" s="305"/>
      <c r="H68" s="305"/>
      <c r="I68" s="305"/>
      <c r="J68" s="305"/>
      <c r="K68" s="11"/>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row>
    <row r="69" spans="1:67" ht="17.399999999999999" x14ac:dyDescent="0.3">
      <c r="A69" s="39"/>
      <c r="B69" s="11"/>
      <c r="C69" s="306" t="s">
        <v>1083</v>
      </c>
      <c r="D69" s="305"/>
      <c r="E69" s="305"/>
      <c r="F69" s="305"/>
      <c r="G69" s="305"/>
      <c r="H69" s="305"/>
      <c r="I69" s="305"/>
      <c r="J69" s="305"/>
      <c r="K69" s="305"/>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row>
    <row r="70" spans="1:67" ht="17.399999999999999" x14ac:dyDescent="0.3">
      <c r="A70" s="39"/>
      <c r="B70" s="11"/>
      <c r="C70" s="306" t="s">
        <v>1084</v>
      </c>
      <c r="D70" s="305"/>
      <c r="E70" s="305"/>
      <c r="F70" s="305"/>
      <c r="G70" s="305"/>
      <c r="H70" s="305"/>
      <c r="I70" s="305"/>
      <c r="J70" s="305"/>
      <c r="K70" s="305"/>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row>
    <row r="71" spans="1:67" ht="17.399999999999999" x14ac:dyDescent="0.3">
      <c r="A71" s="39"/>
      <c r="B71" s="11"/>
      <c r="C71" s="11"/>
      <c r="D71" s="11"/>
      <c r="E71" s="11"/>
      <c r="F71" s="11"/>
      <c r="G71" s="11"/>
      <c r="H71" s="11"/>
      <c r="I71" s="11"/>
      <c r="J71" s="11"/>
      <c r="K71" s="11"/>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row>
    <row r="72" spans="1:67" ht="33.6" customHeight="1" x14ac:dyDescent="0.3">
      <c r="A72" s="39"/>
      <c r="B72" s="353"/>
      <c r="C72" s="331"/>
      <c r="D72" s="331"/>
      <c r="E72" s="331"/>
      <c r="F72" s="331"/>
      <c r="G72" s="331"/>
      <c r="H72" s="331"/>
      <c r="I72" s="331"/>
      <c r="J72" s="11"/>
      <c r="K72" s="11"/>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row>
    <row r="73" spans="1:67" ht="19.2" customHeight="1" x14ac:dyDescent="0.3">
      <c r="A73" s="39"/>
      <c r="B73" s="353"/>
      <c r="C73" s="357"/>
      <c r="D73" s="357"/>
      <c r="E73" s="357"/>
      <c r="F73" s="357"/>
      <c r="G73" s="357"/>
      <c r="H73" s="357"/>
      <c r="I73" s="357"/>
      <c r="J73" s="11"/>
      <c r="K73" s="11"/>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row>
    <row r="74" spans="1:67" ht="17.399999999999999" x14ac:dyDescent="0.3">
      <c r="A74" s="39"/>
      <c r="B74" s="353"/>
      <c r="C74" s="357"/>
      <c r="D74" s="357"/>
      <c r="E74" s="357"/>
      <c r="F74" s="357"/>
      <c r="G74" s="357"/>
      <c r="H74" s="357"/>
      <c r="I74" s="357"/>
      <c r="J74" s="11"/>
      <c r="K74" s="11"/>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row>
    <row r="75" spans="1:67" ht="17.399999999999999" x14ac:dyDescent="0.3">
      <c r="A75" s="39"/>
      <c r="B75" s="353"/>
      <c r="C75" s="357"/>
      <c r="D75" s="357"/>
      <c r="E75" s="357"/>
      <c r="F75" s="357"/>
      <c r="G75" s="357"/>
      <c r="H75" s="357"/>
      <c r="I75" s="357"/>
      <c r="J75" s="11"/>
      <c r="K75" s="11"/>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row>
    <row r="76" spans="1:67" ht="17.399999999999999" x14ac:dyDescent="0.3">
      <c r="A76" s="39"/>
      <c r="B76" s="353"/>
      <c r="C76" s="357"/>
      <c r="D76" s="357"/>
      <c r="E76" s="357"/>
      <c r="F76" s="357"/>
      <c r="G76" s="357"/>
      <c r="H76" s="357"/>
      <c r="I76" s="357"/>
      <c r="J76" s="11"/>
      <c r="K76" s="11"/>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row>
    <row r="77" spans="1:67" ht="17.399999999999999" x14ac:dyDescent="0.3">
      <c r="A77" s="39"/>
      <c r="B77" s="1"/>
      <c r="C77" s="304"/>
      <c r="D77" s="305"/>
      <c r="E77" s="305"/>
      <c r="F77" s="305"/>
      <c r="G77" s="305"/>
      <c r="H77" s="305"/>
      <c r="I77" s="305"/>
      <c r="J77" s="305"/>
      <c r="K77" s="305"/>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row>
    <row r="78" spans="1:67" ht="15.75" customHeight="1" x14ac:dyDescent="0.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row>
    <row r="79" spans="1:67" ht="15.75" customHeight="1" x14ac:dyDescent="0.3">
      <c r="A79" s="39"/>
      <c r="B79" s="119"/>
      <c r="C79" s="308" t="s">
        <v>1085</v>
      </c>
      <c r="D79" s="305"/>
      <c r="E79" s="305"/>
      <c r="F79" s="305"/>
      <c r="G79" s="305"/>
      <c r="H79" s="305"/>
      <c r="I79" s="305"/>
      <c r="J79" s="305"/>
      <c r="K79" s="30"/>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row>
    <row r="80" spans="1:67" ht="15.75" customHeight="1" x14ac:dyDescent="0.3">
      <c r="A80" s="39"/>
      <c r="B80" s="306"/>
      <c r="C80" s="305"/>
      <c r="D80" s="305"/>
      <c r="E80" s="305"/>
      <c r="F80" s="305"/>
      <c r="G80" s="305"/>
      <c r="H80" s="305"/>
      <c r="I80" s="305"/>
      <c r="J80" s="11"/>
      <c r="K80" s="11"/>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row>
    <row r="81" spans="1:67" ht="15.75" customHeight="1" x14ac:dyDescent="0.3">
      <c r="A81" s="39"/>
      <c r="B81" s="306" t="s">
        <v>1086</v>
      </c>
      <c r="C81" s="305"/>
      <c r="D81" s="305"/>
      <c r="E81" s="305"/>
      <c r="F81" s="305"/>
      <c r="G81" s="305"/>
      <c r="H81" s="305"/>
      <c r="I81" s="305"/>
      <c r="J81" s="11"/>
      <c r="K81" s="11"/>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row>
    <row r="82" spans="1:67" ht="15.75" customHeight="1" x14ac:dyDescent="0.3">
      <c r="A82" s="39"/>
      <c r="B82" s="12"/>
      <c r="C82" s="306" t="s">
        <v>1087</v>
      </c>
      <c r="D82" s="305"/>
      <c r="E82" s="305"/>
      <c r="F82" s="305"/>
      <c r="G82" s="305"/>
      <c r="H82" s="305"/>
      <c r="I82" s="305"/>
      <c r="J82" s="305"/>
      <c r="K82" s="305"/>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row>
    <row r="83" spans="1:67" ht="15.75" customHeight="1" x14ac:dyDescent="0.3">
      <c r="A83" s="39"/>
      <c r="B83" s="12"/>
      <c r="C83" s="306" t="s">
        <v>1088</v>
      </c>
      <c r="D83" s="305"/>
      <c r="E83" s="305"/>
      <c r="F83" s="305"/>
      <c r="G83" s="305"/>
      <c r="H83" s="305"/>
      <c r="I83" s="305"/>
      <c r="J83" s="305"/>
      <c r="K83" s="305"/>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row>
    <row r="84" spans="1:67" ht="15.75" customHeight="1" x14ac:dyDescent="0.3">
      <c r="A84" s="39"/>
      <c r="B84" s="12"/>
      <c r="C84" s="306" t="s">
        <v>1089</v>
      </c>
      <c r="D84" s="305"/>
      <c r="E84" s="305"/>
      <c r="F84" s="305"/>
      <c r="G84" s="305"/>
      <c r="H84" s="305"/>
      <c r="I84" s="305"/>
      <c r="J84" s="305"/>
      <c r="K84" s="305"/>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row>
    <row r="85" spans="1:67" ht="15.75" customHeight="1" x14ac:dyDescent="0.3">
      <c r="A85" s="39"/>
      <c r="B85" s="12"/>
      <c r="C85" s="11"/>
      <c r="D85" s="11"/>
      <c r="E85" s="11"/>
      <c r="F85" s="11"/>
      <c r="G85" s="11"/>
      <c r="H85" s="11"/>
      <c r="I85" s="11"/>
      <c r="J85" s="11"/>
      <c r="K85" s="11"/>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row>
    <row r="86" spans="1:67" ht="15.75" customHeight="1" x14ac:dyDescent="0.3">
      <c r="A86" s="39"/>
      <c r="B86" s="405"/>
      <c r="C86" s="331"/>
      <c r="D86" s="331"/>
      <c r="E86" s="331"/>
      <c r="F86" s="331"/>
      <c r="G86" s="331"/>
      <c r="H86" s="331"/>
      <c r="I86" s="331"/>
      <c r="J86" s="36"/>
      <c r="K86" s="36"/>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row>
    <row r="87" spans="1:67" ht="15.75" customHeight="1" x14ac:dyDescent="0.3">
      <c r="A87" s="39"/>
      <c r="B87" s="358"/>
      <c r="C87" s="355"/>
      <c r="D87" s="355"/>
      <c r="E87" s="355"/>
      <c r="F87" s="355"/>
      <c r="G87" s="355"/>
      <c r="H87" s="355"/>
      <c r="I87" s="355"/>
      <c r="J87" s="36"/>
      <c r="K87" s="36"/>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row>
    <row r="88" spans="1:67" ht="15.75" customHeight="1" x14ac:dyDescent="0.3">
      <c r="A88" s="39"/>
      <c r="B88" s="358"/>
      <c r="C88" s="355"/>
      <c r="D88" s="355"/>
      <c r="E88" s="355"/>
      <c r="F88" s="355"/>
      <c r="G88" s="355"/>
      <c r="H88" s="355"/>
      <c r="I88" s="355"/>
      <c r="J88" s="36"/>
      <c r="K88" s="36"/>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row>
    <row r="89" spans="1:67" ht="15.75" customHeight="1" x14ac:dyDescent="0.3">
      <c r="A89" s="39"/>
      <c r="B89" s="404"/>
      <c r="C89" s="372"/>
      <c r="D89" s="372"/>
      <c r="E89" s="372"/>
      <c r="F89" s="372"/>
      <c r="G89" s="372"/>
      <c r="H89" s="372"/>
      <c r="I89" s="372"/>
      <c r="J89" s="36"/>
      <c r="K89" s="36"/>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9"/>
      <c r="BN89" s="39"/>
      <c r="BO89" s="39"/>
    </row>
    <row r="90" spans="1:67" ht="15.75" customHeight="1" x14ac:dyDescent="0.3">
      <c r="A90" s="39"/>
      <c r="B90" s="358"/>
      <c r="C90" s="355"/>
      <c r="D90" s="355"/>
      <c r="E90" s="355"/>
      <c r="F90" s="355"/>
      <c r="G90" s="355"/>
      <c r="H90" s="355"/>
      <c r="I90" s="355"/>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row>
    <row r="91" spans="1:67" ht="15.75" customHeight="1"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row>
    <row r="92" spans="1:67" ht="15.75" customHeight="1"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row>
    <row r="93" spans="1:67" ht="15.75" customHeight="1" x14ac:dyDescent="0.3">
      <c r="A93" s="39"/>
      <c r="B93" s="120"/>
      <c r="C93" s="308" t="s">
        <v>1090</v>
      </c>
      <c r="D93" s="305"/>
      <c r="E93" s="305"/>
      <c r="F93" s="305"/>
      <c r="G93" s="305"/>
      <c r="H93" s="305"/>
      <c r="I93" s="305"/>
      <c r="J93" s="305"/>
      <c r="K93" s="30"/>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row>
    <row r="94" spans="1:67" ht="15.75" customHeight="1" x14ac:dyDescent="0.3">
      <c r="A94" s="39"/>
      <c r="B94" s="1"/>
      <c r="C94" s="1"/>
      <c r="D94" s="1"/>
      <c r="E94" s="1"/>
      <c r="F94" s="1"/>
      <c r="G94" s="1"/>
      <c r="H94" s="1"/>
      <c r="I94" s="1"/>
      <c r="J94" s="1"/>
      <c r="K94" s="1"/>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row>
    <row r="95" spans="1:67" ht="15.75" customHeight="1" x14ac:dyDescent="0.3">
      <c r="A95" s="39"/>
      <c r="B95" s="306" t="s">
        <v>1091</v>
      </c>
      <c r="C95" s="305"/>
      <c r="D95" s="305"/>
      <c r="E95" s="305"/>
      <c r="F95" s="305"/>
      <c r="G95" s="305"/>
      <c r="H95" s="305"/>
      <c r="I95" s="305"/>
      <c r="J95" s="11"/>
      <c r="K95" s="11"/>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row>
    <row r="96" spans="1:67" ht="15.75" customHeight="1" x14ac:dyDescent="0.3">
      <c r="A96" s="39"/>
      <c r="B96" s="12"/>
      <c r="C96" s="306" t="s">
        <v>1092</v>
      </c>
      <c r="D96" s="305"/>
      <c r="E96" s="305"/>
      <c r="F96" s="305"/>
      <c r="G96" s="305"/>
      <c r="H96" s="305"/>
      <c r="I96" s="305"/>
      <c r="J96" s="305"/>
      <c r="K96" s="305"/>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row>
    <row r="97" spans="1:67" ht="15.75" customHeight="1" x14ac:dyDescent="0.3">
      <c r="A97" s="39"/>
      <c r="B97" s="12"/>
      <c r="C97" s="306" t="s">
        <v>1093</v>
      </c>
      <c r="D97" s="305"/>
      <c r="E97" s="305"/>
      <c r="F97" s="305"/>
      <c r="G97" s="305"/>
      <c r="H97" s="305"/>
      <c r="I97" s="305"/>
      <c r="J97" s="305"/>
      <c r="K97" s="305"/>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row>
    <row r="98" spans="1:67" ht="15.75" customHeight="1" x14ac:dyDescent="0.3">
      <c r="A98" s="39"/>
      <c r="B98" s="12"/>
      <c r="C98" s="306" t="s">
        <v>1094</v>
      </c>
      <c r="D98" s="305"/>
      <c r="E98" s="305"/>
      <c r="F98" s="305"/>
      <c r="G98" s="305"/>
      <c r="H98" s="305"/>
      <c r="I98" s="305"/>
      <c r="J98" s="305"/>
      <c r="K98" s="305"/>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row>
    <row r="99" spans="1:67" ht="15.75" customHeight="1" x14ac:dyDescent="0.3">
      <c r="A99" s="39"/>
      <c r="B99" s="12"/>
      <c r="C99" s="11"/>
      <c r="D99" s="11"/>
      <c r="E99" s="11"/>
      <c r="F99" s="11"/>
      <c r="G99" s="11"/>
      <c r="H99" s="11"/>
      <c r="I99" s="11"/>
      <c r="J99" s="11"/>
      <c r="K99" s="11"/>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row>
    <row r="100" spans="1:67" ht="15.75" customHeight="1" x14ac:dyDescent="0.3">
      <c r="A100" s="39"/>
      <c r="B100" s="405"/>
      <c r="C100" s="331"/>
      <c r="D100" s="331"/>
      <c r="E100" s="331"/>
      <c r="F100" s="331"/>
      <c r="G100" s="331"/>
      <c r="H100" s="331"/>
      <c r="I100" s="331"/>
      <c r="J100" s="36"/>
      <c r="K100" s="36"/>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row>
    <row r="101" spans="1:67" ht="15.75" customHeight="1" x14ac:dyDescent="0.3">
      <c r="A101" s="39"/>
      <c r="B101" s="358"/>
      <c r="C101" s="355"/>
      <c r="D101" s="355"/>
      <c r="E101" s="355"/>
      <c r="F101" s="355"/>
      <c r="G101" s="355"/>
      <c r="H101" s="355"/>
      <c r="I101" s="355"/>
      <c r="J101" s="36"/>
      <c r="K101" s="36"/>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row>
    <row r="102" spans="1:67" ht="15.75" customHeight="1" x14ac:dyDescent="0.3">
      <c r="A102" s="39"/>
      <c r="B102" s="358"/>
      <c r="C102" s="355"/>
      <c r="D102" s="355"/>
      <c r="E102" s="355"/>
      <c r="F102" s="355"/>
      <c r="G102" s="355"/>
      <c r="H102" s="355"/>
      <c r="I102" s="355"/>
      <c r="J102" s="36"/>
      <c r="K102" s="36"/>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row>
    <row r="103" spans="1:67" ht="15.75" customHeight="1" x14ac:dyDescent="0.3">
      <c r="A103" s="39"/>
      <c r="B103" s="404"/>
      <c r="C103" s="372"/>
      <c r="D103" s="372"/>
      <c r="E103" s="372"/>
      <c r="F103" s="372"/>
      <c r="G103" s="372"/>
      <c r="H103" s="372"/>
      <c r="I103" s="372"/>
      <c r="J103" s="36"/>
      <c r="K103" s="36"/>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row>
    <row r="104" spans="1:67" ht="15.75" customHeight="1" x14ac:dyDescent="0.3">
      <c r="A104" s="39"/>
      <c r="B104" s="358"/>
      <c r="C104" s="355"/>
      <c r="D104" s="355"/>
      <c r="E104" s="355"/>
      <c r="F104" s="355"/>
      <c r="G104" s="355"/>
      <c r="H104" s="355"/>
      <c r="I104" s="355"/>
      <c r="J104" s="1"/>
      <c r="K104" s="1"/>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row>
    <row r="105" spans="1:67" ht="15.75" customHeight="1"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9"/>
    </row>
    <row r="106" spans="1:67" ht="15.75" customHeight="1"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9"/>
    </row>
    <row r="107" spans="1:67" ht="15.75" customHeight="1" x14ac:dyDescent="0.3">
      <c r="A107" s="39"/>
      <c r="B107" s="123"/>
      <c r="C107" s="308" t="s">
        <v>1095</v>
      </c>
      <c r="D107" s="305"/>
      <c r="E107" s="305"/>
      <c r="F107" s="305"/>
      <c r="G107" s="305"/>
      <c r="H107" s="305"/>
      <c r="I107" s="305"/>
      <c r="J107" s="305"/>
      <c r="K107" s="30"/>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row>
    <row r="108" spans="1:67" ht="15.75" customHeight="1" x14ac:dyDescent="0.3">
      <c r="A108" s="39"/>
      <c r="B108" s="1"/>
      <c r="C108" s="1"/>
      <c r="D108" s="1"/>
      <c r="E108" s="1"/>
      <c r="F108" s="1"/>
      <c r="G108" s="1"/>
      <c r="H108" s="1"/>
      <c r="I108" s="1"/>
      <c r="J108" s="1"/>
      <c r="K108" s="1"/>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row>
    <row r="109" spans="1:67" ht="15.75" customHeight="1" x14ac:dyDescent="0.3">
      <c r="A109" s="39"/>
      <c r="B109" s="306" t="s">
        <v>1096</v>
      </c>
      <c r="C109" s="305"/>
      <c r="D109" s="305"/>
      <c r="E109" s="305"/>
      <c r="F109" s="305"/>
      <c r="G109" s="305"/>
      <c r="H109" s="305"/>
      <c r="I109" s="305"/>
      <c r="J109" s="305"/>
      <c r="K109" s="305"/>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row>
    <row r="110" spans="1:67" ht="15.75" customHeight="1" x14ac:dyDescent="0.3">
      <c r="A110" s="39"/>
      <c r="B110" s="11"/>
      <c r="C110" s="306" t="s">
        <v>1097</v>
      </c>
      <c r="D110" s="305"/>
      <c r="E110" s="305"/>
      <c r="F110" s="305"/>
      <c r="G110" s="305"/>
      <c r="H110" s="305"/>
      <c r="I110" s="305"/>
      <c r="J110" s="305"/>
      <c r="K110" s="11"/>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row>
    <row r="111" spans="1:67" ht="15.75" customHeight="1" x14ac:dyDescent="0.3">
      <c r="A111" s="39"/>
      <c r="B111" s="11"/>
      <c r="C111" s="306" t="s">
        <v>1098</v>
      </c>
      <c r="D111" s="305"/>
      <c r="E111" s="305"/>
      <c r="F111" s="305"/>
      <c r="G111" s="305"/>
      <c r="H111" s="305"/>
      <c r="I111" s="305"/>
      <c r="J111" s="305"/>
      <c r="K111" s="305"/>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row>
    <row r="112" spans="1:67" ht="15.75" customHeight="1" x14ac:dyDescent="0.3">
      <c r="A112" s="39"/>
      <c r="B112" s="11"/>
      <c r="C112" s="11"/>
      <c r="D112" s="11"/>
      <c r="E112" s="11"/>
      <c r="F112" s="11"/>
      <c r="G112" s="11"/>
      <c r="H112" s="11"/>
      <c r="I112" s="11"/>
      <c r="J112" s="11"/>
      <c r="K112" s="11"/>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row>
    <row r="113" spans="1:67" ht="15.75" customHeight="1" x14ac:dyDescent="0.3">
      <c r="A113" s="39"/>
      <c r="B113" s="353"/>
      <c r="C113" s="331"/>
      <c r="D113" s="331"/>
      <c r="E113" s="331"/>
      <c r="F113" s="331"/>
      <c r="G113" s="331"/>
      <c r="H113" s="331"/>
      <c r="I113" s="331"/>
      <c r="J113" s="11"/>
      <c r="K113" s="11"/>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row>
    <row r="114" spans="1:67" ht="15.75" customHeight="1" x14ac:dyDescent="0.3">
      <c r="A114" s="39"/>
      <c r="B114" s="353"/>
      <c r="C114" s="331"/>
      <c r="D114" s="331"/>
      <c r="E114" s="331"/>
      <c r="F114" s="331"/>
      <c r="G114" s="331"/>
      <c r="H114" s="331"/>
      <c r="I114" s="331"/>
      <c r="J114" s="11"/>
      <c r="K114" s="11"/>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row>
    <row r="115" spans="1:67" ht="15.75" customHeight="1" x14ac:dyDescent="0.3">
      <c r="A115" s="39"/>
      <c r="B115" s="353"/>
      <c r="C115" s="331"/>
      <c r="D115" s="331"/>
      <c r="E115" s="331"/>
      <c r="F115" s="331"/>
      <c r="G115" s="331"/>
      <c r="H115" s="331"/>
      <c r="I115" s="331"/>
      <c r="J115" s="11"/>
      <c r="K115" s="11"/>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row>
    <row r="116" spans="1:67" ht="15.75" customHeight="1" x14ac:dyDescent="0.3">
      <c r="A116" s="39"/>
      <c r="B116" s="353"/>
      <c r="C116" s="331"/>
      <c r="D116" s="331"/>
      <c r="E116" s="331"/>
      <c r="F116" s="331"/>
      <c r="G116" s="331"/>
      <c r="H116" s="331"/>
      <c r="I116" s="331"/>
      <c r="J116" s="11"/>
      <c r="K116" s="11"/>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row>
    <row r="117" spans="1:67" ht="15.75" customHeight="1" x14ac:dyDescent="0.3">
      <c r="A117" s="39"/>
      <c r="B117" s="353"/>
      <c r="C117" s="331"/>
      <c r="D117" s="331"/>
      <c r="E117" s="331"/>
      <c r="F117" s="331"/>
      <c r="G117" s="331"/>
      <c r="H117" s="331"/>
      <c r="I117" s="331"/>
      <c r="J117" s="11"/>
      <c r="K117" s="11"/>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row>
    <row r="118" spans="1:67" ht="15.75" customHeight="1"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row>
    <row r="119" spans="1:67" ht="15.75" customHeight="1"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row>
    <row r="120" spans="1:67" ht="15.75" customHeight="1" x14ac:dyDescent="0.3">
      <c r="A120" s="39"/>
      <c r="B120" s="237"/>
      <c r="C120" s="308" t="s">
        <v>1099</v>
      </c>
      <c r="D120" s="305"/>
      <c r="E120" s="305"/>
      <c r="F120" s="305"/>
      <c r="G120" s="305"/>
      <c r="H120" s="305"/>
      <c r="I120" s="305"/>
      <c r="J120" s="305"/>
      <c r="K120" s="30"/>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row>
    <row r="121" spans="1:67" ht="15.75" customHeight="1" x14ac:dyDescent="0.3">
      <c r="A121" s="39"/>
      <c r="B121" s="1"/>
      <c r="C121" s="1"/>
      <c r="D121" s="1"/>
      <c r="E121" s="1"/>
      <c r="F121" s="1"/>
      <c r="G121" s="1"/>
      <c r="H121" s="1"/>
      <c r="I121" s="1"/>
      <c r="J121" s="1"/>
      <c r="K121" s="1"/>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row>
    <row r="122" spans="1:67" ht="15.75" customHeight="1" x14ac:dyDescent="0.3">
      <c r="A122" s="39"/>
      <c r="B122" s="11"/>
      <c r="C122" s="306" t="s">
        <v>1100</v>
      </c>
      <c r="D122" s="305"/>
      <c r="E122" s="305"/>
      <c r="F122" s="305"/>
      <c r="G122" s="305"/>
      <c r="H122" s="305"/>
      <c r="I122" s="305"/>
      <c r="J122" s="305"/>
      <c r="K122" s="11"/>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row>
    <row r="123" spans="1:67" ht="15.75" customHeight="1" x14ac:dyDescent="0.3">
      <c r="A123" s="39"/>
      <c r="B123" s="11"/>
      <c r="C123" s="306" t="s">
        <v>1101</v>
      </c>
      <c r="D123" s="305"/>
      <c r="E123" s="305"/>
      <c r="F123" s="305"/>
      <c r="G123" s="305"/>
      <c r="H123" s="305"/>
      <c r="I123" s="305"/>
      <c r="J123" s="305"/>
      <c r="K123" s="305"/>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row>
    <row r="124" spans="1:67" ht="15.75" customHeight="1" x14ac:dyDescent="0.3">
      <c r="A124" s="39"/>
      <c r="B124" s="11"/>
      <c r="C124" s="306" t="s">
        <v>1102</v>
      </c>
      <c r="D124" s="305"/>
      <c r="E124" s="305"/>
      <c r="F124" s="305"/>
      <c r="G124" s="305"/>
      <c r="H124" s="305"/>
      <c r="I124" s="305"/>
      <c r="J124" s="305"/>
      <c r="K124" s="305"/>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row>
    <row r="125" spans="1:67" ht="15.75" customHeight="1" x14ac:dyDescent="0.3">
      <c r="A125" s="39"/>
      <c r="B125" s="11"/>
      <c r="C125" s="11"/>
      <c r="D125" s="11"/>
      <c r="E125" s="11"/>
      <c r="F125" s="11"/>
      <c r="G125" s="11"/>
      <c r="H125" s="11"/>
      <c r="I125" s="11"/>
      <c r="J125" s="11"/>
      <c r="K125" s="11"/>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row>
    <row r="126" spans="1:67" ht="15.75" customHeight="1" x14ac:dyDescent="0.3">
      <c r="A126" s="39"/>
      <c r="B126" s="353"/>
      <c r="C126" s="331"/>
      <c r="D126" s="331"/>
      <c r="E126" s="331"/>
      <c r="F126" s="331"/>
      <c r="G126" s="331"/>
      <c r="H126" s="331"/>
      <c r="I126" s="331"/>
      <c r="J126" s="11"/>
      <c r="K126" s="11"/>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row>
    <row r="127" spans="1:67" ht="15.75" customHeight="1" x14ac:dyDescent="0.3">
      <c r="A127" s="39"/>
      <c r="B127" s="353"/>
      <c r="C127" s="331"/>
      <c r="D127" s="331"/>
      <c r="E127" s="331"/>
      <c r="F127" s="331"/>
      <c r="G127" s="331"/>
      <c r="H127" s="331"/>
      <c r="I127" s="331"/>
      <c r="J127" s="11"/>
      <c r="K127" s="11"/>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row>
    <row r="128" spans="1:67" ht="15.75" customHeight="1" x14ac:dyDescent="0.3">
      <c r="A128" s="39"/>
      <c r="B128" s="353"/>
      <c r="C128" s="331"/>
      <c r="D128" s="331"/>
      <c r="E128" s="331"/>
      <c r="F128" s="331"/>
      <c r="G128" s="331"/>
      <c r="H128" s="331"/>
      <c r="I128" s="331"/>
      <c r="J128" s="11"/>
      <c r="K128" s="11"/>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row>
    <row r="129" spans="1:67" ht="15.75" customHeight="1" x14ac:dyDescent="0.3">
      <c r="A129" s="39"/>
      <c r="B129" s="353"/>
      <c r="C129" s="331"/>
      <c r="D129" s="331"/>
      <c r="E129" s="331"/>
      <c r="F129" s="331"/>
      <c r="G129" s="331"/>
      <c r="H129" s="331"/>
      <c r="I129" s="331"/>
      <c r="J129" s="11"/>
      <c r="K129" s="11"/>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row>
    <row r="130" spans="1:67" ht="15.75" customHeight="1" x14ac:dyDescent="0.3">
      <c r="A130" s="39"/>
      <c r="B130" s="353"/>
      <c r="C130" s="331"/>
      <c r="D130" s="331"/>
      <c r="E130" s="331"/>
      <c r="F130" s="331"/>
      <c r="G130" s="331"/>
      <c r="H130" s="331"/>
      <c r="I130" s="331"/>
      <c r="J130" s="11"/>
      <c r="K130" s="11"/>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row>
    <row r="131" spans="1:67" ht="15.7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row>
    <row r="132" spans="1:67" ht="15.7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row>
    <row r="133" spans="1:67" ht="15.75" customHeight="1" x14ac:dyDescent="0.3">
      <c r="A133" s="39"/>
      <c r="B133" s="119"/>
      <c r="C133" s="308" t="s">
        <v>1103</v>
      </c>
      <c r="D133" s="305"/>
      <c r="E133" s="305"/>
      <c r="F133" s="305"/>
      <c r="G133" s="305"/>
      <c r="H133" s="305"/>
      <c r="I133" s="305"/>
      <c r="J133" s="305"/>
      <c r="K133" s="30"/>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row>
    <row r="134" spans="1:67" ht="15.75" customHeight="1" x14ac:dyDescent="0.3">
      <c r="A134" s="39"/>
      <c r="B134" s="1"/>
      <c r="C134" s="1"/>
      <c r="D134" s="1"/>
      <c r="E134" s="1"/>
      <c r="F134" s="1"/>
      <c r="G134" s="1"/>
      <c r="H134" s="1"/>
      <c r="I134" s="1"/>
      <c r="J134" s="1"/>
      <c r="K134" s="1"/>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row>
    <row r="135" spans="1:67" ht="15.75" customHeight="1" x14ac:dyDescent="0.3">
      <c r="A135" s="39"/>
      <c r="B135" s="11"/>
      <c r="C135" s="306" t="s">
        <v>1104</v>
      </c>
      <c r="D135" s="305"/>
      <c r="E135" s="305"/>
      <c r="F135" s="305"/>
      <c r="G135" s="305"/>
      <c r="H135" s="305"/>
      <c r="I135" s="305"/>
      <c r="J135" s="11"/>
      <c r="K135" s="11"/>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row>
    <row r="136" spans="1:67" ht="15.75" customHeight="1" x14ac:dyDescent="0.3">
      <c r="A136" s="39"/>
      <c r="B136" s="11"/>
      <c r="C136" s="306" t="s">
        <v>1105</v>
      </c>
      <c r="D136" s="305"/>
      <c r="E136" s="305"/>
      <c r="F136" s="305"/>
      <c r="G136" s="305"/>
      <c r="H136" s="305"/>
      <c r="I136" s="305"/>
      <c r="J136" s="305"/>
      <c r="K136" s="11"/>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row>
    <row r="137" spans="1:67" ht="15.75" customHeight="1" x14ac:dyDescent="0.3">
      <c r="A137" s="39"/>
      <c r="B137" s="11"/>
      <c r="C137" s="306" t="s">
        <v>1106</v>
      </c>
      <c r="D137" s="305"/>
      <c r="E137" s="305"/>
      <c r="F137" s="305"/>
      <c r="G137" s="305"/>
      <c r="H137" s="305"/>
      <c r="I137" s="305"/>
      <c r="J137" s="305"/>
      <c r="K137" s="305"/>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row>
    <row r="138" spans="1:67" ht="15.75" customHeight="1" x14ac:dyDescent="0.3">
      <c r="A138" s="39"/>
      <c r="B138" s="11"/>
      <c r="C138" s="11"/>
      <c r="D138" s="11"/>
      <c r="E138" s="11"/>
      <c r="F138" s="11"/>
      <c r="G138" s="11"/>
      <c r="H138" s="11"/>
      <c r="I138" s="11"/>
      <c r="J138" s="11"/>
      <c r="K138" s="11"/>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row>
    <row r="139" spans="1:67" ht="35.4" customHeight="1" x14ac:dyDescent="0.3">
      <c r="A139" s="39"/>
      <c r="B139" s="353"/>
      <c r="C139" s="331"/>
      <c r="D139" s="331"/>
      <c r="E139" s="331"/>
      <c r="F139" s="331"/>
      <c r="G139" s="331"/>
      <c r="H139" s="331"/>
      <c r="I139" s="331"/>
      <c r="J139" s="11"/>
      <c r="K139" s="11"/>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row>
    <row r="140" spans="1:67" ht="15.75" customHeight="1" x14ac:dyDescent="0.3">
      <c r="A140" s="39"/>
      <c r="B140" s="353"/>
      <c r="C140" s="331"/>
      <c r="D140" s="331"/>
      <c r="E140" s="331"/>
      <c r="F140" s="331"/>
      <c r="G140" s="331"/>
      <c r="H140" s="331"/>
      <c r="I140" s="331"/>
      <c r="J140" s="11"/>
      <c r="K140" s="11"/>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row>
    <row r="141" spans="1:67" ht="15.75" customHeight="1" x14ac:dyDescent="0.3">
      <c r="A141" s="39"/>
      <c r="B141" s="353"/>
      <c r="C141" s="331"/>
      <c r="D141" s="331"/>
      <c r="E141" s="331"/>
      <c r="F141" s="331"/>
      <c r="G141" s="331"/>
      <c r="H141" s="331"/>
      <c r="I141" s="331"/>
      <c r="J141" s="11"/>
      <c r="K141" s="11"/>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row>
    <row r="142" spans="1:67" ht="15.75" customHeight="1" x14ac:dyDescent="0.3">
      <c r="A142" s="39"/>
      <c r="B142" s="353"/>
      <c r="C142" s="331"/>
      <c r="D142" s="331"/>
      <c r="E142" s="331"/>
      <c r="F142" s="331"/>
      <c r="G142" s="331"/>
      <c r="H142" s="331"/>
      <c r="I142" s="331"/>
      <c r="J142" s="11"/>
      <c r="K142" s="11"/>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row>
    <row r="143" spans="1:67" ht="15.75" customHeight="1" x14ac:dyDescent="0.3">
      <c r="A143" s="39"/>
      <c r="B143" s="353"/>
      <c r="C143" s="331"/>
      <c r="D143" s="331"/>
      <c r="E143" s="331"/>
      <c r="F143" s="331"/>
      <c r="G143" s="331"/>
      <c r="H143" s="331"/>
      <c r="I143" s="331"/>
      <c r="J143" s="11"/>
      <c r="K143" s="11"/>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row>
    <row r="144" spans="1:67" ht="15.7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row>
    <row r="145" spans="1:67" ht="15.7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row>
    <row r="146" spans="1:67" ht="15.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row>
    <row r="147" spans="1:67" ht="15.7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row>
    <row r="148" spans="1:67" ht="15.7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row>
    <row r="149" spans="1:67" ht="15.7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row>
    <row r="150" spans="1:67" ht="15.7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row>
    <row r="151" spans="1:67" ht="15.7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row>
    <row r="152" spans="1:67" ht="15.7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row>
    <row r="153" spans="1:67" ht="15.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row>
    <row r="154" spans="1:67" ht="15.7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row>
    <row r="155" spans="1:67" ht="15.7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row>
    <row r="156" spans="1:67" ht="15.7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row>
    <row r="157" spans="1:67" ht="15.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row>
    <row r="158" spans="1:67" ht="15.7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row>
    <row r="159" spans="1:67" ht="15.7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row>
    <row r="160" spans="1:67" ht="15.7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row>
    <row r="161" spans="1:67" ht="15.7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row>
    <row r="162" spans="1:67" ht="15.7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row>
    <row r="163" spans="1:67" ht="15.7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row>
    <row r="164" spans="1:67" ht="15.7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row>
    <row r="165" spans="1:67" ht="15.7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row>
    <row r="166" spans="1:67" ht="15.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row>
    <row r="167" spans="1:67" ht="15.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row>
    <row r="168" spans="1:67" ht="15.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row>
    <row r="169" spans="1:67" ht="15.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row>
    <row r="170" spans="1:67" ht="15.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row>
    <row r="171" spans="1:67" ht="15.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row>
    <row r="172" spans="1:67" ht="15.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row>
    <row r="173" spans="1:67" ht="15.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row>
    <row r="174" spans="1:67" ht="15.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row>
    <row r="175" spans="1:67" ht="15.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row>
    <row r="176" spans="1:67" ht="15.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row>
    <row r="177" spans="1:67" ht="15.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row>
    <row r="178" spans="1:67" ht="15.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row>
    <row r="179" spans="1:67" ht="15.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row>
    <row r="180" spans="1:67" ht="15.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row>
    <row r="181" spans="1:67" ht="15.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row>
    <row r="182" spans="1:67" ht="15.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row>
    <row r="183" spans="1:67" ht="15.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row>
    <row r="184" spans="1:67" ht="15.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row>
    <row r="185" spans="1:67" ht="15.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row>
    <row r="186" spans="1:67" ht="15.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row>
    <row r="187" spans="1:67" ht="15.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row>
    <row r="188" spans="1:67" ht="15.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row>
    <row r="189" spans="1:67" ht="15.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row>
    <row r="190" spans="1:67" ht="15.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row>
    <row r="191" spans="1:67" ht="15.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row>
    <row r="192" spans="1:67" ht="15.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row>
    <row r="193" spans="1:67" ht="15.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row>
    <row r="194" spans="1:67" ht="15.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row>
    <row r="195" spans="1:67" ht="15.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row>
    <row r="196" spans="1:67" ht="15.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row>
    <row r="197" spans="1:67" ht="15.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row>
    <row r="198" spans="1:67" ht="15.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row>
    <row r="199" spans="1:67" ht="15.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row>
    <row r="200" spans="1:67" ht="15.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row>
    <row r="201" spans="1:67" ht="15.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row>
    <row r="202" spans="1:67" ht="15.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row>
    <row r="203" spans="1:67" ht="15.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row>
    <row r="204" spans="1:67" ht="15.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row>
    <row r="205" spans="1:67" ht="15.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row>
    <row r="206" spans="1:67" ht="15.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row>
    <row r="207" spans="1:67" ht="15.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row>
    <row r="208" spans="1:67" ht="15.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row>
    <row r="209" spans="1:67" ht="15.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row>
    <row r="210" spans="1:67" ht="15.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row>
    <row r="211" spans="1:67" ht="15.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row>
    <row r="212" spans="1:67" ht="15.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row>
    <row r="213" spans="1:67" ht="15.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row>
    <row r="214" spans="1:67" ht="15.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row>
    <row r="215" spans="1:67" ht="15.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row>
    <row r="216" spans="1:67" ht="15.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row>
    <row r="217" spans="1:67" ht="15.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row>
    <row r="218" spans="1:67" ht="15.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row>
    <row r="219" spans="1:67" ht="15.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row>
    <row r="220" spans="1:67" ht="15.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row>
    <row r="221" spans="1:67" ht="15.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row>
    <row r="222" spans="1:67" ht="15.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row>
    <row r="223" spans="1:67" ht="15.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row>
    <row r="224" spans="1:67" ht="15.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row>
    <row r="225" spans="1:67" ht="15.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row>
    <row r="226" spans="1:67" ht="15.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row>
    <row r="227" spans="1:67" ht="15.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row>
    <row r="228" spans="1:67" ht="15.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row>
    <row r="229" spans="1:67" ht="15.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row>
    <row r="230" spans="1:67" ht="15.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row>
    <row r="231" spans="1:67" ht="15.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row>
    <row r="232" spans="1:67" ht="15.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row>
    <row r="233" spans="1:67" ht="15.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row>
    <row r="234" spans="1:67" ht="15.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row>
    <row r="235" spans="1:67" ht="15.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row>
    <row r="236" spans="1:67" ht="15.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row>
    <row r="237" spans="1:67" ht="15.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row>
    <row r="238" spans="1:67" ht="15.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row>
    <row r="239" spans="1:67" ht="15.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row>
    <row r="240" spans="1:67" ht="15.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row>
    <row r="241" spans="1:67" ht="15.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row>
    <row r="242" spans="1:67" ht="15.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row>
    <row r="243" spans="1:67" ht="15.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row>
    <row r="244" spans="1:67" ht="15.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row>
    <row r="245" spans="1:67" ht="15.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row>
    <row r="246" spans="1:67" ht="15.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row>
    <row r="247" spans="1:67" ht="15.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row>
    <row r="248" spans="1:67" ht="15.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row>
    <row r="249" spans="1:67" ht="15.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row>
    <row r="250" spans="1:67" ht="15.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row>
    <row r="251" spans="1:67" ht="15.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row>
    <row r="252" spans="1:67" ht="15.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row>
    <row r="253" spans="1:67" ht="15.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row>
    <row r="254" spans="1:67" ht="15.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row>
    <row r="255" spans="1:67" ht="15.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row>
    <row r="256" spans="1:67" ht="15.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row>
    <row r="257" spans="1:67" ht="15.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row>
    <row r="258" spans="1:67" ht="15.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row>
    <row r="259" spans="1:67" ht="15.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row>
    <row r="260" spans="1:67" ht="15.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row>
    <row r="261" spans="1:67" ht="15.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row>
    <row r="262" spans="1:67" ht="15.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row>
    <row r="263" spans="1:67" ht="15.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row>
    <row r="264" spans="1:67" ht="15.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row>
    <row r="265" spans="1:67" ht="15.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row>
    <row r="266" spans="1:67" ht="15.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row>
    <row r="267" spans="1:67" ht="15.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row>
    <row r="268" spans="1:67" ht="15.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row>
    <row r="269" spans="1:67" ht="15.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row>
    <row r="270" spans="1:67" ht="15.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row>
    <row r="271" spans="1:67" ht="15.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row>
    <row r="272" spans="1:67" ht="15.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row>
    <row r="273" spans="1:67" ht="15.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row>
    <row r="274" spans="1:67" ht="15.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row>
    <row r="275" spans="1:67" ht="15.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row>
    <row r="276" spans="1:67" ht="15.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row>
    <row r="277" spans="1:67" ht="15.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row>
    <row r="278" spans="1:67" ht="15.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row>
    <row r="279" spans="1:67" ht="15.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row>
    <row r="280" spans="1:67" ht="15.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row>
    <row r="281" spans="1:67" ht="15.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row>
    <row r="282" spans="1:67" ht="15.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row>
    <row r="283" spans="1:67" ht="15.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row>
    <row r="284" spans="1:67" ht="15.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row>
    <row r="285" spans="1:67" ht="15.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row>
    <row r="286" spans="1:67" ht="15.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row>
    <row r="287" spans="1:67" ht="15.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row>
    <row r="288" spans="1:67" ht="15.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row>
    <row r="289" spans="1:67" ht="15.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row>
    <row r="290" spans="1:67" ht="15.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row>
    <row r="291" spans="1:67" ht="15.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c r="BA291" s="39"/>
      <c r="BB291" s="39"/>
      <c r="BC291" s="39"/>
      <c r="BD291" s="39"/>
      <c r="BE291" s="39"/>
      <c r="BF291" s="39"/>
      <c r="BG291" s="39"/>
      <c r="BH291" s="39"/>
      <c r="BI291" s="39"/>
      <c r="BJ291" s="39"/>
      <c r="BK291" s="39"/>
      <c r="BL291" s="39"/>
      <c r="BM291" s="39"/>
      <c r="BN291" s="39"/>
      <c r="BO291" s="39"/>
    </row>
    <row r="292" spans="1:67" ht="15.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c r="BC292" s="39"/>
      <c r="BD292" s="39"/>
      <c r="BE292" s="39"/>
      <c r="BF292" s="39"/>
      <c r="BG292" s="39"/>
      <c r="BH292" s="39"/>
      <c r="BI292" s="39"/>
      <c r="BJ292" s="39"/>
      <c r="BK292" s="39"/>
      <c r="BL292" s="39"/>
      <c r="BM292" s="39"/>
      <c r="BN292" s="39"/>
      <c r="BO292" s="39"/>
    </row>
    <row r="293" spans="1:67" ht="15.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c r="BA293" s="39"/>
      <c r="BB293" s="39"/>
      <c r="BC293" s="39"/>
      <c r="BD293" s="39"/>
      <c r="BE293" s="39"/>
      <c r="BF293" s="39"/>
      <c r="BG293" s="39"/>
      <c r="BH293" s="39"/>
      <c r="BI293" s="39"/>
      <c r="BJ293" s="39"/>
      <c r="BK293" s="39"/>
      <c r="BL293" s="39"/>
      <c r="BM293" s="39"/>
      <c r="BN293" s="39"/>
      <c r="BO293" s="39"/>
    </row>
    <row r="294" spans="1:67" ht="15.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c r="BA294" s="39"/>
      <c r="BB294" s="39"/>
      <c r="BC294" s="39"/>
      <c r="BD294" s="39"/>
      <c r="BE294" s="39"/>
      <c r="BF294" s="39"/>
      <c r="BG294" s="39"/>
      <c r="BH294" s="39"/>
      <c r="BI294" s="39"/>
      <c r="BJ294" s="39"/>
      <c r="BK294" s="39"/>
      <c r="BL294" s="39"/>
      <c r="BM294" s="39"/>
      <c r="BN294" s="39"/>
      <c r="BO294" s="39"/>
    </row>
    <row r="295" spans="1:67" ht="15.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c r="BA295" s="39"/>
      <c r="BB295" s="39"/>
      <c r="BC295" s="39"/>
      <c r="BD295" s="39"/>
      <c r="BE295" s="39"/>
      <c r="BF295" s="39"/>
      <c r="BG295" s="39"/>
      <c r="BH295" s="39"/>
      <c r="BI295" s="39"/>
      <c r="BJ295" s="39"/>
      <c r="BK295" s="39"/>
      <c r="BL295" s="39"/>
      <c r="BM295" s="39"/>
      <c r="BN295" s="39"/>
      <c r="BO295" s="39"/>
    </row>
    <row r="296" spans="1:67" ht="15.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c r="BC296" s="39"/>
      <c r="BD296" s="39"/>
      <c r="BE296" s="39"/>
      <c r="BF296" s="39"/>
      <c r="BG296" s="39"/>
      <c r="BH296" s="39"/>
      <c r="BI296" s="39"/>
      <c r="BJ296" s="39"/>
      <c r="BK296" s="39"/>
      <c r="BL296" s="39"/>
      <c r="BM296" s="39"/>
      <c r="BN296" s="39"/>
      <c r="BO296" s="39"/>
    </row>
    <row r="297" spans="1:67" ht="15.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c r="BC297" s="39"/>
      <c r="BD297" s="39"/>
      <c r="BE297" s="39"/>
      <c r="BF297" s="39"/>
      <c r="BG297" s="39"/>
      <c r="BH297" s="39"/>
      <c r="BI297" s="39"/>
      <c r="BJ297" s="39"/>
      <c r="BK297" s="39"/>
      <c r="BL297" s="39"/>
      <c r="BM297" s="39"/>
      <c r="BN297" s="39"/>
      <c r="BO297" s="39"/>
    </row>
    <row r="298" spans="1:67" ht="15.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c r="BC298" s="39"/>
      <c r="BD298" s="39"/>
      <c r="BE298" s="39"/>
      <c r="BF298" s="39"/>
      <c r="BG298" s="39"/>
      <c r="BH298" s="39"/>
      <c r="BI298" s="39"/>
      <c r="BJ298" s="39"/>
      <c r="BK298" s="39"/>
      <c r="BL298" s="39"/>
      <c r="BM298" s="39"/>
      <c r="BN298" s="39"/>
      <c r="BO298" s="39"/>
    </row>
    <row r="299" spans="1:67" ht="15.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c r="BC299" s="39"/>
      <c r="BD299" s="39"/>
      <c r="BE299" s="39"/>
      <c r="BF299" s="39"/>
      <c r="BG299" s="39"/>
      <c r="BH299" s="39"/>
      <c r="BI299" s="39"/>
      <c r="BJ299" s="39"/>
      <c r="BK299" s="39"/>
      <c r="BL299" s="39"/>
      <c r="BM299" s="39"/>
      <c r="BN299" s="39"/>
      <c r="BO299" s="39"/>
    </row>
    <row r="300" spans="1:67" ht="15.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c r="BC300" s="39"/>
      <c r="BD300" s="39"/>
      <c r="BE300" s="39"/>
      <c r="BF300" s="39"/>
      <c r="BG300" s="39"/>
      <c r="BH300" s="39"/>
      <c r="BI300" s="39"/>
      <c r="BJ300" s="39"/>
      <c r="BK300" s="39"/>
      <c r="BL300" s="39"/>
      <c r="BM300" s="39"/>
      <c r="BN300" s="39"/>
      <c r="BO300" s="39"/>
    </row>
    <row r="301" spans="1:67" ht="15.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39"/>
    </row>
    <row r="302" spans="1:67" ht="15.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39"/>
    </row>
    <row r="303" spans="1:67" ht="15.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39"/>
    </row>
    <row r="304" spans="1:67" ht="15.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row>
    <row r="305" spans="1:67" ht="15.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row>
    <row r="306" spans="1:67" ht="15.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row>
    <row r="307" spans="1:67" ht="15.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row>
    <row r="308" spans="1:67" ht="15.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39"/>
    </row>
    <row r="309" spans="1:67" ht="15.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39"/>
    </row>
    <row r="310" spans="1:67" ht="15.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row>
    <row r="311" spans="1:67" ht="15.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row>
    <row r="312" spans="1:67" ht="15.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row>
    <row r="313" spans="1:67" ht="15.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row>
    <row r="314" spans="1:67" ht="15.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row>
    <row r="315" spans="1:67" ht="15.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row>
    <row r="316" spans="1:67" ht="15.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row>
    <row r="317" spans="1:67" ht="15.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row>
    <row r="318" spans="1:67" ht="15.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row>
    <row r="319" spans="1:67" ht="15.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row>
    <row r="320" spans="1:67" ht="15.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row>
    <row r="321" spans="1:67" ht="15.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row>
    <row r="322" spans="1:67" ht="15.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row>
    <row r="323" spans="1:67" ht="15.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row>
    <row r="324" spans="1:67" ht="15.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row>
    <row r="325" spans="1:67" ht="15.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row>
    <row r="326" spans="1:67" ht="15.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row>
    <row r="327" spans="1:67" ht="15.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row>
    <row r="328" spans="1:67" ht="15.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row>
    <row r="329" spans="1:67" ht="15.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row>
    <row r="330" spans="1:67" ht="15.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row>
    <row r="331" spans="1:67" ht="15.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row>
    <row r="332" spans="1:67" ht="15.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row>
    <row r="333" spans="1:67" ht="15.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row>
    <row r="334" spans="1:67" ht="15.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row>
    <row r="335" spans="1:67" ht="15.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row>
    <row r="336" spans="1:67" ht="15.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row>
    <row r="337" spans="1:67" ht="15.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row>
    <row r="338" spans="1:67" ht="15.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row>
    <row r="339" spans="1:67" ht="15.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row>
    <row r="340" spans="1:67" ht="15.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row>
    <row r="341" spans="1:67" ht="15.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row>
    <row r="342" spans="1:67" ht="15.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row>
    <row r="343" spans="1:67" ht="15.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row>
    <row r="344" spans="1:67" ht="15.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row>
    <row r="345" spans="1:67" ht="15.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row>
    <row r="346" spans="1:67" ht="15.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row>
    <row r="347" spans="1:67" ht="15.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c r="BC347" s="39"/>
      <c r="BD347" s="39"/>
      <c r="BE347" s="39"/>
      <c r="BF347" s="39"/>
      <c r="BG347" s="39"/>
      <c r="BH347" s="39"/>
      <c r="BI347" s="39"/>
      <c r="BJ347" s="39"/>
      <c r="BK347" s="39"/>
      <c r="BL347" s="39"/>
      <c r="BM347" s="39"/>
      <c r="BN347" s="39"/>
      <c r="BO347" s="39"/>
    </row>
    <row r="348" spans="1:67" ht="15.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c r="BC348" s="39"/>
      <c r="BD348" s="39"/>
      <c r="BE348" s="39"/>
      <c r="BF348" s="39"/>
      <c r="BG348" s="39"/>
      <c r="BH348" s="39"/>
      <c r="BI348" s="39"/>
      <c r="BJ348" s="39"/>
      <c r="BK348" s="39"/>
      <c r="BL348" s="39"/>
      <c r="BM348" s="39"/>
      <c r="BN348" s="39"/>
      <c r="BO348" s="39"/>
    </row>
    <row r="349" spans="1:67" ht="15.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c r="BC349" s="39"/>
      <c r="BD349" s="39"/>
      <c r="BE349" s="39"/>
      <c r="BF349" s="39"/>
      <c r="BG349" s="39"/>
      <c r="BH349" s="39"/>
      <c r="BI349" s="39"/>
      <c r="BJ349" s="39"/>
      <c r="BK349" s="39"/>
      <c r="BL349" s="39"/>
      <c r="BM349" s="39"/>
      <c r="BN349" s="39"/>
      <c r="BO349" s="39"/>
    </row>
    <row r="350" spans="1:67" ht="15.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c r="BC350" s="39"/>
      <c r="BD350" s="39"/>
      <c r="BE350" s="39"/>
      <c r="BF350" s="39"/>
      <c r="BG350" s="39"/>
      <c r="BH350" s="39"/>
      <c r="BI350" s="39"/>
      <c r="BJ350" s="39"/>
      <c r="BK350" s="39"/>
      <c r="BL350" s="39"/>
      <c r="BM350" s="39"/>
      <c r="BN350" s="39"/>
      <c r="BO350" s="39"/>
    </row>
    <row r="351" spans="1:67" ht="15.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c r="BA351" s="39"/>
      <c r="BB351" s="39"/>
      <c r="BC351" s="39"/>
      <c r="BD351" s="39"/>
      <c r="BE351" s="39"/>
      <c r="BF351" s="39"/>
      <c r="BG351" s="39"/>
      <c r="BH351" s="39"/>
      <c r="BI351" s="39"/>
      <c r="BJ351" s="39"/>
      <c r="BK351" s="39"/>
      <c r="BL351" s="39"/>
      <c r="BM351" s="39"/>
      <c r="BN351" s="39"/>
      <c r="BO351" s="39"/>
    </row>
    <row r="352" spans="1:67" ht="15.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c r="BA352" s="39"/>
      <c r="BB352" s="39"/>
      <c r="BC352" s="39"/>
      <c r="BD352" s="39"/>
      <c r="BE352" s="39"/>
      <c r="BF352" s="39"/>
      <c r="BG352" s="39"/>
      <c r="BH352" s="39"/>
      <c r="BI352" s="39"/>
      <c r="BJ352" s="39"/>
      <c r="BK352" s="39"/>
      <c r="BL352" s="39"/>
      <c r="BM352" s="39"/>
      <c r="BN352" s="39"/>
      <c r="BO352" s="39"/>
    </row>
    <row r="353" spans="1:67" ht="15.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c r="BA353" s="39"/>
      <c r="BB353" s="39"/>
      <c r="BC353" s="39"/>
      <c r="BD353" s="39"/>
      <c r="BE353" s="39"/>
      <c r="BF353" s="39"/>
      <c r="BG353" s="39"/>
      <c r="BH353" s="39"/>
      <c r="BI353" s="39"/>
      <c r="BJ353" s="39"/>
      <c r="BK353" s="39"/>
      <c r="BL353" s="39"/>
      <c r="BM353" s="39"/>
      <c r="BN353" s="39"/>
      <c r="BO353" s="39"/>
    </row>
    <row r="354" spans="1:67" ht="15.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c r="BA354" s="39"/>
      <c r="BB354" s="39"/>
      <c r="BC354" s="39"/>
      <c r="BD354" s="39"/>
      <c r="BE354" s="39"/>
      <c r="BF354" s="39"/>
      <c r="BG354" s="39"/>
      <c r="BH354" s="39"/>
      <c r="BI354" s="39"/>
      <c r="BJ354" s="39"/>
      <c r="BK354" s="39"/>
      <c r="BL354" s="39"/>
      <c r="BM354" s="39"/>
      <c r="BN354" s="39"/>
      <c r="BO354" s="39"/>
    </row>
    <row r="355" spans="1:67" ht="15.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c r="BA355" s="39"/>
      <c r="BB355" s="39"/>
      <c r="BC355" s="39"/>
      <c r="BD355" s="39"/>
      <c r="BE355" s="39"/>
      <c r="BF355" s="39"/>
      <c r="BG355" s="39"/>
      <c r="BH355" s="39"/>
      <c r="BI355" s="39"/>
      <c r="BJ355" s="39"/>
      <c r="BK355" s="39"/>
      <c r="BL355" s="39"/>
      <c r="BM355" s="39"/>
      <c r="BN355" s="39"/>
      <c r="BO355" s="39"/>
    </row>
    <row r="356" spans="1:67" ht="15.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c r="BA356" s="39"/>
      <c r="BB356" s="39"/>
      <c r="BC356" s="39"/>
      <c r="BD356" s="39"/>
      <c r="BE356" s="39"/>
      <c r="BF356" s="39"/>
      <c r="BG356" s="39"/>
      <c r="BH356" s="39"/>
      <c r="BI356" s="39"/>
      <c r="BJ356" s="39"/>
      <c r="BK356" s="39"/>
      <c r="BL356" s="39"/>
      <c r="BM356" s="39"/>
      <c r="BN356" s="39"/>
      <c r="BO356" s="39"/>
    </row>
    <row r="357" spans="1:67" ht="15.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c r="BC357" s="39"/>
      <c r="BD357" s="39"/>
      <c r="BE357" s="39"/>
      <c r="BF357" s="39"/>
      <c r="BG357" s="39"/>
      <c r="BH357" s="39"/>
      <c r="BI357" s="39"/>
      <c r="BJ357" s="39"/>
      <c r="BK357" s="39"/>
      <c r="BL357" s="39"/>
      <c r="BM357" s="39"/>
      <c r="BN357" s="39"/>
      <c r="BO357" s="39"/>
    </row>
    <row r="358" spans="1:67" ht="15.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c r="BA358" s="39"/>
      <c r="BB358" s="39"/>
      <c r="BC358" s="39"/>
      <c r="BD358" s="39"/>
      <c r="BE358" s="39"/>
      <c r="BF358" s="39"/>
      <c r="BG358" s="39"/>
      <c r="BH358" s="39"/>
      <c r="BI358" s="39"/>
      <c r="BJ358" s="39"/>
      <c r="BK358" s="39"/>
      <c r="BL358" s="39"/>
      <c r="BM358" s="39"/>
      <c r="BN358" s="39"/>
      <c r="BO358" s="39"/>
    </row>
    <row r="359" spans="1:67" ht="15.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c r="BA359" s="39"/>
      <c r="BB359" s="39"/>
      <c r="BC359" s="39"/>
      <c r="BD359" s="39"/>
      <c r="BE359" s="39"/>
      <c r="BF359" s="39"/>
      <c r="BG359" s="39"/>
      <c r="BH359" s="39"/>
      <c r="BI359" s="39"/>
      <c r="BJ359" s="39"/>
      <c r="BK359" s="39"/>
      <c r="BL359" s="39"/>
      <c r="BM359" s="39"/>
      <c r="BN359" s="39"/>
      <c r="BO359" s="39"/>
    </row>
    <row r="360" spans="1:67" ht="15.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c r="BA360" s="39"/>
      <c r="BB360" s="39"/>
      <c r="BC360" s="39"/>
      <c r="BD360" s="39"/>
      <c r="BE360" s="39"/>
      <c r="BF360" s="39"/>
      <c r="BG360" s="39"/>
      <c r="BH360" s="39"/>
      <c r="BI360" s="39"/>
      <c r="BJ360" s="39"/>
      <c r="BK360" s="39"/>
      <c r="BL360" s="39"/>
      <c r="BM360" s="39"/>
      <c r="BN360" s="39"/>
      <c r="BO360" s="39"/>
    </row>
    <row r="361" spans="1:67" ht="15.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c r="BA361" s="39"/>
      <c r="BB361" s="39"/>
      <c r="BC361" s="39"/>
      <c r="BD361" s="39"/>
      <c r="BE361" s="39"/>
      <c r="BF361" s="39"/>
      <c r="BG361" s="39"/>
      <c r="BH361" s="39"/>
      <c r="BI361" s="39"/>
      <c r="BJ361" s="39"/>
      <c r="BK361" s="39"/>
      <c r="BL361" s="39"/>
      <c r="BM361" s="39"/>
      <c r="BN361" s="39"/>
      <c r="BO361" s="39"/>
    </row>
    <row r="362" spans="1:67" ht="15.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c r="BA362" s="39"/>
      <c r="BB362" s="39"/>
      <c r="BC362" s="39"/>
      <c r="BD362" s="39"/>
      <c r="BE362" s="39"/>
      <c r="BF362" s="39"/>
      <c r="BG362" s="39"/>
      <c r="BH362" s="39"/>
      <c r="BI362" s="39"/>
      <c r="BJ362" s="39"/>
      <c r="BK362" s="39"/>
      <c r="BL362" s="39"/>
      <c r="BM362" s="39"/>
      <c r="BN362" s="39"/>
      <c r="BO362" s="39"/>
    </row>
    <row r="363" spans="1:67" ht="15.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c r="BA363" s="39"/>
      <c r="BB363" s="39"/>
      <c r="BC363" s="39"/>
      <c r="BD363" s="39"/>
      <c r="BE363" s="39"/>
      <c r="BF363" s="39"/>
      <c r="BG363" s="39"/>
      <c r="BH363" s="39"/>
      <c r="BI363" s="39"/>
      <c r="BJ363" s="39"/>
      <c r="BK363" s="39"/>
      <c r="BL363" s="39"/>
      <c r="BM363" s="39"/>
      <c r="BN363" s="39"/>
      <c r="BO363" s="39"/>
    </row>
    <row r="364" spans="1:67" ht="15.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c r="BA364" s="39"/>
      <c r="BB364" s="39"/>
      <c r="BC364" s="39"/>
      <c r="BD364" s="39"/>
      <c r="BE364" s="39"/>
      <c r="BF364" s="39"/>
      <c r="BG364" s="39"/>
      <c r="BH364" s="39"/>
      <c r="BI364" s="39"/>
      <c r="BJ364" s="39"/>
      <c r="BK364" s="39"/>
      <c r="BL364" s="39"/>
      <c r="BM364" s="39"/>
      <c r="BN364" s="39"/>
      <c r="BO364" s="39"/>
    </row>
    <row r="365" spans="1:67" ht="15.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c r="BA365" s="39"/>
      <c r="BB365" s="39"/>
      <c r="BC365" s="39"/>
      <c r="BD365" s="39"/>
      <c r="BE365" s="39"/>
      <c r="BF365" s="39"/>
      <c r="BG365" s="39"/>
      <c r="BH365" s="39"/>
      <c r="BI365" s="39"/>
      <c r="BJ365" s="39"/>
      <c r="BK365" s="39"/>
      <c r="BL365" s="39"/>
      <c r="BM365" s="39"/>
      <c r="BN365" s="39"/>
      <c r="BO365" s="39"/>
    </row>
    <row r="366" spans="1:67" ht="15.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c r="BA366" s="39"/>
      <c r="BB366" s="39"/>
      <c r="BC366" s="39"/>
      <c r="BD366" s="39"/>
      <c r="BE366" s="39"/>
      <c r="BF366" s="39"/>
      <c r="BG366" s="39"/>
      <c r="BH366" s="39"/>
      <c r="BI366" s="39"/>
      <c r="BJ366" s="39"/>
      <c r="BK366" s="39"/>
      <c r="BL366" s="39"/>
      <c r="BM366" s="39"/>
      <c r="BN366" s="39"/>
      <c r="BO366" s="39"/>
    </row>
    <row r="367" spans="1:67" ht="15.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c r="BA367" s="39"/>
      <c r="BB367" s="39"/>
      <c r="BC367" s="39"/>
      <c r="BD367" s="39"/>
      <c r="BE367" s="39"/>
      <c r="BF367" s="39"/>
      <c r="BG367" s="39"/>
      <c r="BH367" s="39"/>
      <c r="BI367" s="39"/>
      <c r="BJ367" s="39"/>
      <c r="BK367" s="39"/>
      <c r="BL367" s="39"/>
      <c r="BM367" s="39"/>
      <c r="BN367" s="39"/>
      <c r="BO367" s="39"/>
    </row>
    <row r="368" spans="1:67" ht="15.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c r="BA368" s="39"/>
      <c r="BB368" s="39"/>
      <c r="BC368" s="39"/>
      <c r="BD368" s="39"/>
      <c r="BE368" s="39"/>
      <c r="BF368" s="39"/>
      <c r="BG368" s="39"/>
      <c r="BH368" s="39"/>
      <c r="BI368" s="39"/>
      <c r="BJ368" s="39"/>
      <c r="BK368" s="39"/>
      <c r="BL368" s="39"/>
      <c r="BM368" s="39"/>
      <c r="BN368" s="39"/>
      <c r="BO368" s="39"/>
    </row>
    <row r="369" spans="1:67" ht="15.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c r="BA369" s="39"/>
      <c r="BB369" s="39"/>
      <c r="BC369" s="39"/>
      <c r="BD369" s="39"/>
      <c r="BE369" s="39"/>
      <c r="BF369" s="39"/>
      <c r="BG369" s="39"/>
      <c r="BH369" s="39"/>
      <c r="BI369" s="39"/>
      <c r="BJ369" s="39"/>
      <c r="BK369" s="39"/>
      <c r="BL369" s="39"/>
      <c r="BM369" s="39"/>
      <c r="BN369" s="39"/>
      <c r="BO369" s="39"/>
    </row>
    <row r="370" spans="1:67" ht="15.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c r="BC370" s="39"/>
      <c r="BD370" s="39"/>
      <c r="BE370" s="39"/>
      <c r="BF370" s="39"/>
      <c r="BG370" s="39"/>
      <c r="BH370" s="39"/>
      <c r="BI370" s="39"/>
      <c r="BJ370" s="39"/>
      <c r="BK370" s="39"/>
      <c r="BL370" s="39"/>
      <c r="BM370" s="39"/>
      <c r="BN370" s="39"/>
      <c r="BO370" s="39"/>
    </row>
    <row r="371" spans="1:67" ht="15.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c r="BA371" s="39"/>
      <c r="BB371" s="39"/>
      <c r="BC371" s="39"/>
      <c r="BD371" s="39"/>
      <c r="BE371" s="39"/>
      <c r="BF371" s="39"/>
      <c r="BG371" s="39"/>
      <c r="BH371" s="39"/>
      <c r="BI371" s="39"/>
      <c r="BJ371" s="39"/>
      <c r="BK371" s="39"/>
      <c r="BL371" s="39"/>
      <c r="BM371" s="39"/>
      <c r="BN371" s="39"/>
      <c r="BO371" s="39"/>
    </row>
    <row r="372" spans="1:67" ht="15.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c r="BC372" s="39"/>
      <c r="BD372" s="39"/>
      <c r="BE372" s="39"/>
      <c r="BF372" s="39"/>
      <c r="BG372" s="39"/>
      <c r="BH372" s="39"/>
      <c r="BI372" s="39"/>
      <c r="BJ372" s="39"/>
      <c r="BK372" s="39"/>
      <c r="BL372" s="39"/>
      <c r="BM372" s="39"/>
      <c r="BN372" s="39"/>
      <c r="BO372" s="39"/>
    </row>
    <row r="373" spans="1:67" ht="15.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c r="BA373" s="39"/>
      <c r="BB373" s="39"/>
      <c r="BC373" s="39"/>
      <c r="BD373" s="39"/>
      <c r="BE373" s="39"/>
      <c r="BF373" s="39"/>
      <c r="BG373" s="39"/>
      <c r="BH373" s="39"/>
      <c r="BI373" s="39"/>
      <c r="BJ373" s="39"/>
      <c r="BK373" s="39"/>
      <c r="BL373" s="39"/>
      <c r="BM373" s="39"/>
      <c r="BN373" s="39"/>
      <c r="BO373" s="39"/>
    </row>
    <row r="374" spans="1:67" ht="15.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c r="BA374" s="39"/>
      <c r="BB374" s="39"/>
      <c r="BC374" s="39"/>
      <c r="BD374" s="39"/>
      <c r="BE374" s="39"/>
      <c r="BF374" s="39"/>
      <c r="BG374" s="39"/>
      <c r="BH374" s="39"/>
      <c r="BI374" s="39"/>
      <c r="BJ374" s="39"/>
      <c r="BK374" s="39"/>
      <c r="BL374" s="39"/>
      <c r="BM374" s="39"/>
      <c r="BN374" s="39"/>
      <c r="BO374" s="39"/>
    </row>
    <row r="375" spans="1:67" ht="15.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c r="BA375" s="39"/>
      <c r="BB375" s="39"/>
      <c r="BC375" s="39"/>
      <c r="BD375" s="39"/>
      <c r="BE375" s="39"/>
      <c r="BF375" s="39"/>
      <c r="BG375" s="39"/>
      <c r="BH375" s="39"/>
      <c r="BI375" s="39"/>
      <c r="BJ375" s="39"/>
      <c r="BK375" s="39"/>
      <c r="BL375" s="39"/>
      <c r="BM375" s="39"/>
      <c r="BN375" s="39"/>
      <c r="BO375" s="39"/>
    </row>
    <row r="376" spans="1:67" ht="15.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c r="BA376" s="39"/>
      <c r="BB376" s="39"/>
      <c r="BC376" s="39"/>
      <c r="BD376" s="39"/>
      <c r="BE376" s="39"/>
      <c r="BF376" s="39"/>
      <c r="BG376" s="39"/>
      <c r="BH376" s="39"/>
      <c r="BI376" s="39"/>
      <c r="BJ376" s="39"/>
      <c r="BK376" s="39"/>
      <c r="BL376" s="39"/>
      <c r="BM376" s="39"/>
      <c r="BN376" s="39"/>
      <c r="BO376" s="39"/>
    </row>
    <row r="377" spans="1:67" ht="15.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c r="BC377" s="39"/>
      <c r="BD377" s="39"/>
      <c r="BE377" s="39"/>
      <c r="BF377" s="39"/>
      <c r="BG377" s="39"/>
      <c r="BH377" s="39"/>
      <c r="BI377" s="39"/>
      <c r="BJ377" s="39"/>
      <c r="BK377" s="39"/>
      <c r="BL377" s="39"/>
      <c r="BM377" s="39"/>
      <c r="BN377" s="39"/>
      <c r="BO377" s="39"/>
    </row>
    <row r="378" spans="1:67" ht="15.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c r="BA378" s="39"/>
      <c r="BB378" s="39"/>
      <c r="BC378" s="39"/>
      <c r="BD378" s="39"/>
      <c r="BE378" s="39"/>
      <c r="BF378" s="39"/>
      <c r="BG378" s="39"/>
      <c r="BH378" s="39"/>
      <c r="BI378" s="39"/>
      <c r="BJ378" s="39"/>
      <c r="BK378" s="39"/>
      <c r="BL378" s="39"/>
      <c r="BM378" s="39"/>
      <c r="BN378" s="39"/>
      <c r="BO378" s="39"/>
    </row>
    <row r="379" spans="1:67" ht="15.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c r="BA379" s="39"/>
      <c r="BB379" s="39"/>
      <c r="BC379" s="39"/>
      <c r="BD379" s="39"/>
      <c r="BE379" s="39"/>
      <c r="BF379" s="39"/>
      <c r="BG379" s="39"/>
      <c r="BH379" s="39"/>
      <c r="BI379" s="39"/>
      <c r="BJ379" s="39"/>
      <c r="BK379" s="39"/>
      <c r="BL379" s="39"/>
      <c r="BM379" s="39"/>
      <c r="BN379" s="39"/>
      <c r="BO379" s="39"/>
    </row>
    <row r="380" spans="1:67" ht="15.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c r="BA380" s="39"/>
      <c r="BB380" s="39"/>
      <c r="BC380" s="39"/>
      <c r="BD380" s="39"/>
      <c r="BE380" s="39"/>
      <c r="BF380" s="39"/>
      <c r="BG380" s="39"/>
      <c r="BH380" s="39"/>
      <c r="BI380" s="39"/>
      <c r="BJ380" s="39"/>
      <c r="BK380" s="39"/>
      <c r="BL380" s="39"/>
      <c r="BM380" s="39"/>
      <c r="BN380" s="39"/>
      <c r="BO380" s="39"/>
    </row>
    <row r="381" spans="1:67" ht="15.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c r="BA381" s="39"/>
      <c r="BB381" s="39"/>
      <c r="BC381" s="39"/>
      <c r="BD381" s="39"/>
      <c r="BE381" s="39"/>
      <c r="BF381" s="39"/>
      <c r="BG381" s="39"/>
      <c r="BH381" s="39"/>
      <c r="BI381" s="39"/>
      <c r="BJ381" s="39"/>
      <c r="BK381" s="39"/>
      <c r="BL381" s="39"/>
      <c r="BM381" s="39"/>
      <c r="BN381" s="39"/>
      <c r="BO381" s="39"/>
    </row>
    <row r="382" spans="1:67" ht="15.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c r="BA382" s="39"/>
      <c r="BB382" s="39"/>
      <c r="BC382" s="39"/>
      <c r="BD382" s="39"/>
      <c r="BE382" s="39"/>
      <c r="BF382" s="39"/>
      <c r="BG382" s="39"/>
      <c r="BH382" s="39"/>
      <c r="BI382" s="39"/>
      <c r="BJ382" s="39"/>
      <c r="BK382" s="39"/>
      <c r="BL382" s="39"/>
      <c r="BM382" s="39"/>
      <c r="BN382" s="39"/>
      <c r="BO382" s="39"/>
    </row>
    <row r="383" spans="1:67" ht="15.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c r="BA383" s="39"/>
      <c r="BB383" s="39"/>
      <c r="BC383" s="39"/>
      <c r="BD383" s="39"/>
      <c r="BE383" s="39"/>
      <c r="BF383" s="39"/>
      <c r="BG383" s="39"/>
      <c r="BH383" s="39"/>
      <c r="BI383" s="39"/>
      <c r="BJ383" s="39"/>
      <c r="BK383" s="39"/>
      <c r="BL383" s="39"/>
      <c r="BM383" s="39"/>
      <c r="BN383" s="39"/>
      <c r="BO383" s="39"/>
    </row>
    <row r="384" spans="1:67" ht="15.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c r="BA384" s="39"/>
      <c r="BB384" s="39"/>
      <c r="BC384" s="39"/>
      <c r="BD384" s="39"/>
      <c r="BE384" s="39"/>
      <c r="BF384" s="39"/>
      <c r="BG384" s="39"/>
      <c r="BH384" s="39"/>
      <c r="BI384" s="39"/>
      <c r="BJ384" s="39"/>
      <c r="BK384" s="39"/>
      <c r="BL384" s="39"/>
      <c r="BM384" s="39"/>
      <c r="BN384" s="39"/>
      <c r="BO384" s="39"/>
    </row>
    <row r="385" spans="1:67" ht="15.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c r="BA385" s="39"/>
      <c r="BB385" s="39"/>
      <c r="BC385" s="39"/>
      <c r="BD385" s="39"/>
      <c r="BE385" s="39"/>
      <c r="BF385" s="39"/>
      <c r="BG385" s="39"/>
      <c r="BH385" s="39"/>
      <c r="BI385" s="39"/>
      <c r="BJ385" s="39"/>
      <c r="BK385" s="39"/>
      <c r="BL385" s="39"/>
      <c r="BM385" s="39"/>
      <c r="BN385" s="39"/>
      <c r="BO385" s="39"/>
    </row>
    <row r="386" spans="1:67" ht="15.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c r="BB386" s="39"/>
      <c r="BC386" s="39"/>
      <c r="BD386" s="39"/>
      <c r="BE386" s="39"/>
      <c r="BF386" s="39"/>
      <c r="BG386" s="39"/>
      <c r="BH386" s="39"/>
      <c r="BI386" s="39"/>
      <c r="BJ386" s="39"/>
      <c r="BK386" s="39"/>
      <c r="BL386" s="39"/>
      <c r="BM386" s="39"/>
      <c r="BN386" s="39"/>
      <c r="BO386" s="39"/>
    </row>
    <row r="387" spans="1:67" ht="15.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c r="BA387" s="39"/>
      <c r="BB387" s="39"/>
      <c r="BC387" s="39"/>
      <c r="BD387" s="39"/>
      <c r="BE387" s="39"/>
      <c r="BF387" s="39"/>
      <c r="BG387" s="39"/>
      <c r="BH387" s="39"/>
      <c r="BI387" s="39"/>
      <c r="BJ387" s="39"/>
      <c r="BK387" s="39"/>
      <c r="BL387" s="39"/>
      <c r="BM387" s="39"/>
      <c r="BN387" s="39"/>
      <c r="BO387" s="39"/>
    </row>
    <row r="388" spans="1:67" ht="15.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c r="BA388" s="39"/>
      <c r="BB388" s="39"/>
      <c r="BC388" s="39"/>
      <c r="BD388" s="39"/>
      <c r="BE388" s="39"/>
      <c r="BF388" s="39"/>
      <c r="BG388" s="39"/>
      <c r="BH388" s="39"/>
      <c r="BI388" s="39"/>
      <c r="BJ388" s="39"/>
      <c r="BK388" s="39"/>
      <c r="BL388" s="39"/>
      <c r="BM388" s="39"/>
      <c r="BN388" s="39"/>
      <c r="BO388" s="39"/>
    </row>
    <row r="389" spans="1:67" ht="15.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c r="BA389" s="39"/>
      <c r="BB389" s="39"/>
      <c r="BC389" s="39"/>
      <c r="BD389" s="39"/>
      <c r="BE389" s="39"/>
      <c r="BF389" s="39"/>
      <c r="BG389" s="39"/>
      <c r="BH389" s="39"/>
      <c r="BI389" s="39"/>
      <c r="BJ389" s="39"/>
      <c r="BK389" s="39"/>
      <c r="BL389" s="39"/>
      <c r="BM389" s="39"/>
      <c r="BN389" s="39"/>
      <c r="BO389" s="39"/>
    </row>
    <row r="390" spans="1:67" ht="15.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row>
    <row r="391" spans="1:67" ht="15.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c r="BA391" s="39"/>
      <c r="BB391" s="39"/>
      <c r="BC391" s="39"/>
      <c r="BD391" s="39"/>
      <c r="BE391" s="39"/>
      <c r="BF391" s="39"/>
      <c r="BG391" s="39"/>
      <c r="BH391" s="39"/>
      <c r="BI391" s="39"/>
      <c r="BJ391" s="39"/>
      <c r="BK391" s="39"/>
      <c r="BL391" s="39"/>
      <c r="BM391" s="39"/>
      <c r="BN391" s="39"/>
      <c r="BO391" s="39"/>
    </row>
    <row r="392" spans="1:67" ht="15.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c r="BA392" s="39"/>
      <c r="BB392" s="39"/>
      <c r="BC392" s="39"/>
      <c r="BD392" s="39"/>
      <c r="BE392" s="39"/>
      <c r="BF392" s="39"/>
      <c r="BG392" s="39"/>
      <c r="BH392" s="39"/>
      <c r="BI392" s="39"/>
      <c r="BJ392" s="39"/>
      <c r="BK392" s="39"/>
      <c r="BL392" s="39"/>
      <c r="BM392" s="39"/>
      <c r="BN392" s="39"/>
      <c r="BO392" s="39"/>
    </row>
    <row r="393" spans="1:67" ht="15.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c r="BA393" s="39"/>
      <c r="BB393" s="39"/>
      <c r="BC393" s="39"/>
      <c r="BD393" s="39"/>
      <c r="BE393" s="39"/>
      <c r="BF393" s="39"/>
      <c r="BG393" s="39"/>
      <c r="BH393" s="39"/>
      <c r="BI393" s="39"/>
      <c r="BJ393" s="39"/>
      <c r="BK393" s="39"/>
      <c r="BL393" s="39"/>
      <c r="BM393" s="39"/>
      <c r="BN393" s="39"/>
      <c r="BO393" s="39"/>
    </row>
    <row r="394" spans="1:67" ht="15.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c r="BA394" s="39"/>
      <c r="BB394" s="39"/>
      <c r="BC394" s="39"/>
      <c r="BD394" s="39"/>
      <c r="BE394" s="39"/>
      <c r="BF394" s="39"/>
      <c r="BG394" s="39"/>
      <c r="BH394" s="39"/>
      <c r="BI394" s="39"/>
      <c r="BJ394" s="39"/>
      <c r="BK394" s="39"/>
      <c r="BL394" s="39"/>
      <c r="BM394" s="39"/>
      <c r="BN394" s="39"/>
      <c r="BO394" s="39"/>
    </row>
    <row r="395" spans="1:67" ht="15.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c r="BA395" s="39"/>
      <c r="BB395" s="39"/>
      <c r="BC395" s="39"/>
      <c r="BD395" s="39"/>
      <c r="BE395" s="39"/>
      <c r="BF395" s="39"/>
      <c r="BG395" s="39"/>
      <c r="BH395" s="39"/>
      <c r="BI395" s="39"/>
      <c r="BJ395" s="39"/>
      <c r="BK395" s="39"/>
      <c r="BL395" s="39"/>
      <c r="BM395" s="39"/>
      <c r="BN395" s="39"/>
      <c r="BO395" s="39"/>
    </row>
    <row r="396" spans="1:67" ht="15.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c r="BA396" s="39"/>
      <c r="BB396" s="39"/>
      <c r="BC396" s="39"/>
      <c r="BD396" s="39"/>
      <c r="BE396" s="39"/>
      <c r="BF396" s="39"/>
      <c r="BG396" s="39"/>
      <c r="BH396" s="39"/>
      <c r="BI396" s="39"/>
      <c r="BJ396" s="39"/>
      <c r="BK396" s="39"/>
      <c r="BL396" s="39"/>
      <c r="BM396" s="39"/>
      <c r="BN396" s="39"/>
      <c r="BO396" s="39"/>
    </row>
    <row r="397" spans="1:67" ht="15.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c r="BA397" s="39"/>
      <c r="BB397" s="39"/>
      <c r="BC397" s="39"/>
      <c r="BD397" s="39"/>
      <c r="BE397" s="39"/>
      <c r="BF397" s="39"/>
      <c r="BG397" s="39"/>
      <c r="BH397" s="39"/>
      <c r="BI397" s="39"/>
      <c r="BJ397" s="39"/>
      <c r="BK397" s="39"/>
      <c r="BL397" s="39"/>
      <c r="BM397" s="39"/>
      <c r="BN397" s="39"/>
      <c r="BO397" s="39"/>
    </row>
    <row r="398" spans="1:67" ht="15.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c r="BA398" s="39"/>
      <c r="BB398" s="39"/>
      <c r="BC398" s="39"/>
      <c r="BD398" s="39"/>
      <c r="BE398" s="39"/>
      <c r="BF398" s="39"/>
      <c r="BG398" s="39"/>
      <c r="BH398" s="39"/>
      <c r="BI398" s="39"/>
      <c r="BJ398" s="39"/>
      <c r="BK398" s="39"/>
      <c r="BL398" s="39"/>
      <c r="BM398" s="39"/>
      <c r="BN398" s="39"/>
      <c r="BO398" s="39"/>
    </row>
    <row r="399" spans="1:67" ht="15.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c r="BA399" s="39"/>
      <c r="BB399" s="39"/>
      <c r="BC399" s="39"/>
      <c r="BD399" s="39"/>
      <c r="BE399" s="39"/>
      <c r="BF399" s="39"/>
      <c r="BG399" s="39"/>
      <c r="BH399" s="39"/>
      <c r="BI399" s="39"/>
      <c r="BJ399" s="39"/>
      <c r="BK399" s="39"/>
      <c r="BL399" s="39"/>
      <c r="BM399" s="39"/>
      <c r="BN399" s="39"/>
      <c r="BO399" s="39"/>
    </row>
    <row r="400" spans="1:67" ht="15.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c r="BA400" s="39"/>
      <c r="BB400" s="39"/>
      <c r="BC400" s="39"/>
      <c r="BD400" s="39"/>
      <c r="BE400" s="39"/>
      <c r="BF400" s="39"/>
      <c r="BG400" s="39"/>
      <c r="BH400" s="39"/>
      <c r="BI400" s="39"/>
      <c r="BJ400" s="39"/>
      <c r="BK400" s="39"/>
      <c r="BL400" s="39"/>
      <c r="BM400" s="39"/>
      <c r="BN400" s="39"/>
      <c r="BO400" s="39"/>
    </row>
    <row r="401" spans="1:67" ht="15.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c r="BA401" s="39"/>
      <c r="BB401" s="39"/>
      <c r="BC401" s="39"/>
      <c r="BD401" s="39"/>
      <c r="BE401" s="39"/>
      <c r="BF401" s="39"/>
      <c r="BG401" s="39"/>
      <c r="BH401" s="39"/>
      <c r="BI401" s="39"/>
      <c r="BJ401" s="39"/>
      <c r="BK401" s="39"/>
      <c r="BL401" s="39"/>
      <c r="BM401" s="39"/>
      <c r="BN401" s="39"/>
      <c r="BO401" s="39"/>
    </row>
    <row r="402" spans="1:67" ht="15.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c r="BA402" s="39"/>
      <c r="BB402" s="39"/>
      <c r="BC402" s="39"/>
      <c r="BD402" s="39"/>
      <c r="BE402" s="39"/>
      <c r="BF402" s="39"/>
      <c r="BG402" s="39"/>
      <c r="BH402" s="39"/>
      <c r="BI402" s="39"/>
      <c r="BJ402" s="39"/>
      <c r="BK402" s="39"/>
      <c r="BL402" s="39"/>
      <c r="BM402" s="39"/>
      <c r="BN402" s="39"/>
      <c r="BO402" s="39"/>
    </row>
    <row r="403" spans="1:67" ht="15.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row>
    <row r="404" spans="1:67" ht="15.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c r="BA404" s="39"/>
      <c r="BB404" s="39"/>
      <c r="BC404" s="39"/>
      <c r="BD404" s="39"/>
      <c r="BE404" s="39"/>
      <c r="BF404" s="39"/>
      <c r="BG404" s="39"/>
      <c r="BH404" s="39"/>
      <c r="BI404" s="39"/>
      <c r="BJ404" s="39"/>
      <c r="BK404" s="39"/>
      <c r="BL404" s="39"/>
      <c r="BM404" s="39"/>
      <c r="BN404" s="39"/>
      <c r="BO404" s="39"/>
    </row>
    <row r="405" spans="1:67" ht="15.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c r="BA405" s="39"/>
      <c r="BB405" s="39"/>
      <c r="BC405" s="39"/>
      <c r="BD405" s="39"/>
      <c r="BE405" s="39"/>
      <c r="BF405" s="39"/>
      <c r="BG405" s="39"/>
      <c r="BH405" s="39"/>
      <c r="BI405" s="39"/>
      <c r="BJ405" s="39"/>
      <c r="BK405" s="39"/>
      <c r="BL405" s="39"/>
      <c r="BM405" s="39"/>
      <c r="BN405" s="39"/>
      <c r="BO405" s="39"/>
    </row>
    <row r="406" spans="1:67" ht="15.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c r="BA406" s="39"/>
      <c r="BB406" s="39"/>
      <c r="BC406" s="39"/>
      <c r="BD406" s="39"/>
      <c r="BE406" s="39"/>
      <c r="BF406" s="39"/>
      <c r="BG406" s="39"/>
      <c r="BH406" s="39"/>
      <c r="BI406" s="39"/>
      <c r="BJ406" s="39"/>
      <c r="BK406" s="39"/>
      <c r="BL406" s="39"/>
      <c r="BM406" s="39"/>
      <c r="BN406" s="39"/>
      <c r="BO406" s="39"/>
    </row>
    <row r="407" spans="1:67" ht="15.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row>
    <row r="408" spans="1:67" ht="15.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c r="BA408" s="39"/>
      <c r="BB408" s="39"/>
      <c r="BC408" s="39"/>
      <c r="BD408" s="39"/>
      <c r="BE408" s="39"/>
      <c r="BF408" s="39"/>
      <c r="BG408" s="39"/>
      <c r="BH408" s="39"/>
      <c r="BI408" s="39"/>
      <c r="BJ408" s="39"/>
      <c r="BK408" s="39"/>
      <c r="BL408" s="39"/>
      <c r="BM408" s="39"/>
      <c r="BN408" s="39"/>
      <c r="BO408" s="39"/>
    </row>
    <row r="409" spans="1:67" ht="15.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row>
    <row r="410" spans="1:67" ht="15.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row>
    <row r="411" spans="1:67" ht="15.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c r="BC411" s="39"/>
      <c r="BD411" s="39"/>
      <c r="BE411" s="39"/>
      <c r="BF411" s="39"/>
      <c r="BG411" s="39"/>
      <c r="BH411" s="39"/>
      <c r="BI411" s="39"/>
      <c r="BJ411" s="39"/>
      <c r="BK411" s="39"/>
      <c r="BL411" s="39"/>
      <c r="BM411" s="39"/>
      <c r="BN411" s="39"/>
      <c r="BO411" s="39"/>
    </row>
    <row r="412" spans="1:67" ht="15.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c r="BA412" s="39"/>
      <c r="BB412" s="39"/>
      <c r="BC412" s="39"/>
      <c r="BD412" s="39"/>
      <c r="BE412" s="39"/>
      <c r="BF412" s="39"/>
      <c r="BG412" s="39"/>
      <c r="BH412" s="39"/>
      <c r="BI412" s="39"/>
      <c r="BJ412" s="39"/>
      <c r="BK412" s="39"/>
      <c r="BL412" s="39"/>
      <c r="BM412" s="39"/>
      <c r="BN412" s="39"/>
      <c r="BO412" s="39"/>
    </row>
    <row r="413" spans="1:67" ht="15.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c r="BA413" s="39"/>
      <c r="BB413" s="39"/>
      <c r="BC413" s="39"/>
      <c r="BD413" s="39"/>
      <c r="BE413" s="39"/>
      <c r="BF413" s="39"/>
      <c r="BG413" s="39"/>
      <c r="BH413" s="39"/>
      <c r="BI413" s="39"/>
      <c r="BJ413" s="39"/>
      <c r="BK413" s="39"/>
      <c r="BL413" s="39"/>
      <c r="BM413" s="39"/>
      <c r="BN413" s="39"/>
      <c r="BO413" s="39"/>
    </row>
    <row r="414" spans="1:67" ht="15.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c r="BA414" s="39"/>
      <c r="BB414" s="39"/>
      <c r="BC414" s="39"/>
      <c r="BD414" s="39"/>
      <c r="BE414" s="39"/>
      <c r="BF414" s="39"/>
      <c r="BG414" s="39"/>
      <c r="BH414" s="39"/>
      <c r="BI414" s="39"/>
      <c r="BJ414" s="39"/>
      <c r="BK414" s="39"/>
      <c r="BL414" s="39"/>
      <c r="BM414" s="39"/>
      <c r="BN414" s="39"/>
      <c r="BO414" s="39"/>
    </row>
    <row r="415" spans="1:67" ht="15.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c r="BA415" s="39"/>
      <c r="BB415" s="39"/>
      <c r="BC415" s="39"/>
      <c r="BD415" s="39"/>
      <c r="BE415" s="39"/>
      <c r="BF415" s="39"/>
      <c r="BG415" s="39"/>
      <c r="BH415" s="39"/>
      <c r="BI415" s="39"/>
      <c r="BJ415" s="39"/>
      <c r="BK415" s="39"/>
      <c r="BL415" s="39"/>
      <c r="BM415" s="39"/>
      <c r="BN415" s="39"/>
      <c r="BO415" s="39"/>
    </row>
    <row r="416" spans="1:67" ht="15.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c r="BA416" s="39"/>
      <c r="BB416" s="39"/>
      <c r="BC416" s="39"/>
      <c r="BD416" s="39"/>
      <c r="BE416" s="39"/>
      <c r="BF416" s="39"/>
      <c r="BG416" s="39"/>
      <c r="BH416" s="39"/>
      <c r="BI416" s="39"/>
      <c r="BJ416" s="39"/>
      <c r="BK416" s="39"/>
      <c r="BL416" s="39"/>
      <c r="BM416" s="39"/>
      <c r="BN416" s="39"/>
      <c r="BO416" s="39"/>
    </row>
    <row r="417" spans="1:67" ht="15.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c r="BA417" s="39"/>
      <c r="BB417" s="39"/>
      <c r="BC417" s="39"/>
      <c r="BD417" s="39"/>
      <c r="BE417" s="39"/>
      <c r="BF417" s="39"/>
      <c r="BG417" s="39"/>
      <c r="BH417" s="39"/>
      <c r="BI417" s="39"/>
      <c r="BJ417" s="39"/>
      <c r="BK417" s="39"/>
      <c r="BL417" s="39"/>
      <c r="BM417" s="39"/>
      <c r="BN417" s="39"/>
      <c r="BO417" s="39"/>
    </row>
    <row r="418" spans="1:67" ht="15.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c r="BA418" s="39"/>
      <c r="BB418" s="39"/>
      <c r="BC418" s="39"/>
      <c r="BD418" s="39"/>
      <c r="BE418" s="39"/>
      <c r="BF418" s="39"/>
      <c r="BG418" s="39"/>
      <c r="BH418" s="39"/>
      <c r="BI418" s="39"/>
      <c r="BJ418" s="39"/>
      <c r="BK418" s="39"/>
      <c r="BL418" s="39"/>
      <c r="BM418" s="39"/>
      <c r="BN418" s="39"/>
      <c r="BO418" s="39"/>
    </row>
    <row r="419" spans="1:67" ht="15.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c r="BA419" s="39"/>
      <c r="BB419" s="39"/>
      <c r="BC419" s="39"/>
      <c r="BD419" s="39"/>
      <c r="BE419" s="39"/>
      <c r="BF419" s="39"/>
      <c r="BG419" s="39"/>
      <c r="BH419" s="39"/>
      <c r="BI419" s="39"/>
      <c r="BJ419" s="39"/>
      <c r="BK419" s="39"/>
      <c r="BL419" s="39"/>
      <c r="BM419" s="39"/>
      <c r="BN419" s="39"/>
      <c r="BO419" s="39"/>
    </row>
    <row r="420" spans="1:67" ht="15.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c r="BA420" s="39"/>
      <c r="BB420" s="39"/>
      <c r="BC420" s="39"/>
      <c r="BD420" s="39"/>
      <c r="BE420" s="39"/>
      <c r="BF420" s="39"/>
      <c r="BG420" s="39"/>
      <c r="BH420" s="39"/>
      <c r="BI420" s="39"/>
      <c r="BJ420" s="39"/>
      <c r="BK420" s="39"/>
      <c r="BL420" s="39"/>
      <c r="BM420" s="39"/>
      <c r="BN420" s="39"/>
      <c r="BO420" s="39"/>
    </row>
    <row r="421" spans="1:67" ht="15.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c r="BA421" s="39"/>
      <c r="BB421" s="39"/>
      <c r="BC421" s="39"/>
      <c r="BD421" s="39"/>
      <c r="BE421" s="39"/>
      <c r="BF421" s="39"/>
      <c r="BG421" s="39"/>
      <c r="BH421" s="39"/>
      <c r="BI421" s="39"/>
      <c r="BJ421" s="39"/>
      <c r="BK421" s="39"/>
      <c r="BL421" s="39"/>
      <c r="BM421" s="39"/>
      <c r="BN421" s="39"/>
      <c r="BO421" s="39"/>
    </row>
    <row r="422" spans="1:67" ht="15.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c r="BA422" s="39"/>
      <c r="BB422" s="39"/>
      <c r="BC422" s="39"/>
      <c r="BD422" s="39"/>
      <c r="BE422" s="39"/>
      <c r="BF422" s="39"/>
      <c r="BG422" s="39"/>
      <c r="BH422" s="39"/>
      <c r="BI422" s="39"/>
      <c r="BJ422" s="39"/>
      <c r="BK422" s="39"/>
      <c r="BL422" s="39"/>
      <c r="BM422" s="39"/>
      <c r="BN422" s="39"/>
      <c r="BO422" s="39"/>
    </row>
    <row r="423" spans="1:67" ht="15.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c r="BA423" s="39"/>
      <c r="BB423" s="39"/>
      <c r="BC423" s="39"/>
      <c r="BD423" s="39"/>
      <c r="BE423" s="39"/>
      <c r="BF423" s="39"/>
      <c r="BG423" s="39"/>
      <c r="BH423" s="39"/>
      <c r="BI423" s="39"/>
      <c r="BJ423" s="39"/>
      <c r="BK423" s="39"/>
      <c r="BL423" s="39"/>
      <c r="BM423" s="39"/>
      <c r="BN423" s="39"/>
      <c r="BO423" s="39"/>
    </row>
    <row r="424" spans="1:67" ht="15.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c r="BA424" s="39"/>
      <c r="BB424" s="39"/>
      <c r="BC424" s="39"/>
      <c r="BD424" s="39"/>
      <c r="BE424" s="39"/>
      <c r="BF424" s="39"/>
      <c r="BG424" s="39"/>
      <c r="BH424" s="39"/>
      <c r="BI424" s="39"/>
      <c r="BJ424" s="39"/>
      <c r="BK424" s="39"/>
      <c r="BL424" s="39"/>
      <c r="BM424" s="39"/>
      <c r="BN424" s="39"/>
      <c r="BO424" s="39"/>
    </row>
    <row r="425" spans="1:67" ht="15.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c r="BA425" s="39"/>
      <c r="BB425" s="39"/>
      <c r="BC425" s="39"/>
      <c r="BD425" s="39"/>
      <c r="BE425" s="39"/>
      <c r="BF425" s="39"/>
      <c r="BG425" s="39"/>
      <c r="BH425" s="39"/>
      <c r="BI425" s="39"/>
      <c r="BJ425" s="39"/>
      <c r="BK425" s="39"/>
      <c r="BL425" s="39"/>
      <c r="BM425" s="39"/>
      <c r="BN425" s="39"/>
      <c r="BO425" s="39"/>
    </row>
    <row r="426" spans="1:67" ht="15.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c r="BA426" s="39"/>
      <c r="BB426" s="39"/>
      <c r="BC426" s="39"/>
      <c r="BD426" s="39"/>
      <c r="BE426" s="39"/>
      <c r="BF426" s="39"/>
      <c r="BG426" s="39"/>
      <c r="BH426" s="39"/>
      <c r="BI426" s="39"/>
      <c r="BJ426" s="39"/>
      <c r="BK426" s="39"/>
      <c r="BL426" s="39"/>
      <c r="BM426" s="39"/>
      <c r="BN426" s="39"/>
      <c r="BO426" s="39"/>
    </row>
    <row r="427" spans="1:67" ht="15.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c r="BA427" s="39"/>
      <c r="BB427" s="39"/>
      <c r="BC427" s="39"/>
      <c r="BD427" s="39"/>
      <c r="BE427" s="39"/>
      <c r="BF427" s="39"/>
      <c r="BG427" s="39"/>
      <c r="BH427" s="39"/>
      <c r="BI427" s="39"/>
      <c r="BJ427" s="39"/>
      <c r="BK427" s="39"/>
      <c r="BL427" s="39"/>
      <c r="BM427" s="39"/>
      <c r="BN427" s="39"/>
      <c r="BO427" s="39"/>
    </row>
    <row r="428" spans="1:67" ht="15.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c r="BC428" s="39"/>
      <c r="BD428" s="39"/>
      <c r="BE428" s="39"/>
      <c r="BF428" s="39"/>
      <c r="BG428" s="39"/>
      <c r="BH428" s="39"/>
      <c r="BI428" s="39"/>
      <c r="BJ428" s="39"/>
      <c r="BK428" s="39"/>
      <c r="BL428" s="39"/>
      <c r="BM428" s="39"/>
      <c r="BN428" s="39"/>
      <c r="BO428" s="39"/>
    </row>
    <row r="429" spans="1:67" ht="15.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c r="BA429" s="39"/>
      <c r="BB429" s="39"/>
      <c r="BC429" s="39"/>
      <c r="BD429" s="39"/>
      <c r="BE429" s="39"/>
      <c r="BF429" s="39"/>
      <c r="BG429" s="39"/>
      <c r="BH429" s="39"/>
      <c r="BI429" s="39"/>
      <c r="BJ429" s="39"/>
      <c r="BK429" s="39"/>
      <c r="BL429" s="39"/>
      <c r="BM429" s="39"/>
      <c r="BN429" s="39"/>
      <c r="BO429" s="39"/>
    </row>
    <row r="430" spans="1:67" ht="15.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c r="BA430" s="39"/>
      <c r="BB430" s="39"/>
      <c r="BC430" s="39"/>
      <c r="BD430" s="39"/>
      <c r="BE430" s="39"/>
      <c r="BF430" s="39"/>
      <c r="BG430" s="39"/>
      <c r="BH430" s="39"/>
      <c r="BI430" s="39"/>
      <c r="BJ430" s="39"/>
      <c r="BK430" s="39"/>
      <c r="BL430" s="39"/>
      <c r="BM430" s="39"/>
      <c r="BN430" s="39"/>
      <c r="BO430" s="39"/>
    </row>
    <row r="431" spans="1:67" ht="15.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c r="BA431" s="39"/>
      <c r="BB431" s="39"/>
      <c r="BC431" s="39"/>
      <c r="BD431" s="39"/>
      <c r="BE431" s="39"/>
      <c r="BF431" s="39"/>
      <c r="BG431" s="39"/>
      <c r="BH431" s="39"/>
      <c r="BI431" s="39"/>
      <c r="BJ431" s="39"/>
      <c r="BK431" s="39"/>
      <c r="BL431" s="39"/>
      <c r="BM431" s="39"/>
      <c r="BN431" s="39"/>
      <c r="BO431" s="39"/>
    </row>
    <row r="432" spans="1:67" ht="15.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c r="BA432" s="39"/>
      <c r="BB432" s="39"/>
      <c r="BC432" s="39"/>
      <c r="BD432" s="39"/>
      <c r="BE432" s="39"/>
      <c r="BF432" s="39"/>
      <c r="BG432" s="39"/>
      <c r="BH432" s="39"/>
      <c r="BI432" s="39"/>
      <c r="BJ432" s="39"/>
      <c r="BK432" s="39"/>
      <c r="BL432" s="39"/>
      <c r="BM432" s="39"/>
      <c r="BN432" s="39"/>
      <c r="BO432" s="39"/>
    </row>
    <row r="433" spans="1:67" ht="15.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c r="BA433" s="39"/>
      <c r="BB433" s="39"/>
      <c r="BC433" s="39"/>
      <c r="BD433" s="39"/>
      <c r="BE433" s="39"/>
      <c r="BF433" s="39"/>
      <c r="BG433" s="39"/>
      <c r="BH433" s="39"/>
      <c r="BI433" s="39"/>
      <c r="BJ433" s="39"/>
      <c r="BK433" s="39"/>
      <c r="BL433" s="39"/>
      <c r="BM433" s="39"/>
      <c r="BN433" s="39"/>
      <c r="BO433" s="39"/>
    </row>
    <row r="434" spans="1:67" ht="15.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c r="BA434" s="39"/>
      <c r="BB434" s="39"/>
      <c r="BC434" s="39"/>
      <c r="BD434" s="39"/>
      <c r="BE434" s="39"/>
      <c r="BF434" s="39"/>
      <c r="BG434" s="39"/>
      <c r="BH434" s="39"/>
      <c r="BI434" s="39"/>
      <c r="BJ434" s="39"/>
      <c r="BK434" s="39"/>
      <c r="BL434" s="39"/>
      <c r="BM434" s="39"/>
      <c r="BN434" s="39"/>
      <c r="BO434" s="39"/>
    </row>
    <row r="435" spans="1:67" ht="15.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row>
    <row r="436" spans="1:67" ht="15.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row>
    <row r="437" spans="1:67" ht="15.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c r="BA437" s="39"/>
      <c r="BB437" s="39"/>
      <c r="BC437" s="39"/>
      <c r="BD437" s="39"/>
      <c r="BE437" s="39"/>
      <c r="BF437" s="39"/>
      <c r="BG437" s="39"/>
      <c r="BH437" s="39"/>
      <c r="BI437" s="39"/>
      <c r="BJ437" s="39"/>
      <c r="BK437" s="39"/>
      <c r="BL437" s="39"/>
      <c r="BM437" s="39"/>
      <c r="BN437" s="39"/>
      <c r="BO437" s="39"/>
    </row>
    <row r="438" spans="1:67" ht="15.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c r="BA438" s="39"/>
      <c r="BB438" s="39"/>
      <c r="BC438" s="39"/>
      <c r="BD438" s="39"/>
      <c r="BE438" s="39"/>
      <c r="BF438" s="39"/>
      <c r="BG438" s="39"/>
      <c r="BH438" s="39"/>
      <c r="BI438" s="39"/>
      <c r="BJ438" s="39"/>
      <c r="BK438" s="39"/>
      <c r="BL438" s="39"/>
      <c r="BM438" s="39"/>
      <c r="BN438" s="39"/>
      <c r="BO438" s="39"/>
    </row>
    <row r="439" spans="1:67" ht="15.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c r="BA439" s="39"/>
      <c r="BB439" s="39"/>
      <c r="BC439" s="39"/>
      <c r="BD439" s="39"/>
      <c r="BE439" s="39"/>
      <c r="BF439" s="39"/>
      <c r="BG439" s="39"/>
      <c r="BH439" s="39"/>
      <c r="BI439" s="39"/>
      <c r="BJ439" s="39"/>
      <c r="BK439" s="39"/>
      <c r="BL439" s="39"/>
      <c r="BM439" s="39"/>
      <c r="BN439" s="39"/>
      <c r="BO439" s="39"/>
    </row>
    <row r="440" spans="1:67" ht="15.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c r="BA440" s="39"/>
      <c r="BB440" s="39"/>
      <c r="BC440" s="39"/>
      <c r="BD440" s="39"/>
      <c r="BE440" s="39"/>
      <c r="BF440" s="39"/>
      <c r="BG440" s="39"/>
      <c r="BH440" s="39"/>
      <c r="BI440" s="39"/>
      <c r="BJ440" s="39"/>
      <c r="BK440" s="39"/>
      <c r="BL440" s="39"/>
      <c r="BM440" s="39"/>
      <c r="BN440" s="39"/>
      <c r="BO440" s="39"/>
    </row>
    <row r="441" spans="1:67" ht="15.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c r="BA441" s="39"/>
      <c r="BB441" s="39"/>
      <c r="BC441" s="39"/>
      <c r="BD441" s="39"/>
      <c r="BE441" s="39"/>
      <c r="BF441" s="39"/>
      <c r="BG441" s="39"/>
      <c r="BH441" s="39"/>
      <c r="BI441" s="39"/>
      <c r="BJ441" s="39"/>
      <c r="BK441" s="39"/>
      <c r="BL441" s="39"/>
      <c r="BM441" s="39"/>
      <c r="BN441" s="39"/>
      <c r="BO441" s="39"/>
    </row>
    <row r="442" spans="1:67" ht="15.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c r="BA442" s="39"/>
      <c r="BB442" s="39"/>
      <c r="BC442" s="39"/>
      <c r="BD442" s="39"/>
      <c r="BE442" s="39"/>
      <c r="BF442" s="39"/>
      <c r="BG442" s="39"/>
      <c r="BH442" s="39"/>
      <c r="BI442" s="39"/>
      <c r="BJ442" s="39"/>
      <c r="BK442" s="39"/>
      <c r="BL442" s="39"/>
      <c r="BM442" s="39"/>
      <c r="BN442" s="39"/>
      <c r="BO442" s="39"/>
    </row>
    <row r="443" spans="1:67" ht="15.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c r="BA443" s="39"/>
      <c r="BB443" s="39"/>
      <c r="BC443" s="39"/>
      <c r="BD443" s="39"/>
      <c r="BE443" s="39"/>
      <c r="BF443" s="39"/>
      <c r="BG443" s="39"/>
      <c r="BH443" s="39"/>
      <c r="BI443" s="39"/>
      <c r="BJ443" s="39"/>
      <c r="BK443" s="39"/>
      <c r="BL443" s="39"/>
      <c r="BM443" s="39"/>
      <c r="BN443" s="39"/>
      <c r="BO443" s="39"/>
    </row>
    <row r="444" spans="1:67" ht="15.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c r="BA444" s="39"/>
      <c r="BB444" s="39"/>
      <c r="BC444" s="39"/>
      <c r="BD444" s="39"/>
      <c r="BE444" s="39"/>
      <c r="BF444" s="39"/>
      <c r="BG444" s="39"/>
      <c r="BH444" s="39"/>
      <c r="BI444" s="39"/>
      <c r="BJ444" s="39"/>
      <c r="BK444" s="39"/>
      <c r="BL444" s="39"/>
      <c r="BM444" s="39"/>
      <c r="BN444" s="39"/>
      <c r="BO444" s="39"/>
    </row>
    <row r="445" spans="1:67" ht="15.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c r="BA445" s="39"/>
      <c r="BB445" s="39"/>
      <c r="BC445" s="39"/>
      <c r="BD445" s="39"/>
      <c r="BE445" s="39"/>
      <c r="BF445" s="39"/>
      <c r="BG445" s="39"/>
      <c r="BH445" s="39"/>
      <c r="BI445" s="39"/>
      <c r="BJ445" s="39"/>
      <c r="BK445" s="39"/>
      <c r="BL445" s="39"/>
      <c r="BM445" s="39"/>
      <c r="BN445" s="39"/>
      <c r="BO445" s="39"/>
    </row>
    <row r="446" spans="1:67" ht="15.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c r="BA446" s="39"/>
      <c r="BB446" s="39"/>
      <c r="BC446" s="39"/>
      <c r="BD446" s="39"/>
      <c r="BE446" s="39"/>
      <c r="BF446" s="39"/>
      <c r="BG446" s="39"/>
      <c r="BH446" s="39"/>
      <c r="BI446" s="39"/>
      <c r="BJ446" s="39"/>
      <c r="BK446" s="39"/>
      <c r="BL446" s="39"/>
      <c r="BM446" s="39"/>
      <c r="BN446" s="39"/>
      <c r="BO446" s="39"/>
    </row>
    <row r="447" spans="1:67" ht="15.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c r="BA447" s="39"/>
      <c r="BB447" s="39"/>
      <c r="BC447" s="39"/>
      <c r="BD447" s="39"/>
      <c r="BE447" s="39"/>
      <c r="BF447" s="39"/>
      <c r="BG447" s="39"/>
      <c r="BH447" s="39"/>
      <c r="BI447" s="39"/>
      <c r="BJ447" s="39"/>
      <c r="BK447" s="39"/>
      <c r="BL447" s="39"/>
      <c r="BM447" s="39"/>
      <c r="BN447" s="39"/>
      <c r="BO447" s="39"/>
    </row>
    <row r="448" spans="1:67" ht="15.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c r="BA448" s="39"/>
      <c r="BB448" s="39"/>
      <c r="BC448" s="39"/>
      <c r="BD448" s="39"/>
      <c r="BE448" s="39"/>
      <c r="BF448" s="39"/>
      <c r="BG448" s="39"/>
      <c r="BH448" s="39"/>
      <c r="BI448" s="39"/>
      <c r="BJ448" s="39"/>
      <c r="BK448" s="39"/>
      <c r="BL448" s="39"/>
      <c r="BM448" s="39"/>
      <c r="BN448" s="39"/>
      <c r="BO448" s="39"/>
    </row>
    <row r="449" spans="1:67" ht="15.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c r="BA449" s="39"/>
      <c r="BB449" s="39"/>
      <c r="BC449" s="39"/>
      <c r="BD449" s="39"/>
      <c r="BE449" s="39"/>
      <c r="BF449" s="39"/>
      <c r="BG449" s="39"/>
      <c r="BH449" s="39"/>
      <c r="BI449" s="39"/>
      <c r="BJ449" s="39"/>
      <c r="BK449" s="39"/>
      <c r="BL449" s="39"/>
      <c r="BM449" s="39"/>
      <c r="BN449" s="39"/>
      <c r="BO449" s="39"/>
    </row>
    <row r="450" spans="1:67" ht="15.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c r="BA450" s="39"/>
      <c r="BB450" s="39"/>
      <c r="BC450" s="39"/>
      <c r="BD450" s="39"/>
      <c r="BE450" s="39"/>
      <c r="BF450" s="39"/>
      <c r="BG450" s="39"/>
      <c r="BH450" s="39"/>
      <c r="BI450" s="39"/>
      <c r="BJ450" s="39"/>
      <c r="BK450" s="39"/>
      <c r="BL450" s="39"/>
      <c r="BM450" s="39"/>
      <c r="BN450" s="39"/>
      <c r="BO450" s="39"/>
    </row>
    <row r="451" spans="1:67" ht="15.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c r="BA451" s="39"/>
      <c r="BB451" s="39"/>
      <c r="BC451" s="39"/>
      <c r="BD451" s="39"/>
      <c r="BE451" s="39"/>
      <c r="BF451" s="39"/>
      <c r="BG451" s="39"/>
      <c r="BH451" s="39"/>
      <c r="BI451" s="39"/>
      <c r="BJ451" s="39"/>
      <c r="BK451" s="39"/>
      <c r="BL451" s="39"/>
      <c r="BM451" s="39"/>
      <c r="BN451" s="39"/>
      <c r="BO451" s="39"/>
    </row>
    <row r="452" spans="1:67" ht="15.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c r="BA452" s="39"/>
      <c r="BB452" s="39"/>
      <c r="BC452" s="39"/>
      <c r="BD452" s="39"/>
      <c r="BE452" s="39"/>
      <c r="BF452" s="39"/>
      <c r="BG452" s="39"/>
      <c r="BH452" s="39"/>
      <c r="BI452" s="39"/>
      <c r="BJ452" s="39"/>
      <c r="BK452" s="39"/>
      <c r="BL452" s="39"/>
      <c r="BM452" s="39"/>
      <c r="BN452" s="39"/>
      <c r="BO452" s="39"/>
    </row>
    <row r="453" spans="1:67" ht="15.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c r="BA453" s="39"/>
      <c r="BB453" s="39"/>
      <c r="BC453" s="39"/>
      <c r="BD453" s="39"/>
      <c r="BE453" s="39"/>
      <c r="BF453" s="39"/>
      <c r="BG453" s="39"/>
      <c r="BH453" s="39"/>
      <c r="BI453" s="39"/>
      <c r="BJ453" s="39"/>
      <c r="BK453" s="39"/>
      <c r="BL453" s="39"/>
      <c r="BM453" s="39"/>
      <c r="BN453" s="39"/>
      <c r="BO453" s="39"/>
    </row>
    <row r="454" spans="1:67" ht="15.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c r="BA454" s="39"/>
      <c r="BB454" s="39"/>
      <c r="BC454" s="39"/>
      <c r="BD454" s="39"/>
      <c r="BE454" s="39"/>
      <c r="BF454" s="39"/>
      <c r="BG454" s="39"/>
      <c r="BH454" s="39"/>
      <c r="BI454" s="39"/>
      <c r="BJ454" s="39"/>
      <c r="BK454" s="39"/>
      <c r="BL454" s="39"/>
      <c r="BM454" s="39"/>
      <c r="BN454" s="39"/>
      <c r="BO454" s="39"/>
    </row>
    <row r="455" spans="1:67" ht="15.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c r="BA455" s="39"/>
      <c r="BB455" s="39"/>
      <c r="BC455" s="39"/>
      <c r="BD455" s="39"/>
      <c r="BE455" s="39"/>
      <c r="BF455" s="39"/>
      <c r="BG455" s="39"/>
      <c r="BH455" s="39"/>
      <c r="BI455" s="39"/>
      <c r="BJ455" s="39"/>
      <c r="BK455" s="39"/>
      <c r="BL455" s="39"/>
      <c r="BM455" s="39"/>
      <c r="BN455" s="39"/>
      <c r="BO455" s="39"/>
    </row>
    <row r="456" spans="1:67" ht="15.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c r="BA456" s="39"/>
      <c r="BB456" s="39"/>
      <c r="BC456" s="39"/>
      <c r="BD456" s="39"/>
      <c r="BE456" s="39"/>
      <c r="BF456" s="39"/>
      <c r="BG456" s="39"/>
      <c r="BH456" s="39"/>
      <c r="BI456" s="39"/>
      <c r="BJ456" s="39"/>
      <c r="BK456" s="39"/>
      <c r="BL456" s="39"/>
      <c r="BM456" s="39"/>
      <c r="BN456" s="39"/>
      <c r="BO456" s="39"/>
    </row>
    <row r="457" spans="1:67" ht="15.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c r="BA457" s="39"/>
      <c r="BB457" s="39"/>
      <c r="BC457" s="39"/>
      <c r="BD457" s="39"/>
      <c r="BE457" s="39"/>
      <c r="BF457" s="39"/>
      <c r="BG457" s="39"/>
      <c r="BH457" s="39"/>
      <c r="BI457" s="39"/>
      <c r="BJ457" s="39"/>
      <c r="BK457" s="39"/>
      <c r="BL457" s="39"/>
      <c r="BM457" s="39"/>
      <c r="BN457" s="39"/>
      <c r="BO457" s="39"/>
    </row>
    <row r="458" spans="1:67" ht="15.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c r="BA458" s="39"/>
      <c r="BB458" s="39"/>
      <c r="BC458" s="39"/>
      <c r="BD458" s="39"/>
      <c r="BE458" s="39"/>
      <c r="BF458" s="39"/>
      <c r="BG458" s="39"/>
      <c r="BH458" s="39"/>
      <c r="BI458" s="39"/>
      <c r="BJ458" s="39"/>
      <c r="BK458" s="39"/>
      <c r="BL458" s="39"/>
      <c r="BM458" s="39"/>
      <c r="BN458" s="39"/>
      <c r="BO458" s="39"/>
    </row>
    <row r="459" spans="1:67" ht="15.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c r="BA459" s="39"/>
      <c r="BB459" s="39"/>
      <c r="BC459" s="39"/>
      <c r="BD459" s="39"/>
      <c r="BE459" s="39"/>
      <c r="BF459" s="39"/>
      <c r="BG459" s="39"/>
      <c r="BH459" s="39"/>
      <c r="BI459" s="39"/>
      <c r="BJ459" s="39"/>
      <c r="BK459" s="39"/>
      <c r="BL459" s="39"/>
      <c r="BM459" s="39"/>
      <c r="BN459" s="39"/>
      <c r="BO459" s="39"/>
    </row>
    <row r="460" spans="1:67" ht="15.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c r="BA460" s="39"/>
      <c r="BB460" s="39"/>
      <c r="BC460" s="39"/>
      <c r="BD460" s="39"/>
      <c r="BE460" s="39"/>
      <c r="BF460" s="39"/>
      <c r="BG460" s="39"/>
      <c r="BH460" s="39"/>
      <c r="BI460" s="39"/>
      <c r="BJ460" s="39"/>
      <c r="BK460" s="39"/>
      <c r="BL460" s="39"/>
      <c r="BM460" s="39"/>
      <c r="BN460" s="39"/>
      <c r="BO460" s="39"/>
    </row>
    <row r="461" spans="1:67" ht="15.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c r="BA461" s="39"/>
      <c r="BB461" s="39"/>
      <c r="BC461" s="39"/>
      <c r="BD461" s="39"/>
      <c r="BE461" s="39"/>
      <c r="BF461" s="39"/>
      <c r="BG461" s="39"/>
      <c r="BH461" s="39"/>
      <c r="BI461" s="39"/>
      <c r="BJ461" s="39"/>
      <c r="BK461" s="39"/>
      <c r="BL461" s="39"/>
      <c r="BM461" s="39"/>
      <c r="BN461" s="39"/>
      <c r="BO461" s="39"/>
    </row>
    <row r="462" spans="1:67" ht="15.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c r="BA462" s="39"/>
      <c r="BB462" s="39"/>
      <c r="BC462" s="39"/>
      <c r="BD462" s="39"/>
      <c r="BE462" s="39"/>
      <c r="BF462" s="39"/>
      <c r="BG462" s="39"/>
      <c r="BH462" s="39"/>
      <c r="BI462" s="39"/>
      <c r="BJ462" s="39"/>
      <c r="BK462" s="39"/>
      <c r="BL462" s="39"/>
      <c r="BM462" s="39"/>
      <c r="BN462" s="39"/>
      <c r="BO462" s="39"/>
    </row>
    <row r="463" spans="1:67" ht="15.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c r="BA463" s="39"/>
      <c r="BB463" s="39"/>
      <c r="BC463" s="39"/>
      <c r="BD463" s="39"/>
      <c r="BE463" s="39"/>
      <c r="BF463" s="39"/>
      <c r="BG463" s="39"/>
      <c r="BH463" s="39"/>
      <c r="BI463" s="39"/>
      <c r="BJ463" s="39"/>
      <c r="BK463" s="39"/>
      <c r="BL463" s="39"/>
      <c r="BM463" s="39"/>
      <c r="BN463" s="39"/>
      <c r="BO463" s="39"/>
    </row>
    <row r="464" spans="1:67" ht="15.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c r="BA464" s="39"/>
      <c r="BB464" s="39"/>
      <c r="BC464" s="39"/>
      <c r="BD464" s="39"/>
      <c r="BE464" s="39"/>
      <c r="BF464" s="39"/>
      <c r="BG464" s="39"/>
      <c r="BH464" s="39"/>
      <c r="BI464" s="39"/>
      <c r="BJ464" s="39"/>
      <c r="BK464" s="39"/>
      <c r="BL464" s="39"/>
      <c r="BM464" s="39"/>
      <c r="BN464" s="39"/>
      <c r="BO464" s="39"/>
    </row>
    <row r="465" spans="1:67" ht="15.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c r="BB465" s="39"/>
      <c r="BC465" s="39"/>
      <c r="BD465" s="39"/>
      <c r="BE465" s="39"/>
      <c r="BF465" s="39"/>
      <c r="BG465" s="39"/>
      <c r="BH465" s="39"/>
      <c r="BI465" s="39"/>
      <c r="BJ465" s="39"/>
      <c r="BK465" s="39"/>
      <c r="BL465" s="39"/>
      <c r="BM465" s="39"/>
      <c r="BN465" s="39"/>
      <c r="BO465" s="39"/>
    </row>
    <row r="466" spans="1:67" ht="15.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c r="BA466" s="39"/>
      <c r="BB466" s="39"/>
      <c r="BC466" s="39"/>
      <c r="BD466" s="39"/>
      <c r="BE466" s="39"/>
      <c r="BF466" s="39"/>
      <c r="BG466" s="39"/>
      <c r="BH466" s="39"/>
      <c r="BI466" s="39"/>
      <c r="BJ466" s="39"/>
      <c r="BK466" s="39"/>
      <c r="BL466" s="39"/>
      <c r="BM466" s="39"/>
      <c r="BN466" s="39"/>
      <c r="BO466" s="39"/>
    </row>
    <row r="467" spans="1:67" ht="15.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c r="BA467" s="39"/>
      <c r="BB467" s="39"/>
      <c r="BC467" s="39"/>
      <c r="BD467" s="39"/>
      <c r="BE467" s="39"/>
      <c r="BF467" s="39"/>
      <c r="BG467" s="39"/>
      <c r="BH467" s="39"/>
      <c r="BI467" s="39"/>
      <c r="BJ467" s="39"/>
      <c r="BK467" s="39"/>
      <c r="BL467" s="39"/>
      <c r="BM467" s="39"/>
      <c r="BN467" s="39"/>
      <c r="BO467" s="39"/>
    </row>
    <row r="468" spans="1:67" ht="15.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c r="BA468" s="39"/>
      <c r="BB468" s="39"/>
      <c r="BC468" s="39"/>
      <c r="BD468" s="39"/>
      <c r="BE468" s="39"/>
      <c r="BF468" s="39"/>
      <c r="BG468" s="39"/>
      <c r="BH468" s="39"/>
      <c r="BI468" s="39"/>
      <c r="BJ468" s="39"/>
      <c r="BK468" s="39"/>
      <c r="BL468" s="39"/>
      <c r="BM468" s="39"/>
      <c r="BN468" s="39"/>
      <c r="BO468" s="39"/>
    </row>
    <row r="469" spans="1:67" ht="15.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c r="BA469" s="39"/>
      <c r="BB469" s="39"/>
      <c r="BC469" s="39"/>
      <c r="BD469" s="39"/>
      <c r="BE469" s="39"/>
      <c r="BF469" s="39"/>
      <c r="BG469" s="39"/>
      <c r="BH469" s="39"/>
      <c r="BI469" s="39"/>
      <c r="BJ469" s="39"/>
      <c r="BK469" s="39"/>
      <c r="BL469" s="39"/>
      <c r="BM469" s="39"/>
      <c r="BN469" s="39"/>
      <c r="BO469" s="39"/>
    </row>
    <row r="470" spans="1:67" ht="15.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c r="BA470" s="39"/>
      <c r="BB470" s="39"/>
      <c r="BC470" s="39"/>
      <c r="BD470" s="39"/>
      <c r="BE470" s="39"/>
      <c r="BF470" s="39"/>
      <c r="BG470" s="39"/>
      <c r="BH470" s="39"/>
      <c r="BI470" s="39"/>
      <c r="BJ470" s="39"/>
      <c r="BK470" s="39"/>
      <c r="BL470" s="39"/>
      <c r="BM470" s="39"/>
      <c r="BN470" s="39"/>
      <c r="BO470" s="39"/>
    </row>
    <row r="471" spans="1:67" ht="15.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c r="BA471" s="39"/>
      <c r="BB471" s="39"/>
      <c r="BC471" s="39"/>
      <c r="BD471" s="39"/>
      <c r="BE471" s="39"/>
      <c r="BF471" s="39"/>
      <c r="BG471" s="39"/>
      <c r="BH471" s="39"/>
      <c r="BI471" s="39"/>
      <c r="BJ471" s="39"/>
      <c r="BK471" s="39"/>
      <c r="BL471" s="39"/>
      <c r="BM471" s="39"/>
      <c r="BN471" s="39"/>
      <c r="BO471" s="39"/>
    </row>
    <row r="472" spans="1:67" ht="15.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c r="BA472" s="39"/>
      <c r="BB472" s="39"/>
      <c r="BC472" s="39"/>
      <c r="BD472" s="39"/>
      <c r="BE472" s="39"/>
      <c r="BF472" s="39"/>
      <c r="BG472" s="39"/>
      <c r="BH472" s="39"/>
      <c r="BI472" s="39"/>
      <c r="BJ472" s="39"/>
      <c r="BK472" s="39"/>
      <c r="BL472" s="39"/>
      <c r="BM472" s="39"/>
      <c r="BN472" s="39"/>
      <c r="BO472" s="39"/>
    </row>
    <row r="473" spans="1:67" ht="15.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c r="BA473" s="39"/>
      <c r="BB473" s="39"/>
      <c r="BC473" s="39"/>
      <c r="BD473" s="39"/>
      <c r="BE473" s="39"/>
      <c r="BF473" s="39"/>
      <c r="BG473" s="39"/>
      <c r="BH473" s="39"/>
      <c r="BI473" s="39"/>
      <c r="BJ473" s="39"/>
      <c r="BK473" s="39"/>
      <c r="BL473" s="39"/>
      <c r="BM473" s="39"/>
      <c r="BN473" s="39"/>
      <c r="BO473" s="39"/>
    </row>
    <row r="474" spans="1:67" ht="15.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c r="BA474" s="39"/>
      <c r="BB474" s="39"/>
      <c r="BC474" s="39"/>
      <c r="BD474" s="39"/>
      <c r="BE474" s="39"/>
      <c r="BF474" s="39"/>
      <c r="BG474" s="39"/>
      <c r="BH474" s="39"/>
      <c r="BI474" s="39"/>
      <c r="BJ474" s="39"/>
      <c r="BK474" s="39"/>
      <c r="BL474" s="39"/>
      <c r="BM474" s="39"/>
      <c r="BN474" s="39"/>
      <c r="BO474" s="39"/>
    </row>
    <row r="475" spans="1:67" ht="15.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c r="BA475" s="39"/>
      <c r="BB475" s="39"/>
      <c r="BC475" s="39"/>
      <c r="BD475" s="39"/>
      <c r="BE475" s="39"/>
      <c r="BF475" s="39"/>
      <c r="BG475" s="39"/>
      <c r="BH475" s="39"/>
      <c r="BI475" s="39"/>
      <c r="BJ475" s="39"/>
      <c r="BK475" s="39"/>
      <c r="BL475" s="39"/>
      <c r="BM475" s="39"/>
      <c r="BN475" s="39"/>
      <c r="BO475" s="39"/>
    </row>
    <row r="476" spans="1:67" ht="15.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c r="BA476" s="39"/>
      <c r="BB476" s="39"/>
      <c r="BC476" s="39"/>
      <c r="BD476" s="39"/>
      <c r="BE476" s="39"/>
      <c r="BF476" s="39"/>
      <c r="BG476" s="39"/>
      <c r="BH476" s="39"/>
      <c r="BI476" s="39"/>
      <c r="BJ476" s="39"/>
      <c r="BK476" s="39"/>
      <c r="BL476" s="39"/>
      <c r="BM476" s="39"/>
      <c r="BN476" s="39"/>
      <c r="BO476" s="39"/>
    </row>
    <row r="477" spans="1:67" ht="15.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c r="BC477" s="39"/>
      <c r="BD477" s="39"/>
      <c r="BE477" s="39"/>
      <c r="BF477" s="39"/>
      <c r="BG477" s="39"/>
      <c r="BH477" s="39"/>
      <c r="BI477" s="39"/>
      <c r="BJ477" s="39"/>
      <c r="BK477" s="39"/>
      <c r="BL477" s="39"/>
      <c r="BM477" s="39"/>
      <c r="BN477" s="39"/>
      <c r="BO477" s="39"/>
    </row>
    <row r="478" spans="1:67" ht="15.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c r="BA478" s="39"/>
      <c r="BB478" s="39"/>
      <c r="BC478" s="39"/>
      <c r="BD478" s="39"/>
      <c r="BE478" s="39"/>
      <c r="BF478" s="39"/>
      <c r="BG478" s="39"/>
      <c r="BH478" s="39"/>
      <c r="BI478" s="39"/>
      <c r="BJ478" s="39"/>
      <c r="BK478" s="39"/>
      <c r="BL478" s="39"/>
      <c r="BM478" s="39"/>
      <c r="BN478" s="39"/>
      <c r="BO478" s="39"/>
    </row>
    <row r="479" spans="1:67" ht="15.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c r="BA479" s="39"/>
      <c r="BB479" s="39"/>
      <c r="BC479" s="39"/>
      <c r="BD479" s="39"/>
      <c r="BE479" s="39"/>
      <c r="BF479" s="39"/>
      <c r="BG479" s="39"/>
      <c r="BH479" s="39"/>
      <c r="BI479" s="39"/>
      <c r="BJ479" s="39"/>
      <c r="BK479" s="39"/>
      <c r="BL479" s="39"/>
      <c r="BM479" s="39"/>
      <c r="BN479" s="39"/>
      <c r="BO479" s="39"/>
    </row>
    <row r="480" spans="1:67" ht="15.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c r="BA480" s="39"/>
      <c r="BB480" s="39"/>
      <c r="BC480" s="39"/>
      <c r="BD480" s="39"/>
      <c r="BE480" s="39"/>
      <c r="BF480" s="39"/>
      <c r="BG480" s="39"/>
      <c r="BH480" s="39"/>
      <c r="BI480" s="39"/>
      <c r="BJ480" s="39"/>
      <c r="BK480" s="39"/>
      <c r="BL480" s="39"/>
      <c r="BM480" s="39"/>
      <c r="BN480" s="39"/>
      <c r="BO480" s="39"/>
    </row>
    <row r="481" spans="1:67" ht="15.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c r="BA481" s="39"/>
      <c r="BB481" s="39"/>
      <c r="BC481" s="39"/>
      <c r="BD481" s="39"/>
      <c r="BE481" s="39"/>
      <c r="BF481" s="39"/>
      <c r="BG481" s="39"/>
      <c r="BH481" s="39"/>
      <c r="BI481" s="39"/>
      <c r="BJ481" s="39"/>
      <c r="BK481" s="39"/>
      <c r="BL481" s="39"/>
      <c r="BM481" s="39"/>
      <c r="BN481" s="39"/>
      <c r="BO481" s="39"/>
    </row>
    <row r="482" spans="1:67" ht="15.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c r="BA482" s="39"/>
      <c r="BB482" s="39"/>
      <c r="BC482" s="39"/>
      <c r="BD482" s="39"/>
      <c r="BE482" s="39"/>
      <c r="BF482" s="39"/>
      <c r="BG482" s="39"/>
      <c r="BH482" s="39"/>
      <c r="BI482" s="39"/>
      <c r="BJ482" s="39"/>
      <c r="BK482" s="39"/>
      <c r="BL482" s="39"/>
      <c r="BM482" s="39"/>
      <c r="BN482" s="39"/>
      <c r="BO482" s="39"/>
    </row>
    <row r="483" spans="1:67" ht="15.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c r="BA483" s="39"/>
      <c r="BB483" s="39"/>
      <c r="BC483" s="39"/>
      <c r="BD483" s="39"/>
      <c r="BE483" s="39"/>
      <c r="BF483" s="39"/>
      <c r="BG483" s="39"/>
      <c r="BH483" s="39"/>
      <c r="BI483" s="39"/>
      <c r="BJ483" s="39"/>
      <c r="BK483" s="39"/>
      <c r="BL483" s="39"/>
      <c r="BM483" s="39"/>
      <c r="BN483" s="39"/>
      <c r="BO483" s="39"/>
    </row>
    <row r="484" spans="1:67" ht="15.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c r="BA484" s="39"/>
      <c r="BB484" s="39"/>
      <c r="BC484" s="39"/>
      <c r="BD484" s="39"/>
      <c r="BE484" s="39"/>
      <c r="BF484" s="39"/>
      <c r="BG484" s="39"/>
      <c r="BH484" s="39"/>
      <c r="BI484" s="39"/>
      <c r="BJ484" s="39"/>
      <c r="BK484" s="39"/>
      <c r="BL484" s="39"/>
      <c r="BM484" s="39"/>
      <c r="BN484" s="39"/>
      <c r="BO484" s="39"/>
    </row>
    <row r="485" spans="1:67" ht="15.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c r="BA485" s="39"/>
      <c r="BB485" s="39"/>
      <c r="BC485" s="39"/>
      <c r="BD485" s="39"/>
      <c r="BE485" s="39"/>
      <c r="BF485" s="39"/>
      <c r="BG485" s="39"/>
      <c r="BH485" s="39"/>
      <c r="BI485" s="39"/>
      <c r="BJ485" s="39"/>
      <c r="BK485" s="39"/>
      <c r="BL485" s="39"/>
      <c r="BM485" s="39"/>
      <c r="BN485" s="39"/>
      <c r="BO485" s="39"/>
    </row>
    <row r="486" spans="1:67" ht="15.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c r="BA486" s="39"/>
      <c r="BB486" s="39"/>
      <c r="BC486" s="39"/>
      <c r="BD486" s="39"/>
      <c r="BE486" s="39"/>
      <c r="BF486" s="39"/>
      <c r="BG486" s="39"/>
      <c r="BH486" s="39"/>
      <c r="BI486" s="39"/>
      <c r="BJ486" s="39"/>
      <c r="BK486" s="39"/>
      <c r="BL486" s="39"/>
      <c r="BM486" s="39"/>
      <c r="BN486" s="39"/>
      <c r="BO486" s="39"/>
    </row>
    <row r="487" spans="1:67" ht="15.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c r="BA487" s="39"/>
      <c r="BB487" s="39"/>
      <c r="BC487" s="39"/>
      <c r="BD487" s="39"/>
      <c r="BE487" s="39"/>
      <c r="BF487" s="39"/>
      <c r="BG487" s="39"/>
      <c r="BH487" s="39"/>
      <c r="BI487" s="39"/>
      <c r="BJ487" s="39"/>
      <c r="BK487" s="39"/>
      <c r="BL487" s="39"/>
      <c r="BM487" s="39"/>
      <c r="BN487" s="39"/>
      <c r="BO487" s="39"/>
    </row>
    <row r="488" spans="1:67" ht="15.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c r="BA488" s="39"/>
      <c r="BB488" s="39"/>
      <c r="BC488" s="39"/>
      <c r="BD488" s="39"/>
      <c r="BE488" s="39"/>
      <c r="BF488" s="39"/>
      <c r="BG488" s="39"/>
      <c r="BH488" s="39"/>
      <c r="BI488" s="39"/>
      <c r="BJ488" s="39"/>
      <c r="BK488" s="39"/>
      <c r="BL488" s="39"/>
      <c r="BM488" s="39"/>
      <c r="BN488" s="39"/>
      <c r="BO488" s="39"/>
    </row>
    <row r="489" spans="1:67" ht="15.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c r="BC489" s="39"/>
      <c r="BD489" s="39"/>
      <c r="BE489" s="39"/>
      <c r="BF489" s="39"/>
      <c r="BG489" s="39"/>
      <c r="BH489" s="39"/>
      <c r="BI489" s="39"/>
      <c r="BJ489" s="39"/>
      <c r="BK489" s="39"/>
      <c r="BL489" s="39"/>
      <c r="BM489" s="39"/>
      <c r="BN489" s="39"/>
      <c r="BO489" s="39"/>
    </row>
    <row r="490" spans="1:67" ht="15.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c r="BC490" s="39"/>
      <c r="BD490" s="39"/>
      <c r="BE490" s="39"/>
      <c r="BF490" s="39"/>
      <c r="BG490" s="39"/>
      <c r="BH490" s="39"/>
      <c r="BI490" s="39"/>
      <c r="BJ490" s="39"/>
      <c r="BK490" s="39"/>
      <c r="BL490" s="39"/>
      <c r="BM490" s="39"/>
      <c r="BN490" s="39"/>
      <c r="BO490" s="39"/>
    </row>
    <row r="491" spans="1:67" ht="15.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c r="BA491" s="39"/>
      <c r="BB491" s="39"/>
      <c r="BC491" s="39"/>
      <c r="BD491" s="39"/>
      <c r="BE491" s="39"/>
      <c r="BF491" s="39"/>
      <c r="BG491" s="39"/>
      <c r="BH491" s="39"/>
      <c r="BI491" s="39"/>
      <c r="BJ491" s="39"/>
      <c r="BK491" s="39"/>
      <c r="BL491" s="39"/>
      <c r="BM491" s="39"/>
      <c r="BN491" s="39"/>
      <c r="BO491" s="39"/>
    </row>
    <row r="492" spans="1:67" ht="15.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c r="BA492" s="39"/>
      <c r="BB492" s="39"/>
      <c r="BC492" s="39"/>
      <c r="BD492" s="39"/>
      <c r="BE492" s="39"/>
      <c r="BF492" s="39"/>
      <c r="BG492" s="39"/>
      <c r="BH492" s="39"/>
      <c r="BI492" s="39"/>
      <c r="BJ492" s="39"/>
      <c r="BK492" s="39"/>
      <c r="BL492" s="39"/>
      <c r="BM492" s="39"/>
      <c r="BN492" s="39"/>
      <c r="BO492" s="39"/>
    </row>
    <row r="493" spans="1:67" ht="15.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c r="BA493" s="39"/>
      <c r="BB493" s="39"/>
      <c r="BC493" s="39"/>
      <c r="BD493" s="39"/>
      <c r="BE493" s="39"/>
      <c r="BF493" s="39"/>
      <c r="BG493" s="39"/>
      <c r="BH493" s="39"/>
      <c r="BI493" s="39"/>
      <c r="BJ493" s="39"/>
      <c r="BK493" s="39"/>
      <c r="BL493" s="39"/>
      <c r="BM493" s="39"/>
      <c r="BN493" s="39"/>
      <c r="BO493" s="39"/>
    </row>
    <row r="494" spans="1:67" ht="15.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c r="BC494" s="39"/>
      <c r="BD494" s="39"/>
      <c r="BE494" s="39"/>
      <c r="BF494" s="39"/>
      <c r="BG494" s="39"/>
      <c r="BH494" s="39"/>
      <c r="BI494" s="39"/>
      <c r="BJ494" s="39"/>
      <c r="BK494" s="39"/>
      <c r="BL494" s="39"/>
      <c r="BM494" s="39"/>
      <c r="BN494" s="39"/>
      <c r="BO494" s="39"/>
    </row>
    <row r="495" spans="1:67" ht="15.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c r="BC495" s="39"/>
      <c r="BD495" s="39"/>
      <c r="BE495" s="39"/>
      <c r="BF495" s="39"/>
      <c r="BG495" s="39"/>
      <c r="BH495" s="39"/>
      <c r="BI495" s="39"/>
      <c r="BJ495" s="39"/>
      <c r="BK495" s="39"/>
      <c r="BL495" s="39"/>
      <c r="BM495" s="39"/>
      <c r="BN495" s="39"/>
      <c r="BO495" s="39"/>
    </row>
    <row r="496" spans="1:67" ht="15.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c r="BA496" s="39"/>
      <c r="BB496" s="39"/>
      <c r="BC496" s="39"/>
      <c r="BD496" s="39"/>
      <c r="BE496" s="39"/>
      <c r="BF496" s="39"/>
      <c r="BG496" s="39"/>
      <c r="BH496" s="39"/>
      <c r="BI496" s="39"/>
      <c r="BJ496" s="39"/>
      <c r="BK496" s="39"/>
      <c r="BL496" s="39"/>
      <c r="BM496" s="39"/>
      <c r="BN496" s="39"/>
      <c r="BO496" s="39"/>
    </row>
    <row r="497" spans="1:67" ht="15.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c r="BA497" s="39"/>
      <c r="BB497" s="39"/>
      <c r="BC497" s="39"/>
      <c r="BD497" s="39"/>
      <c r="BE497" s="39"/>
      <c r="BF497" s="39"/>
      <c r="BG497" s="39"/>
      <c r="BH497" s="39"/>
      <c r="BI497" s="39"/>
      <c r="BJ497" s="39"/>
      <c r="BK497" s="39"/>
      <c r="BL497" s="39"/>
      <c r="BM497" s="39"/>
      <c r="BN497" s="39"/>
      <c r="BO497" s="39"/>
    </row>
    <row r="498" spans="1:67" ht="15.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c r="BA498" s="39"/>
      <c r="BB498" s="39"/>
      <c r="BC498" s="39"/>
      <c r="BD498" s="39"/>
      <c r="BE498" s="39"/>
      <c r="BF498" s="39"/>
      <c r="BG498" s="39"/>
      <c r="BH498" s="39"/>
      <c r="BI498" s="39"/>
      <c r="BJ498" s="39"/>
      <c r="BK498" s="39"/>
      <c r="BL498" s="39"/>
      <c r="BM498" s="39"/>
      <c r="BN498" s="39"/>
      <c r="BO498" s="39"/>
    </row>
    <row r="499" spans="1:67" ht="15.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c r="BA499" s="39"/>
      <c r="BB499" s="39"/>
      <c r="BC499" s="39"/>
      <c r="BD499" s="39"/>
      <c r="BE499" s="39"/>
      <c r="BF499" s="39"/>
      <c r="BG499" s="39"/>
      <c r="BH499" s="39"/>
      <c r="BI499" s="39"/>
      <c r="BJ499" s="39"/>
      <c r="BK499" s="39"/>
      <c r="BL499" s="39"/>
      <c r="BM499" s="39"/>
      <c r="BN499" s="39"/>
      <c r="BO499" s="39"/>
    </row>
    <row r="500" spans="1:67" ht="15.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c r="BA500" s="39"/>
      <c r="BB500" s="39"/>
      <c r="BC500" s="39"/>
      <c r="BD500" s="39"/>
      <c r="BE500" s="39"/>
      <c r="BF500" s="39"/>
      <c r="BG500" s="39"/>
      <c r="BH500" s="39"/>
      <c r="BI500" s="39"/>
      <c r="BJ500" s="39"/>
      <c r="BK500" s="39"/>
      <c r="BL500" s="39"/>
      <c r="BM500" s="39"/>
      <c r="BN500" s="39"/>
      <c r="BO500" s="39"/>
    </row>
    <row r="501" spans="1:67" ht="15.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c r="BA501" s="39"/>
      <c r="BB501" s="39"/>
      <c r="BC501" s="39"/>
      <c r="BD501" s="39"/>
      <c r="BE501" s="39"/>
      <c r="BF501" s="39"/>
      <c r="BG501" s="39"/>
      <c r="BH501" s="39"/>
      <c r="BI501" s="39"/>
      <c r="BJ501" s="39"/>
      <c r="BK501" s="39"/>
      <c r="BL501" s="39"/>
      <c r="BM501" s="39"/>
      <c r="BN501" s="39"/>
      <c r="BO501" s="39"/>
    </row>
    <row r="502" spans="1:67" ht="15.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c r="BA502" s="39"/>
      <c r="BB502" s="39"/>
      <c r="BC502" s="39"/>
      <c r="BD502" s="39"/>
      <c r="BE502" s="39"/>
      <c r="BF502" s="39"/>
      <c r="BG502" s="39"/>
      <c r="BH502" s="39"/>
      <c r="BI502" s="39"/>
      <c r="BJ502" s="39"/>
      <c r="BK502" s="39"/>
      <c r="BL502" s="39"/>
      <c r="BM502" s="39"/>
      <c r="BN502" s="39"/>
      <c r="BO502" s="39"/>
    </row>
    <row r="503" spans="1:67" ht="15.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c r="BA503" s="39"/>
      <c r="BB503" s="39"/>
      <c r="BC503" s="39"/>
      <c r="BD503" s="39"/>
      <c r="BE503" s="39"/>
      <c r="BF503" s="39"/>
      <c r="BG503" s="39"/>
      <c r="BH503" s="39"/>
      <c r="BI503" s="39"/>
      <c r="BJ503" s="39"/>
      <c r="BK503" s="39"/>
      <c r="BL503" s="39"/>
      <c r="BM503" s="39"/>
      <c r="BN503" s="39"/>
      <c r="BO503" s="39"/>
    </row>
    <row r="504" spans="1:67" ht="15.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c r="BA504" s="39"/>
      <c r="BB504" s="39"/>
      <c r="BC504" s="39"/>
      <c r="BD504" s="39"/>
      <c r="BE504" s="39"/>
      <c r="BF504" s="39"/>
      <c r="BG504" s="39"/>
      <c r="BH504" s="39"/>
      <c r="BI504" s="39"/>
      <c r="BJ504" s="39"/>
      <c r="BK504" s="39"/>
      <c r="BL504" s="39"/>
      <c r="BM504" s="39"/>
      <c r="BN504" s="39"/>
      <c r="BO504" s="39"/>
    </row>
    <row r="505" spans="1:67" ht="15.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c r="BA505" s="39"/>
      <c r="BB505" s="39"/>
      <c r="BC505" s="39"/>
      <c r="BD505" s="39"/>
      <c r="BE505" s="39"/>
      <c r="BF505" s="39"/>
      <c r="BG505" s="39"/>
      <c r="BH505" s="39"/>
      <c r="BI505" s="39"/>
      <c r="BJ505" s="39"/>
      <c r="BK505" s="39"/>
      <c r="BL505" s="39"/>
      <c r="BM505" s="39"/>
      <c r="BN505" s="39"/>
      <c r="BO505" s="39"/>
    </row>
    <row r="506" spans="1:67" ht="15.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c r="BA506" s="39"/>
      <c r="BB506" s="39"/>
      <c r="BC506" s="39"/>
      <c r="BD506" s="39"/>
      <c r="BE506" s="39"/>
      <c r="BF506" s="39"/>
      <c r="BG506" s="39"/>
      <c r="BH506" s="39"/>
      <c r="BI506" s="39"/>
      <c r="BJ506" s="39"/>
      <c r="BK506" s="39"/>
      <c r="BL506" s="39"/>
      <c r="BM506" s="39"/>
      <c r="BN506" s="39"/>
      <c r="BO506" s="39"/>
    </row>
    <row r="507" spans="1:67" ht="15.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c r="BA507" s="39"/>
      <c r="BB507" s="39"/>
      <c r="BC507" s="39"/>
      <c r="BD507" s="39"/>
      <c r="BE507" s="39"/>
      <c r="BF507" s="39"/>
      <c r="BG507" s="39"/>
      <c r="BH507" s="39"/>
      <c r="BI507" s="39"/>
      <c r="BJ507" s="39"/>
      <c r="BK507" s="39"/>
      <c r="BL507" s="39"/>
      <c r="BM507" s="39"/>
      <c r="BN507" s="39"/>
      <c r="BO507" s="39"/>
    </row>
    <row r="508" spans="1:67" ht="15.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c r="BA508" s="39"/>
      <c r="BB508" s="39"/>
      <c r="BC508" s="39"/>
      <c r="BD508" s="39"/>
      <c r="BE508" s="39"/>
      <c r="BF508" s="39"/>
      <c r="BG508" s="39"/>
      <c r="BH508" s="39"/>
      <c r="BI508" s="39"/>
      <c r="BJ508" s="39"/>
      <c r="BK508" s="39"/>
      <c r="BL508" s="39"/>
      <c r="BM508" s="39"/>
      <c r="BN508" s="39"/>
      <c r="BO508" s="39"/>
    </row>
    <row r="509" spans="1:67" ht="15.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c r="BA509" s="39"/>
      <c r="BB509" s="39"/>
      <c r="BC509" s="39"/>
      <c r="BD509" s="39"/>
      <c r="BE509" s="39"/>
      <c r="BF509" s="39"/>
      <c r="BG509" s="39"/>
      <c r="BH509" s="39"/>
      <c r="BI509" s="39"/>
      <c r="BJ509" s="39"/>
      <c r="BK509" s="39"/>
      <c r="BL509" s="39"/>
      <c r="BM509" s="39"/>
      <c r="BN509" s="39"/>
      <c r="BO509" s="39"/>
    </row>
    <row r="510" spans="1:67" ht="15.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c r="BA510" s="39"/>
      <c r="BB510" s="39"/>
      <c r="BC510" s="39"/>
      <c r="BD510" s="39"/>
      <c r="BE510" s="39"/>
      <c r="BF510" s="39"/>
      <c r="BG510" s="39"/>
      <c r="BH510" s="39"/>
      <c r="BI510" s="39"/>
      <c r="BJ510" s="39"/>
      <c r="BK510" s="39"/>
      <c r="BL510" s="39"/>
      <c r="BM510" s="39"/>
      <c r="BN510" s="39"/>
      <c r="BO510" s="39"/>
    </row>
    <row r="511" spans="1:67" ht="15.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c r="BA511" s="39"/>
      <c r="BB511" s="39"/>
      <c r="BC511" s="39"/>
      <c r="BD511" s="39"/>
      <c r="BE511" s="39"/>
      <c r="BF511" s="39"/>
      <c r="BG511" s="39"/>
      <c r="BH511" s="39"/>
      <c r="BI511" s="39"/>
      <c r="BJ511" s="39"/>
      <c r="BK511" s="39"/>
      <c r="BL511" s="39"/>
      <c r="BM511" s="39"/>
      <c r="BN511" s="39"/>
      <c r="BO511" s="39"/>
    </row>
    <row r="512" spans="1:67" ht="15.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c r="BA512" s="39"/>
      <c r="BB512" s="39"/>
      <c r="BC512" s="39"/>
      <c r="BD512" s="39"/>
      <c r="BE512" s="39"/>
      <c r="BF512" s="39"/>
      <c r="BG512" s="39"/>
      <c r="BH512" s="39"/>
      <c r="BI512" s="39"/>
      <c r="BJ512" s="39"/>
      <c r="BK512" s="39"/>
      <c r="BL512" s="39"/>
      <c r="BM512" s="39"/>
      <c r="BN512" s="39"/>
      <c r="BO512" s="39"/>
    </row>
    <row r="513" spans="1:67" ht="15.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c r="BC513" s="39"/>
      <c r="BD513" s="39"/>
      <c r="BE513" s="39"/>
      <c r="BF513" s="39"/>
      <c r="BG513" s="39"/>
      <c r="BH513" s="39"/>
      <c r="BI513" s="39"/>
      <c r="BJ513" s="39"/>
      <c r="BK513" s="39"/>
      <c r="BL513" s="39"/>
      <c r="BM513" s="39"/>
      <c r="BN513" s="39"/>
      <c r="BO513" s="39"/>
    </row>
    <row r="514" spans="1:67" ht="15.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c r="BA514" s="39"/>
      <c r="BB514" s="39"/>
      <c r="BC514" s="39"/>
      <c r="BD514" s="39"/>
      <c r="BE514" s="39"/>
      <c r="BF514" s="39"/>
      <c r="BG514" s="39"/>
      <c r="BH514" s="39"/>
      <c r="BI514" s="39"/>
      <c r="BJ514" s="39"/>
      <c r="BK514" s="39"/>
      <c r="BL514" s="39"/>
      <c r="BM514" s="39"/>
      <c r="BN514" s="39"/>
      <c r="BO514" s="39"/>
    </row>
    <row r="515" spans="1:67" ht="15.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c r="BA515" s="39"/>
      <c r="BB515" s="39"/>
      <c r="BC515" s="39"/>
      <c r="BD515" s="39"/>
      <c r="BE515" s="39"/>
      <c r="BF515" s="39"/>
      <c r="BG515" s="39"/>
      <c r="BH515" s="39"/>
      <c r="BI515" s="39"/>
      <c r="BJ515" s="39"/>
      <c r="BK515" s="39"/>
      <c r="BL515" s="39"/>
      <c r="BM515" s="39"/>
      <c r="BN515" s="39"/>
      <c r="BO515" s="39"/>
    </row>
    <row r="516" spans="1:67" ht="15.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c r="BA516" s="39"/>
      <c r="BB516" s="39"/>
      <c r="BC516" s="39"/>
      <c r="BD516" s="39"/>
      <c r="BE516" s="39"/>
      <c r="BF516" s="39"/>
      <c r="BG516" s="39"/>
      <c r="BH516" s="39"/>
      <c r="BI516" s="39"/>
      <c r="BJ516" s="39"/>
      <c r="BK516" s="39"/>
      <c r="BL516" s="39"/>
      <c r="BM516" s="39"/>
      <c r="BN516" s="39"/>
      <c r="BO516" s="39"/>
    </row>
    <row r="517" spans="1:67" ht="15.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c r="BA517" s="39"/>
      <c r="BB517" s="39"/>
      <c r="BC517" s="39"/>
      <c r="BD517" s="39"/>
      <c r="BE517" s="39"/>
      <c r="BF517" s="39"/>
      <c r="BG517" s="39"/>
      <c r="BH517" s="39"/>
      <c r="BI517" s="39"/>
      <c r="BJ517" s="39"/>
      <c r="BK517" s="39"/>
      <c r="BL517" s="39"/>
      <c r="BM517" s="39"/>
      <c r="BN517" s="39"/>
      <c r="BO517" s="39"/>
    </row>
    <row r="518" spans="1:67" ht="15.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c r="BA518" s="39"/>
      <c r="BB518" s="39"/>
      <c r="BC518" s="39"/>
      <c r="BD518" s="39"/>
      <c r="BE518" s="39"/>
      <c r="BF518" s="39"/>
      <c r="BG518" s="39"/>
      <c r="BH518" s="39"/>
      <c r="BI518" s="39"/>
      <c r="BJ518" s="39"/>
      <c r="BK518" s="39"/>
      <c r="BL518" s="39"/>
      <c r="BM518" s="39"/>
      <c r="BN518" s="39"/>
      <c r="BO518" s="39"/>
    </row>
    <row r="519" spans="1:67" ht="15.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c r="BA519" s="39"/>
      <c r="BB519" s="39"/>
      <c r="BC519" s="39"/>
      <c r="BD519" s="39"/>
      <c r="BE519" s="39"/>
      <c r="BF519" s="39"/>
      <c r="BG519" s="39"/>
      <c r="BH519" s="39"/>
      <c r="BI519" s="39"/>
      <c r="BJ519" s="39"/>
      <c r="BK519" s="39"/>
      <c r="BL519" s="39"/>
      <c r="BM519" s="39"/>
      <c r="BN519" s="39"/>
      <c r="BO519" s="39"/>
    </row>
    <row r="520" spans="1:67" ht="15.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c r="BA520" s="39"/>
      <c r="BB520" s="39"/>
      <c r="BC520" s="39"/>
      <c r="BD520" s="39"/>
      <c r="BE520" s="39"/>
      <c r="BF520" s="39"/>
      <c r="BG520" s="39"/>
      <c r="BH520" s="39"/>
      <c r="BI520" s="39"/>
      <c r="BJ520" s="39"/>
      <c r="BK520" s="39"/>
      <c r="BL520" s="39"/>
      <c r="BM520" s="39"/>
      <c r="BN520" s="39"/>
      <c r="BO520" s="39"/>
    </row>
    <row r="521" spans="1:67" ht="15.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c r="BA521" s="39"/>
      <c r="BB521" s="39"/>
      <c r="BC521" s="39"/>
      <c r="BD521" s="39"/>
      <c r="BE521" s="39"/>
      <c r="BF521" s="39"/>
      <c r="BG521" s="39"/>
      <c r="BH521" s="39"/>
      <c r="BI521" s="39"/>
      <c r="BJ521" s="39"/>
      <c r="BK521" s="39"/>
      <c r="BL521" s="39"/>
      <c r="BM521" s="39"/>
      <c r="BN521" s="39"/>
      <c r="BO521" s="39"/>
    </row>
    <row r="522" spans="1:67" ht="15.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c r="BA522" s="39"/>
      <c r="BB522" s="39"/>
      <c r="BC522" s="39"/>
      <c r="BD522" s="39"/>
      <c r="BE522" s="39"/>
      <c r="BF522" s="39"/>
      <c r="BG522" s="39"/>
      <c r="BH522" s="39"/>
      <c r="BI522" s="39"/>
      <c r="BJ522" s="39"/>
      <c r="BK522" s="39"/>
      <c r="BL522" s="39"/>
      <c r="BM522" s="39"/>
      <c r="BN522" s="39"/>
      <c r="BO522" s="39"/>
    </row>
    <row r="523" spans="1:67" ht="15.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c r="BA523" s="39"/>
      <c r="BB523" s="39"/>
      <c r="BC523" s="39"/>
      <c r="BD523" s="39"/>
      <c r="BE523" s="39"/>
      <c r="BF523" s="39"/>
      <c r="BG523" s="39"/>
      <c r="BH523" s="39"/>
      <c r="BI523" s="39"/>
      <c r="BJ523" s="39"/>
      <c r="BK523" s="39"/>
      <c r="BL523" s="39"/>
      <c r="BM523" s="39"/>
      <c r="BN523" s="39"/>
      <c r="BO523" s="39"/>
    </row>
    <row r="524" spans="1:67" ht="15.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c r="BA524" s="39"/>
      <c r="BB524" s="39"/>
      <c r="BC524" s="39"/>
      <c r="BD524" s="39"/>
      <c r="BE524" s="39"/>
      <c r="BF524" s="39"/>
      <c r="BG524" s="39"/>
      <c r="BH524" s="39"/>
      <c r="BI524" s="39"/>
      <c r="BJ524" s="39"/>
      <c r="BK524" s="39"/>
      <c r="BL524" s="39"/>
      <c r="BM524" s="39"/>
      <c r="BN524" s="39"/>
      <c r="BO524" s="39"/>
    </row>
    <row r="525" spans="1:67" ht="15.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c r="BA525" s="39"/>
      <c r="BB525" s="39"/>
      <c r="BC525" s="39"/>
      <c r="BD525" s="39"/>
      <c r="BE525" s="39"/>
      <c r="BF525" s="39"/>
      <c r="BG525" s="39"/>
      <c r="BH525" s="39"/>
      <c r="BI525" s="39"/>
      <c r="BJ525" s="39"/>
      <c r="BK525" s="39"/>
      <c r="BL525" s="39"/>
      <c r="BM525" s="39"/>
      <c r="BN525" s="39"/>
      <c r="BO525" s="39"/>
    </row>
    <row r="526" spans="1:67" ht="15.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c r="BA526" s="39"/>
      <c r="BB526" s="39"/>
      <c r="BC526" s="39"/>
      <c r="BD526" s="39"/>
      <c r="BE526" s="39"/>
      <c r="BF526" s="39"/>
      <c r="BG526" s="39"/>
      <c r="BH526" s="39"/>
      <c r="BI526" s="39"/>
      <c r="BJ526" s="39"/>
      <c r="BK526" s="39"/>
      <c r="BL526" s="39"/>
      <c r="BM526" s="39"/>
      <c r="BN526" s="39"/>
      <c r="BO526" s="39"/>
    </row>
    <row r="527" spans="1:67" ht="15.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c r="BA527" s="39"/>
      <c r="BB527" s="39"/>
      <c r="BC527" s="39"/>
      <c r="BD527" s="39"/>
      <c r="BE527" s="39"/>
      <c r="BF527" s="39"/>
      <c r="BG527" s="39"/>
      <c r="BH527" s="39"/>
      <c r="BI527" s="39"/>
      <c r="BJ527" s="39"/>
      <c r="BK527" s="39"/>
      <c r="BL527" s="39"/>
      <c r="BM527" s="39"/>
      <c r="BN527" s="39"/>
      <c r="BO527" s="39"/>
    </row>
    <row r="528" spans="1:67" ht="15.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c r="BC528" s="39"/>
      <c r="BD528" s="39"/>
      <c r="BE528" s="39"/>
      <c r="BF528" s="39"/>
      <c r="BG528" s="39"/>
      <c r="BH528" s="39"/>
      <c r="BI528" s="39"/>
      <c r="BJ528" s="39"/>
      <c r="BK528" s="39"/>
      <c r="BL528" s="39"/>
      <c r="BM528" s="39"/>
      <c r="BN528" s="39"/>
      <c r="BO528" s="39"/>
    </row>
    <row r="529" spans="1:67" ht="15.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c r="BA529" s="39"/>
      <c r="BB529" s="39"/>
      <c r="BC529" s="39"/>
      <c r="BD529" s="39"/>
      <c r="BE529" s="39"/>
      <c r="BF529" s="39"/>
      <c r="BG529" s="39"/>
      <c r="BH529" s="39"/>
      <c r="BI529" s="39"/>
      <c r="BJ529" s="39"/>
      <c r="BK529" s="39"/>
      <c r="BL529" s="39"/>
      <c r="BM529" s="39"/>
      <c r="BN529" s="39"/>
      <c r="BO529" s="39"/>
    </row>
    <row r="530" spans="1:67" ht="15.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c r="BA530" s="39"/>
      <c r="BB530" s="39"/>
      <c r="BC530" s="39"/>
      <c r="BD530" s="39"/>
      <c r="BE530" s="39"/>
      <c r="BF530" s="39"/>
      <c r="BG530" s="39"/>
      <c r="BH530" s="39"/>
      <c r="BI530" s="39"/>
      <c r="BJ530" s="39"/>
      <c r="BK530" s="39"/>
      <c r="BL530" s="39"/>
      <c r="BM530" s="39"/>
      <c r="BN530" s="39"/>
      <c r="BO530" s="39"/>
    </row>
    <row r="531" spans="1:67" ht="15.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c r="BA531" s="39"/>
      <c r="BB531" s="39"/>
      <c r="BC531" s="39"/>
      <c r="BD531" s="39"/>
      <c r="BE531" s="39"/>
      <c r="BF531" s="39"/>
      <c r="BG531" s="39"/>
      <c r="BH531" s="39"/>
      <c r="BI531" s="39"/>
      <c r="BJ531" s="39"/>
      <c r="BK531" s="39"/>
      <c r="BL531" s="39"/>
      <c r="BM531" s="39"/>
      <c r="BN531" s="39"/>
      <c r="BO531" s="39"/>
    </row>
    <row r="532" spans="1:67" ht="15.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c r="BB532" s="39"/>
      <c r="BC532" s="39"/>
      <c r="BD532" s="39"/>
      <c r="BE532" s="39"/>
      <c r="BF532" s="39"/>
      <c r="BG532" s="39"/>
      <c r="BH532" s="39"/>
      <c r="BI532" s="39"/>
      <c r="BJ532" s="39"/>
      <c r="BK532" s="39"/>
      <c r="BL532" s="39"/>
      <c r="BM532" s="39"/>
      <c r="BN532" s="39"/>
      <c r="BO532" s="39"/>
    </row>
    <row r="533" spans="1:67" ht="15.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c r="BC533" s="39"/>
      <c r="BD533" s="39"/>
      <c r="BE533" s="39"/>
      <c r="BF533" s="39"/>
      <c r="BG533" s="39"/>
      <c r="BH533" s="39"/>
      <c r="BI533" s="39"/>
      <c r="BJ533" s="39"/>
      <c r="BK533" s="39"/>
      <c r="BL533" s="39"/>
      <c r="BM533" s="39"/>
      <c r="BN533" s="39"/>
      <c r="BO533" s="39"/>
    </row>
    <row r="534" spans="1:67" ht="15.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39"/>
      <c r="BF534" s="39"/>
      <c r="BG534" s="39"/>
      <c r="BH534" s="39"/>
      <c r="BI534" s="39"/>
      <c r="BJ534" s="39"/>
      <c r="BK534" s="39"/>
      <c r="BL534" s="39"/>
      <c r="BM534" s="39"/>
      <c r="BN534" s="39"/>
      <c r="BO534" s="39"/>
    </row>
    <row r="535" spans="1:67" ht="15.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c r="BC535" s="39"/>
      <c r="BD535" s="39"/>
      <c r="BE535" s="39"/>
      <c r="BF535" s="39"/>
      <c r="BG535" s="39"/>
      <c r="BH535" s="39"/>
      <c r="BI535" s="39"/>
      <c r="BJ535" s="39"/>
      <c r="BK535" s="39"/>
      <c r="BL535" s="39"/>
      <c r="BM535" s="39"/>
      <c r="BN535" s="39"/>
      <c r="BO535" s="39"/>
    </row>
    <row r="536" spans="1:67" ht="15.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c r="BC536" s="39"/>
      <c r="BD536" s="39"/>
      <c r="BE536" s="39"/>
      <c r="BF536" s="39"/>
      <c r="BG536" s="39"/>
      <c r="BH536" s="39"/>
      <c r="BI536" s="39"/>
      <c r="BJ536" s="39"/>
      <c r="BK536" s="39"/>
      <c r="BL536" s="39"/>
      <c r="BM536" s="39"/>
      <c r="BN536" s="39"/>
      <c r="BO536" s="39"/>
    </row>
    <row r="537" spans="1:67" ht="15.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c r="BC537" s="39"/>
      <c r="BD537" s="39"/>
      <c r="BE537" s="39"/>
      <c r="BF537" s="39"/>
      <c r="BG537" s="39"/>
      <c r="BH537" s="39"/>
      <c r="BI537" s="39"/>
      <c r="BJ537" s="39"/>
      <c r="BK537" s="39"/>
      <c r="BL537" s="39"/>
      <c r="BM537" s="39"/>
      <c r="BN537" s="39"/>
      <c r="BO537" s="39"/>
    </row>
    <row r="538" spans="1:67" ht="15.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c r="BA538" s="39"/>
      <c r="BB538" s="39"/>
      <c r="BC538" s="39"/>
      <c r="BD538" s="39"/>
      <c r="BE538" s="39"/>
      <c r="BF538" s="39"/>
      <c r="BG538" s="39"/>
      <c r="BH538" s="39"/>
      <c r="BI538" s="39"/>
      <c r="BJ538" s="39"/>
      <c r="BK538" s="39"/>
      <c r="BL538" s="39"/>
      <c r="BM538" s="39"/>
      <c r="BN538" s="39"/>
      <c r="BO538" s="39"/>
    </row>
    <row r="539" spans="1:67" ht="15.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c r="BA539" s="39"/>
      <c r="BB539" s="39"/>
      <c r="BC539" s="39"/>
      <c r="BD539" s="39"/>
      <c r="BE539" s="39"/>
      <c r="BF539" s="39"/>
      <c r="BG539" s="39"/>
      <c r="BH539" s="39"/>
      <c r="BI539" s="39"/>
      <c r="BJ539" s="39"/>
      <c r="BK539" s="39"/>
      <c r="BL539" s="39"/>
      <c r="BM539" s="39"/>
      <c r="BN539" s="39"/>
      <c r="BO539" s="39"/>
    </row>
    <row r="540" spans="1:67" ht="15.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c r="BA540" s="39"/>
      <c r="BB540" s="39"/>
      <c r="BC540" s="39"/>
      <c r="BD540" s="39"/>
      <c r="BE540" s="39"/>
      <c r="BF540" s="39"/>
      <c r="BG540" s="39"/>
      <c r="BH540" s="39"/>
      <c r="BI540" s="39"/>
      <c r="BJ540" s="39"/>
      <c r="BK540" s="39"/>
      <c r="BL540" s="39"/>
      <c r="BM540" s="39"/>
      <c r="BN540" s="39"/>
      <c r="BO540" s="39"/>
    </row>
    <row r="541" spans="1:67" ht="15.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c r="BA541" s="39"/>
      <c r="BB541" s="39"/>
      <c r="BC541" s="39"/>
      <c r="BD541" s="39"/>
      <c r="BE541" s="39"/>
      <c r="BF541" s="39"/>
      <c r="BG541" s="39"/>
      <c r="BH541" s="39"/>
      <c r="BI541" s="39"/>
      <c r="BJ541" s="39"/>
      <c r="BK541" s="39"/>
      <c r="BL541" s="39"/>
      <c r="BM541" s="39"/>
      <c r="BN541" s="39"/>
      <c r="BO541" s="39"/>
    </row>
    <row r="542" spans="1:67" ht="15.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c r="BA542" s="39"/>
      <c r="BB542" s="39"/>
      <c r="BC542" s="39"/>
      <c r="BD542" s="39"/>
      <c r="BE542" s="39"/>
      <c r="BF542" s="39"/>
      <c r="BG542" s="39"/>
      <c r="BH542" s="39"/>
      <c r="BI542" s="39"/>
      <c r="BJ542" s="39"/>
      <c r="BK542" s="39"/>
      <c r="BL542" s="39"/>
      <c r="BM542" s="39"/>
      <c r="BN542" s="39"/>
      <c r="BO542" s="39"/>
    </row>
    <row r="543" spans="1:67" ht="15.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c r="BA543" s="39"/>
      <c r="BB543" s="39"/>
      <c r="BC543" s="39"/>
      <c r="BD543" s="39"/>
      <c r="BE543" s="39"/>
      <c r="BF543" s="39"/>
      <c r="BG543" s="39"/>
      <c r="BH543" s="39"/>
      <c r="BI543" s="39"/>
      <c r="BJ543" s="39"/>
      <c r="BK543" s="39"/>
      <c r="BL543" s="39"/>
      <c r="BM543" s="39"/>
      <c r="BN543" s="39"/>
      <c r="BO543" s="39"/>
    </row>
    <row r="544" spans="1:67" ht="15.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c r="BA544" s="39"/>
      <c r="BB544" s="39"/>
      <c r="BC544" s="39"/>
      <c r="BD544" s="39"/>
      <c r="BE544" s="39"/>
      <c r="BF544" s="39"/>
      <c r="BG544" s="39"/>
      <c r="BH544" s="39"/>
      <c r="BI544" s="39"/>
      <c r="BJ544" s="39"/>
      <c r="BK544" s="39"/>
      <c r="BL544" s="39"/>
      <c r="BM544" s="39"/>
      <c r="BN544" s="39"/>
      <c r="BO544" s="39"/>
    </row>
    <row r="545" spans="1:67" ht="15.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row>
    <row r="546" spans="1:67" ht="15.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row>
    <row r="547" spans="1:67" ht="15.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c r="BA547" s="39"/>
      <c r="BB547" s="39"/>
      <c r="BC547" s="39"/>
      <c r="BD547" s="39"/>
      <c r="BE547" s="39"/>
      <c r="BF547" s="39"/>
      <c r="BG547" s="39"/>
      <c r="BH547" s="39"/>
      <c r="BI547" s="39"/>
      <c r="BJ547" s="39"/>
      <c r="BK547" s="39"/>
      <c r="BL547" s="39"/>
      <c r="BM547" s="39"/>
      <c r="BN547" s="39"/>
      <c r="BO547" s="39"/>
    </row>
    <row r="548" spans="1:67" ht="15.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c r="BB548" s="39"/>
      <c r="BC548" s="39"/>
      <c r="BD548" s="39"/>
      <c r="BE548" s="39"/>
      <c r="BF548" s="39"/>
      <c r="BG548" s="39"/>
      <c r="BH548" s="39"/>
      <c r="BI548" s="39"/>
      <c r="BJ548" s="39"/>
      <c r="BK548" s="39"/>
      <c r="BL548" s="39"/>
      <c r="BM548" s="39"/>
      <c r="BN548" s="39"/>
      <c r="BO548" s="39"/>
    </row>
    <row r="549" spans="1:67" ht="15.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c r="BA549" s="39"/>
      <c r="BB549" s="39"/>
      <c r="BC549" s="39"/>
      <c r="BD549" s="39"/>
      <c r="BE549" s="39"/>
      <c r="BF549" s="39"/>
      <c r="BG549" s="39"/>
      <c r="BH549" s="39"/>
      <c r="BI549" s="39"/>
      <c r="BJ549" s="39"/>
      <c r="BK549" s="39"/>
      <c r="BL549" s="39"/>
      <c r="BM549" s="39"/>
      <c r="BN549" s="39"/>
      <c r="BO549" s="39"/>
    </row>
    <row r="550" spans="1:67" ht="15.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c r="BA550" s="39"/>
      <c r="BB550" s="39"/>
      <c r="BC550" s="39"/>
      <c r="BD550" s="39"/>
      <c r="BE550" s="39"/>
      <c r="BF550" s="39"/>
      <c r="BG550" s="39"/>
      <c r="BH550" s="39"/>
      <c r="BI550" s="39"/>
      <c r="BJ550" s="39"/>
      <c r="BK550" s="39"/>
      <c r="BL550" s="39"/>
      <c r="BM550" s="39"/>
      <c r="BN550" s="39"/>
      <c r="BO550" s="39"/>
    </row>
    <row r="551" spans="1:67" ht="15.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c r="BA551" s="39"/>
      <c r="BB551" s="39"/>
      <c r="BC551" s="39"/>
      <c r="BD551" s="39"/>
      <c r="BE551" s="39"/>
      <c r="BF551" s="39"/>
      <c r="BG551" s="39"/>
      <c r="BH551" s="39"/>
      <c r="BI551" s="39"/>
      <c r="BJ551" s="39"/>
      <c r="BK551" s="39"/>
      <c r="BL551" s="39"/>
      <c r="BM551" s="39"/>
      <c r="BN551" s="39"/>
      <c r="BO551" s="39"/>
    </row>
    <row r="552" spans="1:67" ht="15.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c r="BA552" s="39"/>
      <c r="BB552" s="39"/>
      <c r="BC552" s="39"/>
      <c r="BD552" s="39"/>
      <c r="BE552" s="39"/>
      <c r="BF552" s="39"/>
      <c r="BG552" s="39"/>
      <c r="BH552" s="39"/>
      <c r="BI552" s="39"/>
      <c r="BJ552" s="39"/>
      <c r="BK552" s="39"/>
      <c r="BL552" s="39"/>
      <c r="BM552" s="39"/>
      <c r="BN552" s="39"/>
      <c r="BO552" s="39"/>
    </row>
    <row r="553" spans="1:67" ht="15.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c r="BA553" s="39"/>
      <c r="BB553" s="39"/>
      <c r="BC553" s="39"/>
      <c r="BD553" s="39"/>
      <c r="BE553" s="39"/>
      <c r="BF553" s="39"/>
      <c r="BG553" s="39"/>
      <c r="BH553" s="39"/>
      <c r="BI553" s="39"/>
      <c r="BJ553" s="39"/>
      <c r="BK553" s="39"/>
      <c r="BL553" s="39"/>
      <c r="BM553" s="39"/>
      <c r="BN553" s="39"/>
      <c r="BO553" s="39"/>
    </row>
    <row r="554" spans="1:67" ht="15.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c r="BA554" s="39"/>
      <c r="BB554" s="39"/>
      <c r="BC554" s="39"/>
      <c r="BD554" s="39"/>
      <c r="BE554" s="39"/>
      <c r="BF554" s="39"/>
      <c r="BG554" s="39"/>
      <c r="BH554" s="39"/>
      <c r="BI554" s="39"/>
      <c r="BJ554" s="39"/>
      <c r="BK554" s="39"/>
      <c r="BL554" s="39"/>
      <c r="BM554" s="39"/>
      <c r="BN554" s="39"/>
      <c r="BO554" s="39"/>
    </row>
    <row r="555" spans="1:67" ht="15.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c r="BC555" s="39"/>
      <c r="BD555" s="39"/>
      <c r="BE555" s="39"/>
      <c r="BF555" s="39"/>
      <c r="BG555" s="39"/>
      <c r="BH555" s="39"/>
      <c r="BI555" s="39"/>
      <c r="BJ555" s="39"/>
      <c r="BK555" s="39"/>
      <c r="BL555" s="39"/>
      <c r="BM555" s="39"/>
      <c r="BN555" s="39"/>
      <c r="BO555" s="39"/>
    </row>
    <row r="556" spans="1:67" ht="15.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c r="BA556" s="39"/>
      <c r="BB556" s="39"/>
      <c r="BC556" s="39"/>
      <c r="BD556" s="39"/>
      <c r="BE556" s="39"/>
      <c r="BF556" s="39"/>
      <c r="BG556" s="39"/>
      <c r="BH556" s="39"/>
      <c r="BI556" s="39"/>
      <c r="BJ556" s="39"/>
      <c r="BK556" s="39"/>
      <c r="BL556" s="39"/>
      <c r="BM556" s="39"/>
      <c r="BN556" s="39"/>
      <c r="BO556" s="39"/>
    </row>
    <row r="557" spans="1:67" ht="15.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c r="BA557" s="39"/>
      <c r="BB557" s="39"/>
      <c r="BC557" s="39"/>
      <c r="BD557" s="39"/>
      <c r="BE557" s="39"/>
      <c r="BF557" s="39"/>
      <c r="BG557" s="39"/>
      <c r="BH557" s="39"/>
      <c r="BI557" s="39"/>
      <c r="BJ557" s="39"/>
      <c r="BK557" s="39"/>
      <c r="BL557" s="39"/>
      <c r="BM557" s="39"/>
      <c r="BN557" s="39"/>
      <c r="BO557" s="39"/>
    </row>
    <row r="558" spans="1:67" ht="15.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c r="BA558" s="39"/>
      <c r="BB558" s="39"/>
      <c r="BC558" s="39"/>
      <c r="BD558" s="39"/>
      <c r="BE558" s="39"/>
      <c r="BF558" s="39"/>
      <c r="BG558" s="39"/>
      <c r="BH558" s="39"/>
      <c r="BI558" s="39"/>
      <c r="BJ558" s="39"/>
      <c r="BK558" s="39"/>
      <c r="BL558" s="39"/>
      <c r="BM558" s="39"/>
      <c r="BN558" s="39"/>
      <c r="BO558" s="39"/>
    </row>
    <row r="559" spans="1:67" ht="15.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c r="BA559" s="39"/>
      <c r="BB559" s="39"/>
      <c r="BC559" s="39"/>
      <c r="BD559" s="39"/>
      <c r="BE559" s="39"/>
      <c r="BF559" s="39"/>
      <c r="BG559" s="39"/>
      <c r="BH559" s="39"/>
      <c r="BI559" s="39"/>
      <c r="BJ559" s="39"/>
      <c r="BK559" s="39"/>
      <c r="BL559" s="39"/>
      <c r="BM559" s="39"/>
      <c r="BN559" s="39"/>
      <c r="BO559" s="39"/>
    </row>
    <row r="560" spans="1:67" ht="15.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c r="BA560" s="39"/>
      <c r="BB560" s="39"/>
      <c r="BC560" s="39"/>
      <c r="BD560" s="39"/>
      <c r="BE560" s="39"/>
      <c r="BF560" s="39"/>
      <c r="BG560" s="39"/>
      <c r="BH560" s="39"/>
      <c r="BI560" s="39"/>
      <c r="BJ560" s="39"/>
      <c r="BK560" s="39"/>
      <c r="BL560" s="39"/>
      <c r="BM560" s="39"/>
      <c r="BN560" s="39"/>
      <c r="BO560" s="39"/>
    </row>
    <row r="561" spans="1:67" ht="15.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c r="BA561" s="39"/>
      <c r="BB561" s="39"/>
      <c r="BC561" s="39"/>
      <c r="BD561" s="39"/>
      <c r="BE561" s="39"/>
      <c r="BF561" s="39"/>
      <c r="BG561" s="39"/>
      <c r="BH561" s="39"/>
      <c r="BI561" s="39"/>
      <c r="BJ561" s="39"/>
      <c r="BK561" s="39"/>
      <c r="BL561" s="39"/>
      <c r="BM561" s="39"/>
      <c r="BN561" s="39"/>
      <c r="BO561" s="39"/>
    </row>
    <row r="562" spans="1:67" ht="15.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c r="BA562" s="39"/>
      <c r="BB562" s="39"/>
      <c r="BC562" s="39"/>
      <c r="BD562" s="39"/>
      <c r="BE562" s="39"/>
      <c r="BF562" s="39"/>
      <c r="BG562" s="39"/>
      <c r="BH562" s="39"/>
      <c r="BI562" s="39"/>
      <c r="BJ562" s="39"/>
      <c r="BK562" s="39"/>
      <c r="BL562" s="39"/>
      <c r="BM562" s="39"/>
      <c r="BN562" s="39"/>
      <c r="BO562" s="39"/>
    </row>
    <row r="563" spans="1:67" ht="15.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c r="BA563" s="39"/>
      <c r="BB563" s="39"/>
      <c r="BC563" s="39"/>
      <c r="BD563" s="39"/>
      <c r="BE563" s="39"/>
      <c r="BF563" s="39"/>
      <c r="BG563" s="39"/>
      <c r="BH563" s="39"/>
      <c r="BI563" s="39"/>
      <c r="BJ563" s="39"/>
      <c r="BK563" s="39"/>
      <c r="BL563" s="39"/>
      <c r="BM563" s="39"/>
      <c r="BN563" s="39"/>
      <c r="BO563" s="39"/>
    </row>
    <row r="564" spans="1:67" ht="15.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c r="BA564" s="39"/>
      <c r="BB564" s="39"/>
      <c r="BC564" s="39"/>
      <c r="BD564" s="39"/>
      <c r="BE564" s="39"/>
      <c r="BF564" s="39"/>
      <c r="BG564" s="39"/>
      <c r="BH564" s="39"/>
      <c r="BI564" s="39"/>
      <c r="BJ564" s="39"/>
      <c r="BK564" s="39"/>
      <c r="BL564" s="39"/>
      <c r="BM564" s="39"/>
      <c r="BN564" s="39"/>
      <c r="BO564" s="39"/>
    </row>
    <row r="565" spans="1:67" ht="15.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c r="BA565" s="39"/>
      <c r="BB565" s="39"/>
      <c r="BC565" s="39"/>
      <c r="BD565" s="39"/>
      <c r="BE565" s="39"/>
      <c r="BF565" s="39"/>
      <c r="BG565" s="39"/>
      <c r="BH565" s="39"/>
      <c r="BI565" s="39"/>
      <c r="BJ565" s="39"/>
      <c r="BK565" s="39"/>
      <c r="BL565" s="39"/>
      <c r="BM565" s="39"/>
      <c r="BN565" s="39"/>
      <c r="BO565" s="39"/>
    </row>
    <row r="566" spans="1:67" ht="15.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c r="BA566" s="39"/>
      <c r="BB566" s="39"/>
      <c r="BC566" s="39"/>
      <c r="BD566" s="39"/>
      <c r="BE566" s="39"/>
      <c r="BF566" s="39"/>
      <c r="BG566" s="39"/>
      <c r="BH566" s="39"/>
      <c r="BI566" s="39"/>
      <c r="BJ566" s="39"/>
      <c r="BK566" s="39"/>
      <c r="BL566" s="39"/>
      <c r="BM566" s="39"/>
      <c r="BN566" s="39"/>
      <c r="BO566" s="39"/>
    </row>
    <row r="567" spans="1:67" ht="15.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c r="BA567" s="39"/>
      <c r="BB567" s="39"/>
      <c r="BC567" s="39"/>
      <c r="BD567" s="39"/>
      <c r="BE567" s="39"/>
      <c r="BF567" s="39"/>
      <c r="BG567" s="39"/>
      <c r="BH567" s="39"/>
      <c r="BI567" s="39"/>
      <c r="BJ567" s="39"/>
      <c r="BK567" s="39"/>
      <c r="BL567" s="39"/>
      <c r="BM567" s="39"/>
      <c r="BN567" s="39"/>
      <c r="BO567" s="39"/>
    </row>
    <row r="568" spans="1:67" ht="15.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c r="BA568" s="39"/>
      <c r="BB568" s="39"/>
      <c r="BC568" s="39"/>
      <c r="BD568" s="39"/>
      <c r="BE568" s="39"/>
      <c r="BF568" s="39"/>
      <c r="BG568" s="39"/>
      <c r="BH568" s="39"/>
      <c r="BI568" s="39"/>
      <c r="BJ568" s="39"/>
      <c r="BK568" s="39"/>
      <c r="BL568" s="39"/>
      <c r="BM568" s="39"/>
      <c r="BN568" s="39"/>
      <c r="BO568" s="39"/>
    </row>
    <row r="569" spans="1:67" ht="15.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c r="BC569" s="39"/>
      <c r="BD569" s="39"/>
      <c r="BE569" s="39"/>
      <c r="BF569" s="39"/>
      <c r="BG569" s="39"/>
      <c r="BH569" s="39"/>
      <c r="BI569" s="39"/>
      <c r="BJ569" s="39"/>
      <c r="BK569" s="39"/>
      <c r="BL569" s="39"/>
      <c r="BM569" s="39"/>
      <c r="BN569" s="39"/>
      <c r="BO569" s="39"/>
    </row>
    <row r="570" spans="1:67" ht="15.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c r="BA570" s="39"/>
      <c r="BB570" s="39"/>
      <c r="BC570" s="39"/>
      <c r="BD570" s="39"/>
      <c r="BE570" s="39"/>
      <c r="BF570" s="39"/>
      <c r="BG570" s="39"/>
      <c r="BH570" s="39"/>
      <c r="BI570" s="39"/>
      <c r="BJ570" s="39"/>
      <c r="BK570" s="39"/>
      <c r="BL570" s="39"/>
      <c r="BM570" s="39"/>
      <c r="BN570" s="39"/>
      <c r="BO570" s="39"/>
    </row>
    <row r="571" spans="1:67" ht="15.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c r="BA571" s="39"/>
      <c r="BB571" s="39"/>
      <c r="BC571" s="39"/>
      <c r="BD571" s="39"/>
      <c r="BE571" s="39"/>
      <c r="BF571" s="39"/>
      <c r="BG571" s="39"/>
      <c r="BH571" s="39"/>
      <c r="BI571" s="39"/>
      <c r="BJ571" s="39"/>
      <c r="BK571" s="39"/>
      <c r="BL571" s="39"/>
      <c r="BM571" s="39"/>
      <c r="BN571" s="39"/>
      <c r="BO571" s="39"/>
    </row>
    <row r="572" spans="1:67" ht="15.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c r="BA572" s="39"/>
      <c r="BB572" s="39"/>
      <c r="BC572" s="39"/>
      <c r="BD572" s="39"/>
      <c r="BE572" s="39"/>
      <c r="BF572" s="39"/>
      <c r="BG572" s="39"/>
      <c r="BH572" s="39"/>
      <c r="BI572" s="39"/>
      <c r="BJ572" s="39"/>
      <c r="BK572" s="39"/>
      <c r="BL572" s="39"/>
      <c r="BM572" s="39"/>
      <c r="BN572" s="39"/>
      <c r="BO572" s="39"/>
    </row>
    <row r="573" spans="1:67" ht="15.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c r="BA573" s="39"/>
      <c r="BB573" s="39"/>
      <c r="BC573" s="39"/>
      <c r="BD573" s="39"/>
      <c r="BE573" s="39"/>
      <c r="BF573" s="39"/>
      <c r="BG573" s="39"/>
      <c r="BH573" s="39"/>
      <c r="BI573" s="39"/>
      <c r="BJ573" s="39"/>
      <c r="BK573" s="39"/>
      <c r="BL573" s="39"/>
      <c r="BM573" s="39"/>
      <c r="BN573" s="39"/>
      <c r="BO573" s="39"/>
    </row>
    <row r="574" spans="1:67" ht="15.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c r="BA574" s="39"/>
      <c r="BB574" s="39"/>
      <c r="BC574" s="39"/>
      <c r="BD574" s="39"/>
      <c r="BE574" s="39"/>
      <c r="BF574" s="39"/>
      <c r="BG574" s="39"/>
      <c r="BH574" s="39"/>
      <c r="BI574" s="39"/>
      <c r="BJ574" s="39"/>
      <c r="BK574" s="39"/>
      <c r="BL574" s="39"/>
      <c r="BM574" s="39"/>
      <c r="BN574" s="39"/>
      <c r="BO574" s="39"/>
    </row>
    <row r="575" spans="1:67" ht="15.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c r="BA575" s="39"/>
      <c r="BB575" s="39"/>
      <c r="BC575" s="39"/>
      <c r="BD575" s="39"/>
      <c r="BE575" s="39"/>
      <c r="BF575" s="39"/>
      <c r="BG575" s="39"/>
      <c r="BH575" s="39"/>
      <c r="BI575" s="39"/>
      <c r="BJ575" s="39"/>
      <c r="BK575" s="39"/>
      <c r="BL575" s="39"/>
      <c r="BM575" s="39"/>
      <c r="BN575" s="39"/>
      <c r="BO575" s="39"/>
    </row>
    <row r="576" spans="1:67" ht="15.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c r="BA576" s="39"/>
      <c r="BB576" s="39"/>
      <c r="BC576" s="39"/>
      <c r="BD576" s="39"/>
      <c r="BE576" s="39"/>
      <c r="BF576" s="39"/>
      <c r="BG576" s="39"/>
      <c r="BH576" s="39"/>
      <c r="BI576" s="39"/>
      <c r="BJ576" s="39"/>
      <c r="BK576" s="39"/>
      <c r="BL576" s="39"/>
      <c r="BM576" s="39"/>
      <c r="BN576" s="39"/>
      <c r="BO576" s="39"/>
    </row>
    <row r="577" spans="1:67" ht="15.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c r="BA577" s="39"/>
      <c r="BB577" s="39"/>
      <c r="BC577" s="39"/>
      <c r="BD577" s="39"/>
      <c r="BE577" s="39"/>
      <c r="BF577" s="39"/>
      <c r="BG577" s="39"/>
      <c r="BH577" s="39"/>
      <c r="BI577" s="39"/>
      <c r="BJ577" s="39"/>
      <c r="BK577" s="39"/>
      <c r="BL577" s="39"/>
      <c r="BM577" s="39"/>
      <c r="BN577" s="39"/>
      <c r="BO577" s="39"/>
    </row>
    <row r="578" spans="1:67" ht="15.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c r="BA578" s="39"/>
      <c r="BB578" s="39"/>
      <c r="BC578" s="39"/>
      <c r="BD578" s="39"/>
      <c r="BE578" s="39"/>
      <c r="BF578" s="39"/>
      <c r="BG578" s="39"/>
      <c r="BH578" s="39"/>
      <c r="BI578" s="39"/>
      <c r="BJ578" s="39"/>
      <c r="BK578" s="39"/>
      <c r="BL578" s="39"/>
      <c r="BM578" s="39"/>
      <c r="BN578" s="39"/>
      <c r="BO578" s="39"/>
    </row>
    <row r="579" spans="1:67" ht="15.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c r="BA579" s="39"/>
      <c r="BB579" s="39"/>
      <c r="BC579" s="39"/>
      <c r="BD579" s="39"/>
      <c r="BE579" s="39"/>
      <c r="BF579" s="39"/>
      <c r="BG579" s="39"/>
      <c r="BH579" s="39"/>
      <c r="BI579" s="39"/>
      <c r="BJ579" s="39"/>
      <c r="BK579" s="39"/>
      <c r="BL579" s="39"/>
      <c r="BM579" s="39"/>
      <c r="BN579" s="39"/>
      <c r="BO579" s="39"/>
    </row>
    <row r="580" spans="1:67" ht="15.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c r="BA580" s="39"/>
      <c r="BB580" s="39"/>
      <c r="BC580" s="39"/>
      <c r="BD580" s="39"/>
      <c r="BE580" s="39"/>
      <c r="BF580" s="39"/>
      <c r="BG580" s="39"/>
      <c r="BH580" s="39"/>
      <c r="BI580" s="39"/>
      <c r="BJ580" s="39"/>
      <c r="BK580" s="39"/>
      <c r="BL580" s="39"/>
      <c r="BM580" s="39"/>
      <c r="BN580" s="39"/>
      <c r="BO580" s="39"/>
    </row>
    <row r="581" spans="1:67" ht="15.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c r="BA581" s="39"/>
      <c r="BB581" s="39"/>
      <c r="BC581" s="39"/>
      <c r="BD581" s="39"/>
      <c r="BE581" s="39"/>
      <c r="BF581" s="39"/>
      <c r="BG581" s="39"/>
      <c r="BH581" s="39"/>
      <c r="BI581" s="39"/>
      <c r="BJ581" s="39"/>
      <c r="BK581" s="39"/>
      <c r="BL581" s="39"/>
      <c r="BM581" s="39"/>
      <c r="BN581" s="39"/>
      <c r="BO581" s="39"/>
    </row>
    <row r="582" spans="1:67" ht="15.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c r="BA582" s="39"/>
      <c r="BB582" s="39"/>
      <c r="BC582" s="39"/>
      <c r="BD582" s="39"/>
      <c r="BE582" s="39"/>
      <c r="BF582" s="39"/>
      <c r="BG582" s="39"/>
      <c r="BH582" s="39"/>
      <c r="BI582" s="39"/>
      <c r="BJ582" s="39"/>
      <c r="BK582" s="39"/>
      <c r="BL582" s="39"/>
      <c r="BM582" s="39"/>
      <c r="BN582" s="39"/>
      <c r="BO582" s="39"/>
    </row>
    <row r="583" spans="1:67" ht="15.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c r="BA583" s="39"/>
      <c r="BB583" s="39"/>
      <c r="BC583" s="39"/>
      <c r="BD583" s="39"/>
      <c r="BE583" s="39"/>
      <c r="BF583" s="39"/>
      <c r="BG583" s="39"/>
      <c r="BH583" s="39"/>
      <c r="BI583" s="39"/>
      <c r="BJ583" s="39"/>
      <c r="BK583" s="39"/>
      <c r="BL583" s="39"/>
      <c r="BM583" s="39"/>
      <c r="BN583" s="39"/>
      <c r="BO583" s="39"/>
    </row>
    <row r="584" spans="1:67" ht="15.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c r="BA584" s="39"/>
      <c r="BB584" s="39"/>
      <c r="BC584" s="39"/>
      <c r="BD584" s="39"/>
      <c r="BE584" s="39"/>
      <c r="BF584" s="39"/>
      <c r="BG584" s="39"/>
      <c r="BH584" s="39"/>
      <c r="BI584" s="39"/>
      <c r="BJ584" s="39"/>
      <c r="BK584" s="39"/>
      <c r="BL584" s="39"/>
      <c r="BM584" s="39"/>
      <c r="BN584" s="39"/>
      <c r="BO584" s="39"/>
    </row>
    <row r="585" spans="1:67" ht="15.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c r="BA585" s="39"/>
      <c r="BB585" s="39"/>
      <c r="BC585" s="39"/>
      <c r="BD585" s="39"/>
      <c r="BE585" s="39"/>
      <c r="BF585" s="39"/>
      <c r="BG585" s="39"/>
      <c r="BH585" s="39"/>
      <c r="BI585" s="39"/>
      <c r="BJ585" s="39"/>
      <c r="BK585" s="39"/>
      <c r="BL585" s="39"/>
      <c r="BM585" s="39"/>
      <c r="BN585" s="39"/>
      <c r="BO585" s="39"/>
    </row>
    <row r="586" spans="1:67" ht="15.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c r="BA586" s="39"/>
      <c r="BB586" s="39"/>
      <c r="BC586" s="39"/>
      <c r="BD586" s="39"/>
      <c r="BE586" s="39"/>
      <c r="BF586" s="39"/>
      <c r="BG586" s="39"/>
      <c r="BH586" s="39"/>
      <c r="BI586" s="39"/>
      <c r="BJ586" s="39"/>
      <c r="BK586" s="39"/>
      <c r="BL586" s="39"/>
      <c r="BM586" s="39"/>
      <c r="BN586" s="39"/>
      <c r="BO586" s="39"/>
    </row>
    <row r="587" spans="1:67" ht="15.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c r="BA587" s="39"/>
      <c r="BB587" s="39"/>
      <c r="BC587" s="39"/>
      <c r="BD587" s="39"/>
      <c r="BE587" s="39"/>
      <c r="BF587" s="39"/>
      <c r="BG587" s="39"/>
      <c r="BH587" s="39"/>
      <c r="BI587" s="39"/>
      <c r="BJ587" s="39"/>
      <c r="BK587" s="39"/>
      <c r="BL587" s="39"/>
      <c r="BM587" s="39"/>
      <c r="BN587" s="39"/>
      <c r="BO587" s="39"/>
    </row>
    <row r="588" spans="1:67" ht="15.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c r="BA588" s="39"/>
      <c r="BB588" s="39"/>
      <c r="BC588" s="39"/>
      <c r="BD588" s="39"/>
      <c r="BE588" s="39"/>
      <c r="BF588" s="39"/>
      <c r="BG588" s="39"/>
      <c r="BH588" s="39"/>
      <c r="BI588" s="39"/>
      <c r="BJ588" s="39"/>
      <c r="BK588" s="39"/>
      <c r="BL588" s="39"/>
      <c r="BM588" s="39"/>
      <c r="BN588" s="39"/>
      <c r="BO588" s="39"/>
    </row>
    <row r="589" spans="1:67" ht="15.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39"/>
      <c r="AZ589" s="39"/>
      <c r="BA589" s="39"/>
      <c r="BB589" s="39"/>
      <c r="BC589" s="39"/>
      <c r="BD589" s="39"/>
      <c r="BE589" s="39"/>
      <c r="BF589" s="39"/>
      <c r="BG589" s="39"/>
      <c r="BH589" s="39"/>
      <c r="BI589" s="39"/>
      <c r="BJ589" s="39"/>
      <c r="BK589" s="39"/>
      <c r="BL589" s="39"/>
      <c r="BM589" s="39"/>
      <c r="BN589" s="39"/>
      <c r="BO589" s="39"/>
    </row>
    <row r="590" spans="1:67" ht="15.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39"/>
      <c r="AZ590" s="39"/>
      <c r="BA590" s="39"/>
      <c r="BB590" s="39"/>
      <c r="BC590" s="39"/>
      <c r="BD590" s="39"/>
      <c r="BE590" s="39"/>
      <c r="BF590" s="39"/>
      <c r="BG590" s="39"/>
      <c r="BH590" s="39"/>
      <c r="BI590" s="39"/>
      <c r="BJ590" s="39"/>
      <c r="BK590" s="39"/>
      <c r="BL590" s="39"/>
      <c r="BM590" s="39"/>
      <c r="BN590" s="39"/>
      <c r="BO590" s="39"/>
    </row>
    <row r="591" spans="1:67" ht="15.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39"/>
      <c r="AZ591" s="39"/>
      <c r="BA591" s="39"/>
      <c r="BB591" s="39"/>
      <c r="BC591" s="39"/>
      <c r="BD591" s="39"/>
      <c r="BE591" s="39"/>
      <c r="BF591" s="39"/>
      <c r="BG591" s="39"/>
      <c r="BH591" s="39"/>
      <c r="BI591" s="39"/>
      <c r="BJ591" s="39"/>
      <c r="BK591" s="39"/>
      <c r="BL591" s="39"/>
      <c r="BM591" s="39"/>
      <c r="BN591" s="39"/>
      <c r="BO591" s="39"/>
    </row>
    <row r="592" spans="1:67" ht="15.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39"/>
      <c r="AZ592" s="39"/>
      <c r="BA592" s="39"/>
      <c r="BB592" s="39"/>
      <c r="BC592" s="39"/>
      <c r="BD592" s="39"/>
      <c r="BE592" s="39"/>
      <c r="BF592" s="39"/>
      <c r="BG592" s="39"/>
      <c r="BH592" s="39"/>
      <c r="BI592" s="39"/>
      <c r="BJ592" s="39"/>
      <c r="BK592" s="39"/>
      <c r="BL592" s="39"/>
      <c r="BM592" s="39"/>
      <c r="BN592" s="39"/>
      <c r="BO592" s="39"/>
    </row>
    <row r="593" spans="1:67" ht="15.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39"/>
      <c r="AZ593" s="39"/>
      <c r="BA593" s="39"/>
      <c r="BB593" s="39"/>
      <c r="BC593" s="39"/>
      <c r="BD593" s="39"/>
      <c r="BE593" s="39"/>
      <c r="BF593" s="39"/>
      <c r="BG593" s="39"/>
      <c r="BH593" s="39"/>
      <c r="BI593" s="39"/>
      <c r="BJ593" s="39"/>
      <c r="BK593" s="39"/>
      <c r="BL593" s="39"/>
      <c r="BM593" s="39"/>
      <c r="BN593" s="39"/>
      <c r="BO593" s="39"/>
    </row>
    <row r="594" spans="1:67" ht="15.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39"/>
      <c r="AZ594" s="39"/>
      <c r="BA594" s="39"/>
      <c r="BB594" s="39"/>
      <c r="BC594" s="39"/>
      <c r="BD594" s="39"/>
      <c r="BE594" s="39"/>
      <c r="BF594" s="39"/>
      <c r="BG594" s="39"/>
      <c r="BH594" s="39"/>
      <c r="BI594" s="39"/>
      <c r="BJ594" s="39"/>
      <c r="BK594" s="39"/>
      <c r="BL594" s="39"/>
      <c r="BM594" s="39"/>
      <c r="BN594" s="39"/>
      <c r="BO594" s="39"/>
    </row>
    <row r="595" spans="1:67" ht="15.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39"/>
      <c r="AZ595" s="39"/>
      <c r="BA595" s="39"/>
      <c r="BB595" s="39"/>
      <c r="BC595" s="39"/>
      <c r="BD595" s="39"/>
      <c r="BE595" s="39"/>
      <c r="BF595" s="39"/>
      <c r="BG595" s="39"/>
      <c r="BH595" s="39"/>
      <c r="BI595" s="39"/>
      <c r="BJ595" s="39"/>
      <c r="BK595" s="39"/>
      <c r="BL595" s="39"/>
      <c r="BM595" s="39"/>
      <c r="BN595" s="39"/>
      <c r="BO595" s="39"/>
    </row>
    <row r="596" spans="1:67" ht="15.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c r="BA596" s="39"/>
      <c r="BB596" s="39"/>
      <c r="BC596" s="39"/>
      <c r="BD596" s="39"/>
      <c r="BE596" s="39"/>
      <c r="BF596" s="39"/>
      <c r="BG596" s="39"/>
      <c r="BH596" s="39"/>
      <c r="BI596" s="39"/>
      <c r="BJ596" s="39"/>
      <c r="BK596" s="39"/>
      <c r="BL596" s="39"/>
      <c r="BM596" s="39"/>
      <c r="BN596" s="39"/>
      <c r="BO596" s="39"/>
    </row>
    <row r="597" spans="1:67" ht="15.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39"/>
      <c r="AZ597" s="39"/>
      <c r="BA597" s="39"/>
      <c r="BB597" s="39"/>
      <c r="BC597" s="39"/>
      <c r="BD597" s="39"/>
      <c r="BE597" s="39"/>
      <c r="BF597" s="39"/>
      <c r="BG597" s="39"/>
      <c r="BH597" s="39"/>
      <c r="BI597" s="39"/>
      <c r="BJ597" s="39"/>
      <c r="BK597" s="39"/>
      <c r="BL597" s="39"/>
      <c r="BM597" s="39"/>
      <c r="BN597" s="39"/>
      <c r="BO597" s="39"/>
    </row>
    <row r="598" spans="1:67" ht="15.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39"/>
      <c r="AZ598" s="39"/>
      <c r="BA598" s="39"/>
      <c r="BB598" s="39"/>
      <c r="BC598" s="39"/>
      <c r="BD598" s="39"/>
      <c r="BE598" s="39"/>
      <c r="BF598" s="39"/>
      <c r="BG598" s="39"/>
      <c r="BH598" s="39"/>
      <c r="BI598" s="39"/>
      <c r="BJ598" s="39"/>
      <c r="BK598" s="39"/>
      <c r="BL598" s="39"/>
      <c r="BM598" s="39"/>
      <c r="BN598" s="39"/>
      <c r="BO598" s="39"/>
    </row>
    <row r="599" spans="1:67" ht="15.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39"/>
      <c r="AZ599" s="39"/>
      <c r="BA599" s="39"/>
      <c r="BB599" s="39"/>
      <c r="BC599" s="39"/>
      <c r="BD599" s="39"/>
      <c r="BE599" s="39"/>
      <c r="BF599" s="39"/>
      <c r="BG599" s="39"/>
      <c r="BH599" s="39"/>
      <c r="BI599" s="39"/>
      <c r="BJ599" s="39"/>
      <c r="BK599" s="39"/>
      <c r="BL599" s="39"/>
      <c r="BM599" s="39"/>
      <c r="BN599" s="39"/>
      <c r="BO599" s="39"/>
    </row>
    <row r="600" spans="1:67" ht="15.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39"/>
      <c r="AZ600" s="39"/>
      <c r="BA600" s="39"/>
      <c r="BB600" s="39"/>
      <c r="BC600" s="39"/>
      <c r="BD600" s="39"/>
      <c r="BE600" s="39"/>
      <c r="BF600" s="39"/>
      <c r="BG600" s="39"/>
      <c r="BH600" s="39"/>
      <c r="BI600" s="39"/>
      <c r="BJ600" s="39"/>
      <c r="BK600" s="39"/>
      <c r="BL600" s="39"/>
      <c r="BM600" s="39"/>
      <c r="BN600" s="39"/>
      <c r="BO600" s="39"/>
    </row>
    <row r="601" spans="1:67" ht="15.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39"/>
      <c r="AZ601" s="39"/>
      <c r="BA601" s="39"/>
      <c r="BB601" s="39"/>
      <c r="BC601" s="39"/>
      <c r="BD601" s="39"/>
      <c r="BE601" s="39"/>
      <c r="BF601" s="39"/>
      <c r="BG601" s="39"/>
      <c r="BH601" s="39"/>
      <c r="BI601" s="39"/>
      <c r="BJ601" s="39"/>
      <c r="BK601" s="39"/>
      <c r="BL601" s="39"/>
      <c r="BM601" s="39"/>
      <c r="BN601" s="39"/>
      <c r="BO601" s="39"/>
    </row>
    <row r="602" spans="1:67" ht="15.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39"/>
      <c r="AZ602" s="39"/>
      <c r="BA602" s="39"/>
      <c r="BB602" s="39"/>
      <c r="BC602" s="39"/>
      <c r="BD602" s="39"/>
      <c r="BE602" s="39"/>
      <c r="BF602" s="39"/>
      <c r="BG602" s="39"/>
      <c r="BH602" s="39"/>
      <c r="BI602" s="39"/>
      <c r="BJ602" s="39"/>
      <c r="BK602" s="39"/>
      <c r="BL602" s="39"/>
      <c r="BM602" s="39"/>
      <c r="BN602" s="39"/>
      <c r="BO602" s="39"/>
    </row>
    <row r="603" spans="1:67" ht="15.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c r="BA603" s="39"/>
      <c r="BB603" s="39"/>
      <c r="BC603" s="39"/>
      <c r="BD603" s="39"/>
      <c r="BE603" s="39"/>
      <c r="BF603" s="39"/>
      <c r="BG603" s="39"/>
      <c r="BH603" s="39"/>
      <c r="BI603" s="39"/>
      <c r="BJ603" s="39"/>
      <c r="BK603" s="39"/>
      <c r="BL603" s="39"/>
      <c r="BM603" s="39"/>
      <c r="BN603" s="39"/>
      <c r="BO603" s="39"/>
    </row>
    <row r="604" spans="1:67" ht="15.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39"/>
      <c r="AZ604" s="39"/>
      <c r="BA604" s="39"/>
      <c r="BB604" s="39"/>
      <c r="BC604" s="39"/>
      <c r="BD604" s="39"/>
      <c r="BE604" s="39"/>
      <c r="BF604" s="39"/>
      <c r="BG604" s="39"/>
      <c r="BH604" s="39"/>
      <c r="BI604" s="39"/>
      <c r="BJ604" s="39"/>
      <c r="BK604" s="39"/>
      <c r="BL604" s="39"/>
      <c r="BM604" s="39"/>
      <c r="BN604" s="39"/>
      <c r="BO604" s="39"/>
    </row>
    <row r="605" spans="1:67" ht="15.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39"/>
      <c r="AZ605" s="39"/>
      <c r="BA605" s="39"/>
      <c r="BB605" s="39"/>
      <c r="BC605" s="39"/>
      <c r="BD605" s="39"/>
      <c r="BE605" s="39"/>
      <c r="BF605" s="39"/>
      <c r="BG605" s="39"/>
      <c r="BH605" s="39"/>
      <c r="BI605" s="39"/>
      <c r="BJ605" s="39"/>
      <c r="BK605" s="39"/>
      <c r="BL605" s="39"/>
      <c r="BM605" s="39"/>
      <c r="BN605" s="39"/>
      <c r="BO605" s="39"/>
    </row>
    <row r="606" spans="1:67" ht="15.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39"/>
      <c r="AZ606" s="39"/>
      <c r="BA606" s="39"/>
      <c r="BB606" s="39"/>
      <c r="BC606" s="39"/>
      <c r="BD606" s="39"/>
      <c r="BE606" s="39"/>
      <c r="BF606" s="39"/>
      <c r="BG606" s="39"/>
      <c r="BH606" s="39"/>
      <c r="BI606" s="39"/>
      <c r="BJ606" s="39"/>
      <c r="BK606" s="39"/>
      <c r="BL606" s="39"/>
      <c r="BM606" s="39"/>
      <c r="BN606" s="39"/>
      <c r="BO606" s="39"/>
    </row>
    <row r="607" spans="1:67" ht="15.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39"/>
      <c r="BD607" s="39"/>
      <c r="BE607" s="39"/>
      <c r="BF607" s="39"/>
      <c r="BG607" s="39"/>
      <c r="BH607" s="39"/>
      <c r="BI607" s="39"/>
      <c r="BJ607" s="39"/>
      <c r="BK607" s="39"/>
      <c r="BL607" s="39"/>
      <c r="BM607" s="39"/>
      <c r="BN607" s="39"/>
      <c r="BO607" s="39"/>
    </row>
    <row r="608" spans="1:67" ht="15.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39"/>
      <c r="AZ608" s="39"/>
      <c r="BA608" s="39"/>
      <c r="BB608" s="39"/>
      <c r="BC608" s="39"/>
      <c r="BD608" s="39"/>
      <c r="BE608" s="39"/>
      <c r="BF608" s="39"/>
      <c r="BG608" s="39"/>
      <c r="BH608" s="39"/>
      <c r="BI608" s="39"/>
      <c r="BJ608" s="39"/>
      <c r="BK608" s="39"/>
      <c r="BL608" s="39"/>
      <c r="BM608" s="39"/>
      <c r="BN608" s="39"/>
      <c r="BO608" s="39"/>
    </row>
    <row r="609" spans="1:67" ht="15.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39"/>
      <c r="AZ609" s="39"/>
      <c r="BA609" s="39"/>
      <c r="BB609" s="39"/>
      <c r="BC609" s="39"/>
      <c r="BD609" s="39"/>
      <c r="BE609" s="39"/>
      <c r="BF609" s="39"/>
      <c r="BG609" s="39"/>
      <c r="BH609" s="39"/>
      <c r="BI609" s="39"/>
      <c r="BJ609" s="39"/>
      <c r="BK609" s="39"/>
      <c r="BL609" s="39"/>
      <c r="BM609" s="39"/>
      <c r="BN609" s="39"/>
      <c r="BO609" s="39"/>
    </row>
    <row r="610" spans="1:67" ht="15.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39"/>
      <c r="AZ610" s="39"/>
      <c r="BA610" s="39"/>
      <c r="BB610" s="39"/>
      <c r="BC610" s="39"/>
      <c r="BD610" s="39"/>
      <c r="BE610" s="39"/>
      <c r="BF610" s="39"/>
      <c r="BG610" s="39"/>
      <c r="BH610" s="39"/>
      <c r="BI610" s="39"/>
      <c r="BJ610" s="39"/>
      <c r="BK610" s="39"/>
      <c r="BL610" s="39"/>
      <c r="BM610" s="39"/>
      <c r="BN610" s="39"/>
      <c r="BO610" s="39"/>
    </row>
    <row r="611" spans="1:67" ht="15.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39"/>
      <c r="AZ611" s="39"/>
      <c r="BA611" s="39"/>
      <c r="BB611" s="39"/>
      <c r="BC611" s="39"/>
      <c r="BD611" s="39"/>
      <c r="BE611" s="39"/>
      <c r="BF611" s="39"/>
      <c r="BG611" s="39"/>
      <c r="BH611" s="39"/>
      <c r="BI611" s="39"/>
      <c r="BJ611" s="39"/>
      <c r="BK611" s="39"/>
      <c r="BL611" s="39"/>
      <c r="BM611" s="39"/>
      <c r="BN611" s="39"/>
      <c r="BO611" s="39"/>
    </row>
    <row r="612" spans="1:67" ht="15.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39"/>
      <c r="AZ612" s="39"/>
      <c r="BA612" s="39"/>
      <c r="BB612" s="39"/>
      <c r="BC612" s="39"/>
      <c r="BD612" s="39"/>
      <c r="BE612" s="39"/>
      <c r="BF612" s="39"/>
      <c r="BG612" s="39"/>
      <c r="BH612" s="39"/>
      <c r="BI612" s="39"/>
      <c r="BJ612" s="39"/>
      <c r="BK612" s="39"/>
      <c r="BL612" s="39"/>
      <c r="BM612" s="39"/>
      <c r="BN612" s="39"/>
      <c r="BO612" s="39"/>
    </row>
    <row r="613" spans="1:67" ht="15.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c r="BA613" s="39"/>
      <c r="BB613" s="39"/>
      <c r="BC613" s="39"/>
      <c r="BD613" s="39"/>
      <c r="BE613" s="39"/>
      <c r="BF613" s="39"/>
      <c r="BG613" s="39"/>
      <c r="BH613" s="39"/>
      <c r="BI613" s="39"/>
      <c r="BJ613" s="39"/>
      <c r="BK613" s="39"/>
      <c r="BL613" s="39"/>
      <c r="BM613" s="39"/>
      <c r="BN613" s="39"/>
      <c r="BO613" s="39"/>
    </row>
    <row r="614" spans="1:67" ht="15.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c r="BA614" s="39"/>
      <c r="BB614" s="39"/>
      <c r="BC614" s="39"/>
      <c r="BD614" s="39"/>
      <c r="BE614" s="39"/>
      <c r="BF614" s="39"/>
      <c r="BG614" s="39"/>
      <c r="BH614" s="39"/>
      <c r="BI614" s="39"/>
      <c r="BJ614" s="39"/>
      <c r="BK614" s="39"/>
      <c r="BL614" s="39"/>
      <c r="BM614" s="39"/>
      <c r="BN614" s="39"/>
      <c r="BO614" s="39"/>
    </row>
    <row r="615" spans="1:67" ht="15.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39"/>
      <c r="AZ615" s="39"/>
      <c r="BA615" s="39"/>
      <c r="BB615" s="39"/>
      <c r="BC615" s="39"/>
      <c r="BD615" s="39"/>
      <c r="BE615" s="39"/>
      <c r="BF615" s="39"/>
      <c r="BG615" s="39"/>
      <c r="BH615" s="39"/>
      <c r="BI615" s="39"/>
      <c r="BJ615" s="39"/>
      <c r="BK615" s="39"/>
      <c r="BL615" s="39"/>
      <c r="BM615" s="39"/>
      <c r="BN615" s="39"/>
      <c r="BO615" s="39"/>
    </row>
    <row r="616" spans="1:67" ht="15.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39"/>
      <c r="AZ616" s="39"/>
      <c r="BA616" s="39"/>
      <c r="BB616" s="39"/>
      <c r="BC616" s="39"/>
      <c r="BD616" s="39"/>
      <c r="BE616" s="39"/>
      <c r="BF616" s="39"/>
      <c r="BG616" s="39"/>
      <c r="BH616" s="39"/>
      <c r="BI616" s="39"/>
      <c r="BJ616" s="39"/>
      <c r="BK616" s="39"/>
      <c r="BL616" s="39"/>
      <c r="BM616" s="39"/>
      <c r="BN616" s="39"/>
      <c r="BO616" s="39"/>
    </row>
    <row r="617" spans="1:67" ht="15.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39"/>
      <c r="AZ617" s="39"/>
      <c r="BA617" s="39"/>
      <c r="BB617" s="39"/>
      <c r="BC617" s="39"/>
      <c r="BD617" s="39"/>
      <c r="BE617" s="39"/>
      <c r="BF617" s="39"/>
      <c r="BG617" s="39"/>
      <c r="BH617" s="39"/>
      <c r="BI617" s="39"/>
      <c r="BJ617" s="39"/>
      <c r="BK617" s="39"/>
      <c r="BL617" s="39"/>
      <c r="BM617" s="39"/>
      <c r="BN617" s="39"/>
      <c r="BO617" s="39"/>
    </row>
    <row r="618" spans="1:67" ht="15.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39"/>
      <c r="AZ618" s="39"/>
      <c r="BA618" s="39"/>
      <c r="BB618" s="39"/>
      <c r="BC618" s="39"/>
      <c r="BD618" s="39"/>
      <c r="BE618" s="39"/>
      <c r="BF618" s="39"/>
      <c r="BG618" s="39"/>
      <c r="BH618" s="39"/>
      <c r="BI618" s="39"/>
      <c r="BJ618" s="39"/>
      <c r="BK618" s="39"/>
      <c r="BL618" s="39"/>
      <c r="BM618" s="39"/>
      <c r="BN618" s="39"/>
      <c r="BO618" s="39"/>
    </row>
    <row r="619" spans="1:67" ht="15.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39"/>
      <c r="AZ619" s="39"/>
      <c r="BA619" s="39"/>
      <c r="BB619" s="39"/>
      <c r="BC619" s="39"/>
      <c r="BD619" s="39"/>
      <c r="BE619" s="39"/>
      <c r="BF619" s="39"/>
      <c r="BG619" s="39"/>
      <c r="BH619" s="39"/>
      <c r="BI619" s="39"/>
      <c r="BJ619" s="39"/>
      <c r="BK619" s="39"/>
      <c r="BL619" s="39"/>
      <c r="BM619" s="39"/>
      <c r="BN619" s="39"/>
      <c r="BO619" s="39"/>
    </row>
    <row r="620" spans="1:67" ht="15.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39"/>
      <c r="AZ620" s="39"/>
      <c r="BA620" s="39"/>
      <c r="BB620" s="39"/>
      <c r="BC620" s="39"/>
      <c r="BD620" s="39"/>
      <c r="BE620" s="39"/>
      <c r="BF620" s="39"/>
      <c r="BG620" s="39"/>
      <c r="BH620" s="39"/>
      <c r="BI620" s="39"/>
      <c r="BJ620" s="39"/>
      <c r="BK620" s="39"/>
      <c r="BL620" s="39"/>
      <c r="BM620" s="39"/>
      <c r="BN620" s="39"/>
      <c r="BO620" s="39"/>
    </row>
    <row r="621" spans="1:67" ht="15.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39"/>
      <c r="AZ621" s="39"/>
      <c r="BA621" s="39"/>
      <c r="BB621" s="39"/>
      <c r="BC621" s="39"/>
      <c r="BD621" s="39"/>
      <c r="BE621" s="39"/>
      <c r="BF621" s="39"/>
      <c r="BG621" s="39"/>
      <c r="BH621" s="39"/>
      <c r="BI621" s="39"/>
      <c r="BJ621" s="39"/>
      <c r="BK621" s="39"/>
      <c r="BL621" s="39"/>
      <c r="BM621" s="39"/>
      <c r="BN621" s="39"/>
      <c r="BO621" s="39"/>
    </row>
    <row r="622" spans="1:67" ht="15.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39"/>
      <c r="AZ622" s="39"/>
      <c r="BA622" s="39"/>
      <c r="BB622" s="39"/>
      <c r="BC622" s="39"/>
      <c r="BD622" s="39"/>
      <c r="BE622" s="39"/>
      <c r="BF622" s="39"/>
      <c r="BG622" s="39"/>
      <c r="BH622" s="39"/>
      <c r="BI622" s="39"/>
      <c r="BJ622" s="39"/>
      <c r="BK622" s="39"/>
      <c r="BL622" s="39"/>
      <c r="BM622" s="39"/>
      <c r="BN622" s="39"/>
      <c r="BO622" s="39"/>
    </row>
    <row r="623" spans="1:67" ht="15.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39"/>
      <c r="AZ623" s="39"/>
      <c r="BA623" s="39"/>
      <c r="BB623" s="39"/>
      <c r="BC623" s="39"/>
      <c r="BD623" s="39"/>
      <c r="BE623" s="39"/>
      <c r="BF623" s="39"/>
      <c r="BG623" s="39"/>
      <c r="BH623" s="39"/>
      <c r="BI623" s="39"/>
      <c r="BJ623" s="39"/>
      <c r="BK623" s="39"/>
      <c r="BL623" s="39"/>
      <c r="BM623" s="39"/>
      <c r="BN623" s="39"/>
      <c r="BO623" s="39"/>
    </row>
    <row r="624" spans="1:67" ht="15.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39"/>
      <c r="AZ624" s="39"/>
      <c r="BA624" s="39"/>
      <c r="BB624" s="39"/>
      <c r="BC624" s="39"/>
      <c r="BD624" s="39"/>
      <c r="BE624" s="39"/>
      <c r="BF624" s="39"/>
      <c r="BG624" s="39"/>
      <c r="BH624" s="39"/>
      <c r="BI624" s="39"/>
      <c r="BJ624" s="39"/>
      <c r="BK624" s="39"/>
      <c r="BL624" s="39"/>
      <c r="BM624" s="39"/>
      <c r="BN624" s="39"/>
      <c r="BO624" s="39"/>
    </row>
    <row r="625" spans="1:67" ht="15.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39"/>
      <c r="AZ625" s="39"/>
      <c r="BA625" s="39"/>
      <c r="BB625" s="39"/>
      <c r="BC625" s="39"/>
      <c r="BD625" s="39"/>
      <c r="BE625" s="39"/>
      <c r="BF625" s="39"/>
      <c r="BG625" s="39"/>
      <c r="BH625" s="39"/>
      <c r="BI625" s="39"/>
      <c r="BJ625" s="39"/>
      <c r="BK625" s="39"/>
      <c r="BL625" s="39"/>
      <c r="BM625" s="39"/>
      <c r="BN625" s="39"/>
      <c r="BO625" s="39"/>
    </row>
    <row r="626" spans="1:67" ht="15.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39"/>
      <c r="AZ626" s="39"/>
      <c r="BA626" s="39"/>
      <c r="BB626" s="39"/>
      <c r="BC626" s="39"/>
      <c r="BD626" s="39"/>
      <c r="BE626" s="39"/>
      <c r="BF626" s="39"/>
      <c r="BG626" s="39"/>
      <c r="BH626" s="39"/>
      <c r="BI626" s="39"/>
      <c r="BJ626" s="39"/>
      <c r="BK626" s="39"/>
      <c r="BL626" s="39"/>
      <c r="BM626" s="39"/>
      <c r="BN626" s="39"/>
      <c r="BO626" s="39"/>
    </row>
    <row r="627" spans="1:67" ht="15.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39"/>
      <c r="AZ627" s="39"/>
      <c r="BA627" s="39"/>
      <c r="BB627" s="39"/>
      <c r="BC627" s="39"/>
      <c r="BD627" s="39"/>
      <c r="BE627" s="39"/>
      <c r="BF627" s="39"/>
      <c r="BG627" s="39"/>
      <c r="BH627" s="39"/>
      <c r="BI627" s="39"/>
      <c r="BJ627" s="39"/>
      <c r="BK627" s="39"/>
      <c r="BL627" s="39"/>
      <c r="BM627" s="39"/>
      <c r="BN627" s="39"/>
      <c r="BO627" s="39"/>
    </row>
    <row r="628" spans="1:67" ht="15.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39"/>
      <c r="AZ628" s="39"/>
      <c r="BA628" s="39"/>
      <c r="BB628" s="39"/>
      <c r="BC628" s="39"/>
      <c r="BD628" s="39"/>
      <c r="BE628" s="39"/>
      <c r="BF628" s="39"/>
      <c r="BG628" s="39"/>
      <c r="BH628" s="39"/>
      <c r="BI628" s="39"/>
      <c r="BJ628" s="39"/>
      <c r="BK628" s="39"/>
      <c r="BL628" s="39"/>
      <c r="BM628" s="39"/>
      <c r="BN628" s="39"/>
      <c r="BO628" s="39"/>
    </row>
    <row r="629" spans="1:67" ht="15.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39"/>
      <c r="AZ629" s="39"/>
      <c r="BA629" s="39"/>
      <c r="BB629" s="39"/>
      <c r="BC629" s="39"/>
      <c r="BD629" s="39"/>
      <c r="BE629" s="39"/>
      <c r="BF629" s="39"/>
      <c r="BG629" s="39"/>
      <c r="BH629" s="39"/>
      <c r="BI629" s="39"/>
      <c r="BJ629" s="39"/>
      <c r="BK629" s="39"/>
      <c r="BL629" s="39"/>
      <c r="BM629" s="39"/>
      <c r="BN629" s="39"/>
      <c r="BO629" s="39"/>
    </row>
    <row r="630" spans="1:67" ht="15.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39"/>
      <c r="AZ630" s="39"/>
      <c r="BA630" s="39"/>
      <c r="BB630" s="39"/>
      <c r="BC630" s="39"/>
      <c r="BD630" s="39"/>
      <c r="BE630" s="39"/>
      <c r="BF630" s="39"/>
      <c r="BG630" s="39"/>
      <c r="BH630" s="39"/>
      <c r="BI630" s="39"/>
      <c r="BJ630" s="39"/>
      <c r="BK630" s="39"/>
      <c r="BL630" s="39"/>
      <c r="BM630" s="39"/>
      <c r="BN630" s="39"/>
      <c r="BO630" s="39"/>
    </row>
    <row r="631" spans="1:67" ht="15.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39"/>
      <c r="AZ631" s="39"/>
      <c r="BA631" s="39"/>
      <c r="BB631" s="39"/>
      <c r="BC631" s="39"/>
      <c r="BD631" s="39"/>
      <c r="BE631" s="39"/>
      <c r="BF631" s="39"/>
      <c r="BG631" s="39"/>
      <c r="BH631" s="39"/>
      <c r="BI631" s="39"/>
      <c r="BJ631" s="39"/>
      <c r="BK631" s="39"/>
      <c r="BL631" s="39"/>
      <c r="BM631" s="39"/>
      <c r="BN631" s="39"/>
      <c r="BO631" s="39"/>
    </row>
    <row r="632" spans="1:67" ht="15.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39"/>
      <c r="AZ632" s="39"/>
      <c r="BA632" s="39"/>
      <c r="BB632" s="39"/>
      <c r="BC632" s="39"/>
      <c r="BD632" s="39"/>
      <c r="BE632" s="39"/>
      <c r="BF632" s="39"/>
      <c r="BG632" s="39"/>
      <c r="BH632" s="39"/>
      <c r="BI632" s="39"/>
      <c r="BJ632" s="39"/>
      <c r="BK632" s="39"/>
      <c r="BL632" s="39"/>
      <c r="BM632" s="39"/>
      <c r="BN632" s="39"/>
      <c r="BO632" s="39"/>
    </row>
    <row r="633" spans="1:67" ht="15.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39"/>
      <c r="AZ633" s="39"/>
      <c r="BA633" s="39"/>
      <c r="BB633" s="39"/>
      <c r="BC633" s="39"/>
      <c r="BD633" s="39"/>
      <c r="BE633" s="39"/>
      <c r="BF633" s="39"/>
      <c r="BG633" s="39"/>
      <c r="BH633" s="39"/>
      <c r="BI633" s="39"/>
      <c r="BJ633" s="39"/>
      <c r="BK633" s="39"/>
      <c r="BL633" s="39"/>
      <c r="BM633" s="39"/>
      <c r="BN633" s="39"/>
      <c r="BO633" s="39"/>
    </row>
    <row r="634" spans="1:67" ht="15.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39"/>
      <c r="AZ634" s="39"/>
      <c r="BA634" s="39"/>
      <c r="BB634" s="39"/>
      <c r="BC634" s="39"/>
      <c r="BD634" s="39"/>
      <c r="BE634" s="39"/>
      <c r="BF634" s="39"/>
      <c r="BG634" s="39"/>
      <c r="BH634" s="39"/>
      <c r="BI634" s="39"/>
      <c r="BJ634" s="39"/>
      <c r="BK634" s="39"/>
      <c r="BL634" s="39"/>
      <c r="BM634" s="39"/>
      <c r="BN634" s="39"/>
      <c r="BO634" s="39"/>
    </row>
    <row r="635" spans="1:67" ht="15.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39"/>
      <c r="AZ635" s="39"/>
      <c r="BA635" s="39"/>
      <c r="BB635" s="39"/>
      <c r="BC635" s="39"/>
      <c r="BD635" s="39"/>
      <c r="BE635" s="39"/>
      <c r="BF635" s="39"/>
      <c r="BG635" s="39"/>
      <c r="BH635" s="39"/>
      <c r="BI635" s="39"/>
      <c r="BJ635" s="39"/>
      <c r="BK635" s="39"/>
      <c r="BL635" s="39"/>
      <c r="BM635" s="39"/>
      <c r="BN635" s="39"/>
      <c r="BO635" s="39"/>
    </row>
    <row r="636" spans="1:67" ht="15.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39"/>
      <c r="AZ636" s="39"/>
      <c r="BA636" s="39"/>
      <c r="BB636" s="39"/>
      <c r="BC636" s="39"/>
      <c r="BD636" s="39"/>
      <c r="BE636" s="39"/>
      <c r="BF636" s="39"/>
      <c r="BG636" s="39"/>
      <c r="BH636" s="39"/>
      <c r="BI636" s="39"/>
      <c r="BJ636" s="39"/>
      <c r="BK636" s="39"/>
      <c r="BL636" s="39"/>
      <c r="BM636" s="39"/>
      <c r="BN636" s="39"/>
      <c r="BO636" s="39"/>
    </row>
    <row r="637" spans="1:67" ht="15.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39"/>
      <c r="AZ637" s="39"/>
      <c r="BA637" s="39"/>
      <c r="BB637" s="39"/>
      <c r="BC637" s="39"/>
      <c r="BD637" s="39"/>
      <c r="BE637" s="39"/>
      <c r="BF637" s="39"/>
      <c r="BG637" s="39"/>
      <c r="BH637" s="39"/>
      <c r="BI637" s="39"/>
      <c r="BJ637" s="39"/>
      <c r="BK637" s="39"/>
      <c r="BL637" s="39"/>
      <c r="BM637" s="39"/>
      <c r="BN637" s="39"/>
      <c r="BO637" s="39"/>
    </row>
    <row r="638" spans="1:67" ht="15.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c r="BA638" s="39"/>
      <c r="BB638" s="39"/>
      <c r="BC638" s="39"/>
      <c r="BD638" s="39"/>
      <c r="BE638" s="39"/>
      <c r="BF638" s="39"/>
      <c r="BG638" s="39"/>
      <c r="BH638" s="39"/>
      <c r="BI638" s="39"/>
      <c r="BJ638" s="39"/>
      <c r="BK638" s="39"/>
      <c r="BL638" s="39"/>
      <c r="BM638" s="39"/>
      <c r="BN638" s="39"/>
      <c r="BO638" s="39"/>
    </row>
    <row r="639" spans="1:67" ht="15.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39"/>
      <c r="AZ639" s="39"/>
      <c r="BA639" s="39"/>
      <c r="BB639" s="39"/>
      <c r="BC639" s="39"/>
      <c r="BD639" s="39"/>
      <c r="BE639" s="39"/>
      <c r="BF639" s="39"/>
      <c r="BG639" s="39"/>
      <c r="BH639" s="39"/>
      <c r="BI639" s="39"/>
      <c r="BJ639" s="39"/>
      <c r="BK639" s="39"/>
      <c r="BL639" s="39"/>
      <c r="BM639" s="39"/>
      <c r="BN639" s="39"/>
      <c r="BO639" s="39"/>
    </row>
    <row r="640" spans="1:67" ht="15.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39"/>
      <c r="AZ640" s="39"/>
      <c r="BA640" s="39"/>
      <c r="BB640" s="39"/>
      <c r="BC640" s="39"/>
      <c r="BD640" s="39"/>
      <c r="BE640" s="39"/>
      <c r="BF640" s="39"/>
      <c r="BG640" s="39"/>
      <c r="BH640" s="39"/>
      <c r="BI640" s="39"/>
      <c r="BJ640" s="39"/>
      <c r="BK640" s="39"/>
      <c r="BL640" s="39"/>
      <c r="BM640" s="39"/>
      <c r="BN640" s="39"/>
      <c r="BO640" s="39"/>
    </row>
    <row r="641" spans="1:67" ht="15.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39"/>
      <c r="AZ641" s="39"/>
      <c r="BA641" s="39"/>
      <c r="BB641" s="39"/>
      <c r="BC641" s="39"/>
      <c r="BD641" s="39"/>
      <c r="BE641" s="39"/>
      <c r="BF641" s="39"/>
      <c r="BG641" s="39"/>
      <c r="BH641" s="39"/>
      <c r="BI641" s="39"/>
      <c r="BJ641" s="39"/>
      <c r="BK641" s="39"/>
      <c r="BL641" s="39"/>
      <c r="BM641" s="39"/>
      <c r="BN641" s="39"/>
      <c r="BO641" s="39"/>
    </row>
    <row r="642" spans="1:67" ht="15.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c r="BA642" s="39"/>
      <c r="BB642" s="39"/>
      <c r="BC642" s="39"/>
      <c r="BD642" s="39"/>
      <c r="BE642" s="39"/>
      <c r="BF642" s="39"/>
      <c r="BG642" s="39"/>
      <c r="BH642" s="39"/>
      <c r="BI642" s="39"/>
      <c r="BJ642" s="39"/>
      <c r="BK642" s="39"/>
      <c r="BL642" s="39"/>
      <c r="BM642" s="39"/>
      <c r="BN642" s="39"/>
      <c r="BO642" s="39"/>
    </row>
    <row r="643" spans="1:67" ht="15.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39"/>
      <c r="AZ643" s="39"/>
      <c r="BA643" s="39"/>
      <c r="BB643" s="39"/>
      <c r="BC643" s="39"/>
      <c r="BD643" s="39"/>
      <c r="BE643" s="39"/>
      <c r="BF643" s="39"/>
      <c r="BG643" s="39"/>
      <c r="BH643" s="39"/>
      <c r="BI643" s="39"/>
      <c r="BJ643" s="39"/>
      <c r="BK643" s="39"/>
      <c r="BL643" s="39"/>
      <c r="BM643" s="39"/>
      <c r="BN643" s="39"/>
      <c r="BO643" s="39"/>
    </row>
    <row r="644" spans="1:67" ht="15.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39"/>
      <c r="AZ644" s="39"/>
      <c r="BA644" s="39"/>
      <c r="BB644" s="39"/>
      <c r="BC644" s="39"/>
      <c r="BD644" s="39"/>
      <c r="BE644" s="39"/>
      <c r="BF644" s="39"/>
      <c r="BG644" s="39"/>
      <c r="BH644" s="39"/>
      <c r="BI644" s="39"/>
      <c r="BJ644" s="39"/>
      <c r="BK644" s="39"/>
      <c r="BL644" s="39"/>
      <c r="BM644" s="39"/>
      <c r="BN644" s="39"/>
      <c r="BO644" s="39"/>
    </row>
    <row r="645" spans="1:67" ht="15.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39"/>
      <c r="AZ645" s="39"/>
      <c r="BA645" s="39"/>
      <c r="BB645" s="39"/>
      <c r="BC645" s="39"/>
      <c r="BD645" s="39"/>
      <c r="BE645" s="39"/>
      <c r="BF645" s="39"/>
      <c r="BG645" s="39"/>
      <c r="BH645" s="39"/>
      <c r="BI645" s="39"/>
      <c r="BJ645" s="39"/>
      <c r="BK645" s="39"/>
      <c r="BL645" s="39"/>
      <c r="BM645" s="39"/>
      <c r="BN645" s="39"/>
      <c r="BO645" s="39"/>
    </row>
    <row r="646" spans="1:67" ht="15.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39"/>
      <c r="AZ646" s="39"/>
      <c r="BA646" s="39"/>
      <c r="BB646" s="39"/>
      <c r="BC646" s="39"/>
      <c r="BD646" s="39"/>
      <c r="BE646" s="39"/>
      <c r="BF646" s="39"/>
      <c r="BG646" s="39"/>
      <c r="BH646" s="39"/>
      <c r="BI646" s="39"/>
      <c r="BJ646" s="39"/>
      <c r="BK646" s="39"/>
      <c r="BL646" s="39"/>
      <c r="BM646" s="39"/>
      <c r="BN646" s="39"/>
      <c r="BO646" s="39"/>
    </row>
    <row r="647" spans="1:67" ht="15.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39"/>
      <c r="AZ647" s="39"/>
      <c r="BA647" s="39"/>
      <c r="BB647" s="39"/>
      <c r="BC647" s="39"/>
      <c r="BD647" s="39"/>
      <c r="BE647" s="39"/>
      <c r="BF647" s="39"/>
      <c r="BG647" s="39"/>
      <c r="BH647" s="39"/>
      <c r="BI647" s="39"/>
      <c r="BJ647" s="39"/>
      <c r="BK647" s="39"/>
      <c r="BL647" s="39"/>
      <c r="BM647" s="39"/>
      <c r="BN647" s="39"/>
      <c r="BO647" s="39"/>
    </row>
    <row r="648" spans="1:67" ht="15.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39"/>
      <c r="AZ648" s="39"/>
      <c r="BA648" s="39"/>
      <c r="BB648" s="39"/>
      <c r="BC648" s="39"/>
      <c r="BD648" s="39"/>
      <c r="BE648" s="39"/>
      <c r="BF648" s="39"/>
      <c r="BG648" s="39"/>
      <c r="BH648" s="39"/>
      <c r="BI648" s="39"/>
      <c r="BJ648" s="39"/>
      <c r="BK648" s="39"/>
      <c r="BL648" s="39"/>
      <c r="BM648" s="39"/>
      <c r="BN648" s="39"/>
      <c r="BO648" s="39"/>
    </row>
    <row r="649" spans="1:67" ht="15.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39"/>
      <c r="AZ649" s="39"/>
      <c r="BA649" s="39"/>
      <c r="BB649" s="39"/>
      <c r="BC649" s="39"/>
      <c r="BD649" s="39"/>
      <c r="BE649" s="39"/>
      <c r="BF649" s="39"/>
      <c r="BG649" s="39"/>
      <c r="BH649" s="39"/>
      <c r="BI649" s="39"/>
      <c r="BJ649" s="39"/>
      <c r="BK649" s="39"/>
      <c r="BL649" s="39"/>
      <c r="BM649" s="39"/>
      <c r="BN649" s="39"/>
      <c r="BO649" s="39"/>
    </row>
    <row r="650" spans="1:67" ht="15.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39"/>
      <c r="AZ650" s="39"/>
      <c r="BA650" s="39"/>
      <c r="BB650" s="39"/>
      <c r="BC650" s="39"/>
      <c r="BD650" s="39"/>
      <c r="BE650" s="39"/>
      <c r="BF650" s="39"/>
      <c r="BG650" s="39"/>
      <c r="BH650" s="39"/>
      <c r="BI650" s="39"/>
      <c r="BJ650" s="39"/>
      <c r="BK650" s="39"/>
      <c r="BL650" s="39"/>
      <c r="BM650" s="39"/>
      <c r="BN650" s="39"/>
      <c r="BO650" s="39"/>
    </row>
    <row r="651" spans="1:67" ht="15.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39"/>
      <c r="AZ651" s="39"/>
      <c r="BA651" s="39"/>
      <c r="BB651" s="39"/>
      <c r="BC651" s="39"/>
      <c r="BD651" s="39"/>
      <c r="BE651" s="39"/>
      <c r="BF651" s="39"/>
      <c r="BG651" s="39"/>
      <c r="BH651" s="39"/>
      <c r="BI651" s="39"/>
      <c r="BJ651" s="39"/>
      <c r="BK651" s="39"/>
      <c r="BL651" s="39"/>
      <c r="BM651" s="39"/>
      <c r="BN651" s="39"/>
      <c r="BO651" s="39"/>
    </row>
    <row r="652" spans="1:67" ht="15.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39"/>
      <c r="AZ652" s="39"/>
      <c r="BA652" s="39"/>
      <c r="BB652" s="39"/>
      <c r="BC652" s="39"/>
      <c r="BD652" s="39"/>
      <c r="BE652" s="39"/>
      <c r="BF652" s="39"/>
      <c r="BG652" s="39"/>
      <c r="BH652" s="39"/>
      <c r="BI652" s="39"/>
      <c r="BJ652" s="39"/>
      <c r="BK652" s="39"/>
      <c r="BL652" s="39"/>
      <c r="BM652" s="39"/>
      <c r="BN652" s="39"/>
      <c r="BO652" s="39"/>
    </row>
    <row r="653" spans="1:67" ht="15.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39"/>
      <c r="AZ653" s="39"/>
      <c r="BA653" s="39"/>
      <c r="BB653" s="39"/>
      <c r="BC653" s="39"/>
      <c r="BD653" s="39"/>
      <c r="BE653" s="39"/>
      <c r="BF653" s="39"/>
      <c r="BG653" s="39"/>
      <c r="BH653" s="39"/>
      <c r="BI653" s="39"/>
      <c r="BJ653" s="39"/>
      <c r="BK653" s="39"/>
      <c r="BL653" s="39"/>
      <c r="BM653" s="39"/>
      <c r="BN653" s="39"/>
      <c r="BO653" s="39"/>
    </row>
    <row r="654" spans="1:67" ht="15.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39"/>
      <c r="AZ654" s="39"/>
      <c r="BA654" s="39"/>
      <c r="BB654" s="39"/>
      <c r="BC654" s="39"/>
      <c r="BD654" s="39"/>
      <c r="BE654" s="39"/>
      <c r="BF654" s="39"/>
      <c r="BG654" s="39"/>
      <c r="BH654" s="39"/>
      <c r="BI654" s="39"/>
      <c r="BJ654" s="39"/>
      <c r="BK654" s="39"/>
      <c r="BL654" s="39"/>
      <c r="BM654" s="39"/>
      <c r="BN654" s="39"/>
      <c r="BO654" s="39"/>
    </row>
    <row r="655" spans="1:67" ht="15.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c r="BA655" s="39"/>
      <c r="BB655" s="39"/>
      <c r="BC655" s="39"/>
      <c r="BD655" s="39"/>
      <c r="BE655" s="39"/>
      <c r="BF655" s="39"/>
      <c r="BG655" s="39"/>
      <c r="BH655" s="39"/>
      <c r="BI655" s="39"/>
      <c r="BJ655" s="39"/>
      <c r="BK655" s="39"/>
      <c r="BL655" s="39"/>
      <c r="BM655" s="39"/>
      <c r="BN655" s="39"/>
      <c r="BO655" s="39"/>
    </row>
    <row r="656" spans="1:67" ht="15.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39"/>
      <c r="AZ656" s="39"/>
      <c r="BA656" s="39"/>
      <c r="BB656" s="39"/>
      <c r="BC656" s="39"/>
      <c r="BD656" s="39"/>
      <c r="BE656" s="39"/>
      <c r="BF656" s="39"/>
      <c r="BG656" s="39"/>
      <c r="BH656" s="39"/>
      <c r="BI656" s="39"/>
      <c r="BJ656" s="39"/>
      <c r="BK656" s="39"/>
      <c r="BL656" s="39"/>
      <c r="BM656" s="39"/>
      <c r="BN656" s="39"/>
      <c r="BO656" s="39"/>
    </row>
    <row r="657" spans="1:67" ht="15.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39"/>
      <c r="AZ657" s="39"/>
      <c r="BA657" s="39"/>
      <c r="BB657" s="39"/>
      <c r="BC657" s="39"/>
      <c r="BD657" s="39"/>
      <c r="BE657" s="39"/>
      <c r="BF657" s="39"/>
      <c r="BG657" s="39"/>
      <c r="BH657" s="39"/>
      <c r="BI657" s="39"/>
      <c r="BJ657" s="39"/>
      <c r="BK657" s="39"/>
      <c r="BL657" s="39"/>
      <c r="BM657" s="39"/>
      <c r="BN657" s="39"/>
      <c r="BO657" s="39"/>
    </row>
    <row r="658" spans="1:67" ht="15.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39"/>
      <c r="AZ658" s="39"/>
      <c r="BA658" s="39"/>
      <c r="BB658" s="39"/>
      <c r="BC658" s="39"/>
      <c r="BD658" s="39"/>
      <c r="BE658" s="39"/>
      <c r="BF658" s="39"/>
      <c r="BG658" s="39"/>
      <c r="BH658" s="39"/>
      <c r="BI658" s="39"/>
      <c r="BJ658" s="39"/>
      <c r="BK658" s="39"/>
      <c r="BL658" s="39"/>
      <c r="BM658" s="39"/>
      <c r="BN658" s="39"/>
      <c r="BO658" s="39"/>
    </row>
    <row r="659" spans="1:67" ht="15.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39"/>
      <c r="AZ659" s="39"/>
      <c r="BA659" s="39"/>
      <c r="BB659" s="39"/>
      <c r="BC659" s="39"/>
      <c r="BD659" s="39"/>
      <c r="BE659" s="39"/>
      <c r="BF659" s="39"/>
      <c r="BG659" s="39"/>
      <c r="BH659" s="39"/>
      <c r="BI659" s="39"/>
      <c r="BJ659" s="39"/>
      <c r="BK659" s="39"/>
      <c r="BL659" s="39"/>
      <c r="BM659" s="39"/>
      <c r="BN659" s="39"/>
      <c r="BO659" s="39"/>
    </row>
    <row r="660" spans="1:67" ht="15.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39"/>
      <c r="AZ660" s="39"/>
      <c r="BA660" s="39"/>
      <c r="BB660" s="39"/>
      <c r="BC660" s="39"/>
      <c r="BD660" s="39"/>
      <c r="BE660" s="39"/>
      <c r="BF660" s="39"/>
      <c r="BG660" s="39"/>
      <c r="BH660" s="39"/>
      <c r="BI660" s="39"/>
      <c r="BJ660" s="39"/>
      <c r="BK660" s="39"/>
      <c r="BL660" s="39"/>
      <c r="BM660" s="39"/>
      <c r="BN660" s="39"/>
      <c r="BO660" s="39"/>
    </row>
    <row r="661" spans="1:67" ht="15.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39"/>
      <c r="AZ661" s="39"/>
      <c r="BA661" s="39"/>
      <c r="BB661" s="39"/>
      <c r="BC661" s="39"/>
      <c r="BD661" s="39"/>
      <c r="BE661" s="39"/>
      <c r="BF661" s="39"/>
      <c r="BG661" s="39"/>
      <c r="BH661" s="39"/>
      <c r="BI661" s="39"/>
      <c r="BJ661" s="39"/>
      <c r="BK661" s="39"/>
      <c r="BL661" s="39"/>
      <c r="BM661" s="39"/>
      <c r="BN661" s="39"/>
      <c r="BO661" s="39"/>
    </row>
    <row r="662" spans="1:67" ht="15.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39"/>
      <c r="AZ662" s="39"/>
      <c r="BA662" s="39"/>
      <c r="BB662" s="39"/>
      <c r="BC662" s="39"/>
      <c r="BD662" s="39"/>
      <c r="BE662" s="39"/>
      <c r="BF662" s="39"/>
      <c r="BG662" s="39"/>
      <c r="BH662" s="39"/>
      <c r="BI662" s="39"/>
      <c r="BJ662" s="39"/>
      <c r="BK662" s="39"/>
      <c r="BL662" s="39"/>
      <c r="BM662" s="39"/>
      <c r="BN662" s="39"/>
      <c r="BO662" s="39"/>
    </row>
    <row r="663" spans="1:67" ht="15.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39"/>
      <c r="AZ663" s="39"/>
      <c r="BA663" s="39"/>
      <c r="BB663" s="39"/>
      <c r="BC663" s="39"/>
      <c r="BD663" s="39"/>
      <c r="BE663" s="39"/>
      <c r="BF663" s="39"/>
      <c r="BG663" s="39"/>
      <c r="BH663" s="39"/>
      <c r="BI663" s="39"/>
      <c r="BJ663" s="39"/>
      <c r="BK663" s="39"/>
      <c r="BL663" s="39"/>
      <c r="BM663" s="39"/>
      <c r="BN663" s="39"/>
      <c r="BO663" s="39"/>
    </row>
    <row r="664" spans="1:67" ht="15.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39"/>
      <c r="AZ664" s="39"/>
      <c r="BA664" s="39"/>
      <c r="BB664" s="39"/>
      <c r="BC664" s="39"/>
      <c r="BD664" s="39"/>
      <c r="BE664" s="39"/>
      <c r="BF664" s="39"/>
      <c r="BG664" s="39"/>
      <c r="BH664" s="39"/>
      <c r="BI664" s="39"/>
      <c r="BJ664" s="39"/>
      <c r="BK664" s="39"/>
      <c r="BL664" s="39"/>
      <c r="BM664" s="39"/>
      <c r="BN664" s="39"/>
      <c r="BO664" s="39"/>
    </row>
    <row r="665" spans="1:67" ht="15.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39"/>
      <c r="AZ665" s="39"/>
      <c r="BA665" s="39"/>
      <c r="BB665" s="39"/>
      <c r="BC665" s="39"/>
      <c r="BD665" s="39"/>
      <c r="BE665" s="39"/>
      <c r="BF665" s="39"/>
      <c r="BG665" s="39"/>
      <c r="BH665" s="39"/>
      <c r="BI665" s="39"/>
      <c r="BJ665" s="39"/>
      <c r="BK665" s="39"/>
      <c r="BL665" s="39"/>
      <c r="BM665" s="39"/>
      <c r="BN665" s="39"/>
      <c r="BO665" s="39"/>
    </row>
    <row r="666" spans="1:67" ht="15.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39"/>
      <c r="AZ666" s="39"/>
      <c r="BA666" s="39"/>
      <c r="BB666" s="39"/>
      <c r="BC666" s="39"/>
      <c r="BD666" s="39"/>
      <c r="BE666" s="39"/>
      <c r="BF666" s="39"/>
      <c r="BG666" s="39"/>
      <c r="BH666" s="39"/>
      <c r="BI666" s="39"/>
      <c r="BJ666" s="39"/>
      <c r="BK666" s="39"/>
      <c r="BL666" s="39"/>
      <c r="BM666" s="39"/>
      <c r="BN666" s="39"/>
      <c r="BO666" s="39"/>
    </row>
    <row r="667" spans="1:67" ht="15.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39"/>
      <c r="AZ667" s="39"/>
      <c r="BA667" s="39"/>
      <c r="BB667" s="39"/>
      <c r="BC667" s="39"/>
      <c r="BD667" s="39"/>
      <c r="BE667" s="39"/>
      <c r="BF667" s="39"/>
      <c r="BG667" s="39"/>
      <c r="BH667" s="39"/>
      <c r="BI667" s="39"/>
      <c r="BJ667" s="39"/>
      <c r="BK667" s="39"/>
      <c r="BL667" s="39"/>
      <c r="BM667" s="39"/>
      <c r="BN667" s="39"/>
      <c r="BO667" s="39"/>
    </row>
    <row r="668" spans="1:67" ht="15.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39"/>
      <c r="AZ668" s="39"/>
      <c r="BA668" s="39"/>
      <c r="BB668" s="39"/>
      <c r="BC668" s="39"/>
      <c r="BD668" s="39"/>
      <c r="BE668" s="39"/>
      <c r="BF668" s="39"/>
      <c r="BG668" s="39"/>
      <c r="BH668" s="39"/>
      <c r="BI668" s="39"/>
      <c r="BJ668" s="39"/>
      <c r="BK668" s="39"/>
      <c r="BL668" s="39"/>
      <c r="BM668" s="39"/>
      <c r="BN668" s="39"/>
      <c r="BO668" s="39"/>
    </row>
    <row r="669" spans="1:67" ht="15.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39"/>
      <c r="AZ669" s="39"/>
      <c r="BA669" s="39"/>
      <c r="BB669" s="39"/>
      <c r="BC669" s="39"/>
      <c r="BD669" s="39"/>
      <c r="BE669" s="39"/>
      <c r="BF669" s="39"/>
      <c r="BG669" s="39"/>
      <c r="BH669" s="39"/>
      <c r="BI669" s="39"/>
      <c r="BJ669" s="39"/>
      <c r="BK669" s="39"/>
      <c r="BL669" s="39"/>
      <c r="BM669" s="39"/>
      <c r="BN669" s="39"/>
      <c r="BO669" s="39"/>
    </row>
    <row r="670" spans="1:67" ht="15.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39"/>
      <c r="AZ670" s="39"/>
      <c r="BA670" s="39"/>
      <c r="BB670" s="39"/>
      <c r="BC670" s="39"/>
      <c r="BD670" s="39"/>
      <c r="BE670" s="39"/>
      <c r="BF670" s="39"/>
      <c r="BG670" s="39"/>
      <c r="BH670" s="39"/>
      <c r="BI670" s="39"/>
      <c r="BJ670" s="39"/>
      <c r="BK670" s="39"/>
      <c r="BL670" s="39"/>
      <c r="BM670" s="39"/>
      <c r="BN670" s="39"/>
      <c r="BO670" s="39"/>
    </row>
    <row r="671" spans="1:67" ht="15.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39"/>
      <c r="AZ671" s="39"/>
      <c r="BA671" s="39"/>
      <c r="BB671" s="39"/>
      <c r="BC671" s="39"/>
      <c r="BD671" s="39"/>
      <c r="BE671" s="39"/>
      <c r="BF671" s="39"/>
      <c r="BG671" s="39"/>
      <c r="BH671" s="39"/>
      <c r="BI671" s="39"/>
      <c r="BJ671" s="39"/>
      <c r="BK671" s="39"/>
      <c r="BL671" s="39"/>
      <c r="BM671" s="39"/>
      <c r="BN671" s="39"/>
      <c r="BO671" s="39"/>
    </row>
    <row r="672" spans="1:67" ht="15.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39"/>
      <c r="AZ672" s="39"/>
      <c r="BA672" s="39"/>
      <c r="BB672" s="39"/>
      <c r="BC672" s="39"/>
      <c r="BD672" s="39"/>
      <c r="BE672" s="39"/>
      <c r="BF672" s="39"/>
      <c r="BG672" s="39"/>
      <c r="BH672" s="39"/>
      <c r="BI672" s="39"/>
      <c r="BJ672" s="39"/>
      <c r="BK672" s="39"/>
      <c r="BL672" s="39"/>
      <c r="BM672" s="39"/>
      <c r="BN672" s="39"/>
      <c r="BO672" s="39"/>
    </row>
    <row r="673" spans="1:67" ht="15.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39"/>
      <c r="AZ673" s="39"/>
      <c r="BA673" s="39"/>
      <c r="BB673" s="39"/>
      <c r="BC673" s="39"/>
      <c r="BD673" s="39"/>
      <c r="BE673" s="39"/>
      <c r="BF673" s="39"/>
      <c r="BG673" s="39"/>
      <c r="BH673" s="39"/>
      <c r="BI673" s="39"/>
      <c r="BJ673" s="39"/>
      <c r="BK673" s="39"/>
      <c r="BL673" s="39"/>
      <c r="BM673" s="39"/>
      <c r="BN673" s="39"/>
      <c r="BO673" s="39"/>
    </row>
    <row r="674" spans="1:67" ht="15.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39"/>
      <c r="AZ674" s="39"/>
      <c r="BA674" s="39"/>
      <c r="BB674" s="39"/>
      <c r="BC674" s="39"/>
      <c r="BD674" s="39"/>
      <c r="BE674" s="39"/>
      <c r="BF674" s="39"/>
      <c r="BG674" s="39"/>
      <c r="BH674" s="39"/>
      <c r="BI674" s="39"/>
      <c r="BJ674" s="39"/>
      <c r="BK674" s="39"/>
      <c r="BL674" s="39"/>
      <c r="BM674" s="39"/>
      <c r="BN674" s="39"/>
      <c r="BO674" s="39"/>
    </row>
    <row r="675" spans="1:67" ht="15.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39"/>
      <c r="AZ675" s="39"/>
      <c r="BA675" s="39"/>
      <c r="BB675" s="39"/>
      <c r="BC675" s="39"/>
      <c r="BD675" s="39"/>
      <c r="BE675" s="39"/>
      <c r="BF675" s="39"/>
      <c r="BG675" s="39"/>
      <c r="BH675" s="39"/>
      <c r="BI675" s="39"/>
      <c r="BJ675" s="39"/>
      <c r="BK675" s="39"/>
      <c r="BL675" s="39"/>
      <c r="BM675" s="39"/>
      <c r="BN675" s="39"/>
      <c r="BO675" s="39"/>
    </row>
    <row r="676" spans="1:67" ht="15.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39"/>
      <c r="AZ676" s="39"/>
      <c r="BA676" s="39"/>
      <c r="BB676" s="39"/>
      <c r="BC676" s="39"/>
      <c r="BD676" s="39"/>
      <c r="BE676" s="39"/>
      <c r="BF676" s="39"/>
      <c r="BG676" s="39"/>
      <c r="BH676" s="39"/>
      <c r="BI676" s="39"/>
      <c r="BJ676" s="39"/>
      <c r="BK676" s="39"/>
      <c r="BL676" s="39"/>
      <c r="BM676" s="39"/>
      <c r="BN676" s="39"/>
      <c r="BO676" s="39"/>
    </row>
    <row r="677" spans="1:67" ht="15.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39"/>
      <c r="AZ677" s="39"/>
      <c r="BA677" s="39"/>
      <c r="BB677" s="39"/>
      <c r="BC677" s="39"/>
      <c r="BD677" s="39"/>
      <c r="BE677" s="39"/>
      <c r="BF677" s="39"/>
      <c r="BG677" s="39"/>
      <c r="BH677" s="39"/>
      <c r="BI677" s="39"/>
      <c r="BJ677" s="39"/>
      <c r="BK677" s="39"/>
      <c r="BL677" s="39"/>
      <c r="BM677" s="39"/>
      <c r="BN677" s="39"/>
      <c r="BO677" s="39"/>
    </row>
    <row r="678" spans="1:67" ht="15.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39"/>
      <c r="AZ678" s="39"/>
      <c r="BA678" s="39"/>
      <c r="BB678" s="39"/>
      <c r="BC678" s="39"/>
      <c r="BD678" s="39"/>
      <c r="BE678" s="39"/>
      <c r="BF678" s="39"/>
      <c r="BG678" s="39"/>
      <c r="BH678" s="39"/>
      <c r="BI678" s="39"/>
      <c r="BJ678" s="39"/>
      <c r="BK678" s="39"/>
      <c r="BL678" s="39"/>
      <c r="BM678" s="39"/>
      <c r="BN678" s="39"/>
      <c r="BO678" s="39"/>
    </row>
    <row r="679" spans="1:67" ht="15.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39"/>
      <c r="AZ679" s="39"/>
      <c r="BA679" s="39"/>
      <c r="BB679" s="39"/>
      <c r="BC679" s="39"/>
      <c r="BD679" s="39"/>
      <c r="BE679" s="39"/>
      <c r="BF679" s="39"/>
      <c r="BG679" s="39"/>
      <c r="BH679" s="39"/>
      <c r="BI679" s="39"/>
      <c r="BJ679" s="39"/>
      <c r="BK679" s="39"/>
      <c r="BL679" s="39"/>
      <c r="BM679" s="39"/>
      <c r="BN679" s="39"/>
      <c r="BO679" s="39"/>
    </row>
    <row r="680" spans="1:67" ht="15.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39"/>
      <c r="AZ680" s="39"/>
      <c r="BA680" s="39"/>
      <c r="BB680" s="39"/>
      <c r="BC680" s="39"/>
      <c r="BD680" s="39"/>
      <c r="BE680" s="39"/>
      <c r="BF680" s="39"/>
      <c r="BG680" s="39"/>
      <c r="BH680" s="39"/>
      <c r="BI680" s="39"/>
      <c r="BJ680" s="39"/>
      <c r="BK680" s="39"/>
      <c r="BL680" s="39"/>
      <c r="BM680" s="39"/>
      <c r="BN680" s="39"/>
      <c r="BO680" s="39"/>
    </row>
    <row r="681" spans="1:67" ht="15.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39"/>
      <c r="AZ681" s="39"/>
      <c r="BA681" s="39"/>
      <c r="BB681" s="39"/>
      <c r="BC681" s="39"/>
      <c r="BD681" s="39"/>
      <c r="BE681" s="39"/>
      <c r="BF681" s="39"/>
      <c r="BG681" s="39"/>
      <c r="BH681" s="39"/>
      <c r="BI681" s="39"/>
      <c r="BJ681" s="39"/>
      <c r="BK681" s="39"/>
      <c r="BL681" s="39"/>
      <c r="BM681" s="39"/>
      <c r="BN681" s="39"/>
      <c r="BO681" s="39"/>
    </row>
    <row r="682" spans="1:67" ht="15.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39"/>
      <c r="AZ682" s="39"/>
      <c r="BA682" s="39"/>
      <c r="BB682" s="39"/>
      <c r="BC682" s="39"/>
      <c r="BD682" s="39"/>
      <c r="BE682" s="39"/>
      <c r="BF682" s="39"/>
      <c r="BG682" s="39"/>
      <c r="BH682" s="39"/>
      <c r="BI682" s="39"/>
      <c r="BJ682" s="39"/>
      <c r="BK682" s="39"/>
      <c r="BL682" s="39"/>
      <c r="BM682" s="39"/>
      <c r="BN682" s="39"/>
      <c r="BO682" s="39"/>
    </row>
    <row r="683" spans="1:67" ht="15.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39"/>
      <c r="AZ683" s="39"/>
      <c r="BA683" s="39"/>
      <c r="BB683" s="39"/>
      <c r="BC683" s="39"/>
      <c r="BD683" s="39"/>
      <c r="BE683" s="39"/>
      <c r="BF683" s="39"/>
      <c r="BG683" s="39"/>
      <c r="BH683" s="39"/>
      <c r="BI683" s="39"/>
      <c r="BJ683" s="39"/>
      <c r="BK683" s="39"/>
      <c r="BL683" s="39"/>
      <c r="BM683" s="39"/>
      <c r="BN683" s="39"/>
      <c r="BO683" s="39"/>
    </row>
    <row r="684" spans="1:67" ht="15.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39"/>
      <c r="AZ684" s="39"/>
      <c r="BA684" s="39"/>
      <c r="BB684" s="39"/>
      <c r="BC684" s="39"/>
      <c r="BD684" s="39"/>
      <c r="BE684" s="39"/>
      <c r="BF684" s="39"/>
      <c r="BG684" s="39"/>
      <c r="BH684" s="39"/>
      <c r="BI684" s="39"/>
      <c r="BJ684" s="39"/>
      <c r="BK684" s="39"/>
      <c r="BL684" s="39"/>
      <c r="BM684" s="39"/>
      <c r="BN684" s="39"/>
      <c r="BO684" s="39"/>
    </row>
    <row r="685" spans="1:67" ht="15.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39"/>
      <c r="AZ685" s="39"/>
      <c r="BA685" s="39"/>
      <c r="BB685" s="39"/>
      <c r="BC685" s="39"/>
      <c r="BD685" s="39"/>
      <c r="BE685" s="39"/>
      <c r="BF685" s="39"/>
      <c r="BG685" s="39"/>
      <c r="BH685" s="39"/>
      <c r="BI685" s="39"/>
      <c r="BJ685" s="39"/>
      <c r="BK685" s="39"/>
      <c r="BL685" s="39"/>
      <c r="BM685" s="39"/>
      <c r="BN685" s="39"/>
      <c r="BO685" s="39"/>
    </row>
    <row r="686" spans="1:67" ht="15.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39"/>
      <c r="AZ686" s="39"/>
      <c r="BA686" s="39"/>
      <c r="BB686" s="39"/>
      <c r="BC686" s="39"/>
      <c r="BD686" s="39"/>
      <c r="BE686" s="39"/>
      <c r="BF686" s="39"/>
      <c r="BG686" s="39"/>
      <c r="BH686" s="39"/>
      <c r="BI686" s="39"/>
      <c r="BJ686" s="39"/>
      <c r="BK686" s="39"/>
      <c r="BL686" s="39"/>
      <c r="BM686" s="39"/>
      <c r="BN686" s="39"/>
      <c r="BO686" s="39"/>
    </row>
    <row r="687" spans="1:67" ht="15.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c r="BB687" s="39"/>
      <c r="BC687" s="39"/>
      <c r="BD687" s="39"/>
      <c r="BE687" s="39"/>
      <c r="BF687" s="39"/>
      <c r="BG687" s="39"/>
      <c r="BH687" s="39"/>
      <c r="BI687" s="39"/>
      <c r="BJ687" s="39"/>
      <c r="BK687" s="39"/>
      <c r="BL687" s="39"/>
      <c r="BM687" s="39"/>
      <c r="BN687" s="39"/>
      <c r="BO687" s="39"/>
    </row>
    <row r="688" spans="1:67" ht="15.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39"/>
      <c r="AZ688" s="39"/>
      <c r="BA688" s="39"/>
      <c r="BB688" s="39"/>
      <c r="BC688" s="39"/>
      <c r="BD688" s="39"/>
      <c r="BE688" s="39"/>
      <c r="BF688" s="39"/>
      <c r="BG688" s="39"/>
      <c r="BH688" s="39"/>
      <c r="BI688" s="39"/>
      <c r="BJ688" s="39"/>
      <c r="BK688" s="39"/>
      <c r="BL688" s="39"/>
      <c r="BM688" s="39"/>
      <c r="BN688" s="39"/>
      <c r="BO688" s="39"/>
    </row>
    <row r="689" spans="1:67" ht="15.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39"/>
      <c r="AZ689" s="39"/>
      <c r="BA689" s="39"/>
      <c r="BB689" s="39"/>
      <c r="BC689" s="39"/>
      <c r="BD689" s="39"/>
      <c r="BE689" s="39"/>
      <c r="BF689" s="39"/>
      <c r="BG689" s="39"/>
      <c r="BH689" s="39"/>
      <c r="BI689" s="39"/>
      <c r="BJ689" s="39"/>
      <c r="BK689" s="39"/>
      <c r="BL689" s="39"/>
      <c r="BM689" s="39"/>
      <c r="BN689" s="39"/>
      <c r="BO689" s="39"/>
    </row>
    <row r="690" spans="1:67" ht="15.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39"/>
      <c r="AZ690" s="39"/>
      <c r="BA690" s="39"/>
      <c r="BB690" s="39"/>
      <c r="BC690" s="39"/>
      <c r="BD690" s="39"/>
      <c r="BE690" s="39"/>
      <c r="BF690" s="39"/>
      <c r="BG690" s="39"/>
      <c r="BH690" s="39"/>
      <c r="BI690" s="39"/>
      <c r="BJ690" s="39"/>
      <c r="BK690" s="39"/>
      <c r="BL690" s="39"/>
      <c r="BM690" s="39"/>
      <c r="BN690" s="39"/>
      <c r="BO690" s="39"/>
    </row>
    <row r="691" spans="1:67" ht="15.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39"/>
      <c r="AZ691" s="39"/>
      <c r="BA691" s="39"/>
      <c r="BB691" s="39"/>
      <c r="BC691" s="39"/>
      <c r="BD691" s="39"/>
      <c r="BE691" s="39"/>
      <c r="BF691" s="39"/>
      <c r="BG691" s="39"/>
      <c r="BH691" s="39"/>
      <c r="BI691" s="39"/>
      <c r="BJ691" s="39"/>
      <c r="BK691" s="39"/>
      <c r="BL691" s="39"/>
      <c r="BM691" s="39"/>
      <c r="BN691" s="39"/>
      <c r="BO691" s="39"/>
    </row>
    <row r="692" spans="1:67" ht="15.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39"/>
      <c r="AZ692" s="39"/>
      <c r="BA692" s="39"/>
      <c r="BB692" s="39"/>
      <c r="BC692" s="39"/>
      <c r="BD692" s="39"/>
      <c r="BE692" s="39"/>
      <c r="BF692" s="39"/>
      <c r="BG692" s="39"/>
      <c r="BH692" s="39"/>
      <c r="BI692" s="39"/>
      <c r="BJ692" s="39"/>
      <c r="BK692" s="39"/>
      <c r="BL692" s="39"/>
      <c r="BM692" s="39"/>
      <c r="BN692" s="39"/>
      <c r="BO692" s="39"/>
    </row>
    <row r="693" spans="1:67" ht="15.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39"/>
      <c r="AZ693" s="39"/>
      <c r="BA693" s="39"/>
      <c r="BB693" s="39"/>
      <c r="BC693" s="39"/>
      <c r="BD693" s="39"/>
      <c r="BE693" s="39"/>
      <c r="BF693" s="39"/>
      <c r="BG693" s="39"/>
      <c r="BH693" s="39"/>
      <c r="BI693" s="39"/>
      <c r="BJ693" s="39"/>
      <c r="BK693" s="39"/>
      <c r="BL693" s="39"/>
      <c r="BM693" s="39"/>
      <c r="BN693" s="39"/>
      <c r="BO693" s="39"/>
    </row>
    <row r="694" spans="1:67" ht="15.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39"/>
      <c r="AZ694" s="39"/>
      <c r="BA694" s="39"/>
      <c r="BB694" s="39"/>
      <c r="BC694" s="39"/>
      <c r="BD694" s="39"/>
      <c r="BE694" s="39"/>
      <c r="BF694" s="39"/>
      <c r="BG694" s="39"/>
      <c r="BH694" s="39"/>
      <c r="BI694" s="39"/>
      <c r="BJ694" s="39"/>
      <c r="BK694" s="39"/>
      <c r="BL694" s="39"/>
      <c r="BM694" s="39"/>
      <c r="BN694" s="39"/>
      <c r="BO694" s="39"/>
    </row>
    <row r="695" spans="1:67" ht="15.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39"/>
      <c r="AZ695" s="39"/>
      <c r="BA695" s="39"/>
      <c r="BB695" s="39"/>
      <c r="BC695" s="39"/>
      <c r="BD695" s="39"/>
      <c r="BE695" s="39"/>
      <c r="BF695" s="39"/>
      <c r="BG695" s="39"/>
      <c r="BH695" s="39"/>
      <c r="BI695" s="39"/>
      <c r="BJ695" s="39"/>
      <c r="BK695" s="39"/>
      <c r="BL695" s="39"/>
      <c r="BM695" s="39"/>
      <c r="BN695" s="39"/>
      <c r="BO695" s="39"/>
    </row>
    <row r="696" spans="1:67" ht="15.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39"/>
      <c r="AZ696" s="39"/>
      <c r="BA696" s="39"/>
      <c r="BB696" s="39"/>
      <c r="BC696" s="39"/>
      <c r="BD696" s="39"/>
      <c r="BE696" s="39"/>
      <c r="BF696" s="39"/>
      <c r="BG696" s="39"/>
      <c r="BH696" s="39"/>
      <c r="BI696" s="39"/>
      <c r="BJ696" s="39"/>
      <c r="BK696" s="39"/>
      <c r="BL696" s="39"/>
      <c r="BM696" s="39"/>
      <c r="BN696" s="39"/>
      <c r="BO696" s="39"/>
    </row>
    <row r="697" spans="1:67" ht="15.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39"/>
      <c r="AZ697" s="39"/>
      <c r="BA697" s="39"/>
      <c r="BB697" s="39"/>
      <c r="BC697" s="39"/>
      <c r="BD697" s="39"/>
      <c r="BE697" s="39"/>
      <c r="BF697" s="39"/>
      <c r="BG697" s="39"/>
      <c r="BH697" s="39"/>
      <c r="BI697" s="39"/>
      <c r="BJ697" s="39"/>
      <c r="BK697" s="39"/>
      <c r="BL697" s="39"/>
      <c r="BM697" s="39"/>
      <c r="BN697" s="39"/>
      <c r="BO697" s="39"/>
    </row>
    <row r="698" spans="1:67" ht="15.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39"/>
      <c r="AZ698" s="39"/>
      <c r="BA698" s="39"/>
      <c r="BB698" s="39"/>
      <c r="BC698" s="39"/>
      <c r="BD698" s="39"/>
      <c r="BE698" s="39"/>
      <c r="BF698" s="39"/>
      <c r="BG698" s="39"/>
      <c r="BH698" s="39"/>
      <c r="BI698" s="39"/>
      <c r="BJ698" s="39"/>
      <c r="BK698" s="39"/>
      <c r="BL698" s="39"/>
      <c r="BM698" s="39"/>
      <c r="BN698" s="39"/>
      <c r="BO698" s="39"/>
    </row>
    <row r="699" spans="1:67" ht="15.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39"/>
      <c r="AZ699" s="39"/>
      <c r="BA699" s="39"/>
      <c r="BB699" s="39"/>
      <c r="BC699" s="39"/>
      <c r="BD699" s="39"/>
      <c r="BE699" s="39"/>
      <c r="BF699" s="39"/>
      <c r="BG699" s="39"/>
      <c r="BH699" s="39"/>
      <c r="BI699" s="39"/>
      <c r="BJ699" s="39"/>
      <c r="BK699" s="39"/>
      <c r="BL699" s="39"/>
      <c r="BM699" s="39"/>
      <c r="BN699" s="39"/>
      <c r="BO699" s="39"/>
    </row>
    <row r="700" spans="1:67" ht="15.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39"/>
      <c r="AZ700" s="39"/>
      <c r="BA700" s="39"/>
      <c r="BB700" s="39"/>
      <c r="BC700" s="39"/>
      <c r="BD700" s="39"/>
      <c r="BE700" s="39"/>
      <c r="BF700" s="39"/>
      <c r="BG700" s="39"/>
      <c r="BH700" s="39"/>
      <c r="BI700" s="39"/>
      <c r="BJ700" s="39"/>
      <c r="BK700" s="39"/>
      <c r="BL700" s="39"/>
      <c r="BM700" s="39"/>
      <c r="BN700" s="39"/>
      <c r="BO700" s="39"/>
    </row>
    <row r="701" spans="1:67" ht="15.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39"/>
      <c r="AZ701" s="39"/>
      <c r="BA701" s="39"/>
      <c r="BB701" s="39"/>
      <c r="BC701" s="39"/>
      <c r="BD701" s="39"/>
      <c r="BE701" s="39"/>
      <c r="BF701" s="39"/>
      <c r="BG701" s="39"/>
      <c r="BH701" s="39"/>
      <c r="BI701" s="39"/>
      <c r="BJ701" s="39"/>
      <c r="BK701" s="39"/>
      <c r="BL701" s="39"/>
      <c r="BM701" s="39"/>
      <c r="BN701" s="39"/>
      <c r="BO701" s="39"/>
    </row>
    <row r="702" spans="1:67" ht="15.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39"/>
      <c r="AZ702" s="39"/>
      <c r="BA702" s="39"/>
      <c r="BB702" s="39"/>
      <c r="BC702" s="39"/>
      <c r="BD702" s="39"/>
      <c r="BE702" s="39"/>
      <c r="BF702" s="39"/>
      <c r="BG702" s="39"/>
      <c r="BH702" s="39"/>
      <c r="BI702" s="39"/>
      <c r="BJ702" s="39"/>
      <c r="BK702" s="39"/>
      <c r="BL702" s="39"/>
      <c r="BM702" s="39"/>
      <c r="BN702" s="39"/>
      <c r="BO702" s="39"/>
    </row>
    <row r="703" spans="1:67" ht="15.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c r="BA703" s="39"/>
      <c r="BB703" s="39"/>
      <c r="BC703" s="39"/>
      <c r="BD703" s="39"/>
      <c r="BE703" s="39"/>
      <c r="BF703" s="39"/>
      <c r="BG703" s="39"/>
      <c r="BH703" s="39"/>
      <c r="BI703" s="39"/>
      <c r="BJ703" s="39"/>
      <c r="BK703" s="39"/>
      <c r="BL703" s="39"/>
      <c r="BM703" s="39"/>
      <c r="BN703" s="39"/>
      <c r="BO703" s="39"/>
    </row>
    <row r="704" spans="1:67" ht="15.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c r="BA704" s="39"/>
      <c r="BB704" s="39"/>
      <c r="BC704" s="39"/>
      <c r="BD704" s="39"/>
      <c r="BE704" s="39"/>
      <c r="BF704" s="39"/>
      <c r="BG704" s="39"/>
      <c r="BH704" s="39"/>
      <c r="BI704" s="39"/>
      <c r="BJ704" s="39"/>
      <c r="BK704" s="39"/>
      <c r="BL704" s="39"/>
      <c r="BM704" s="39"/>
      <c r="BN704" s="39"/>
      <c r="BO704" s="39"/>
    </row>
    <row r="705" spans="1:67" ht="15.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c r="BA705" s="39"/>
      <c r="BB705" s="39"/>
      <c r="BC705" s="39"/>
      <c r="BD705" s="39"/>
      <c r="BE705" s="39"/>
      <c r="BF705" s="39"/>
      <c r="BG705" s="39"/>
      <c r="BH705" s="39"/>
      <c r="BI705" s="39"/>
      <c r="BJ705" s="39"/>
      <c r="BK705" s="39"/>
      <c r="BL705" s="39"/>
      <c r="BM705" s="39"/>
      <c r="BN705" s="39"/>
      <c r="BO705" s="39"/>
    </row>
    <row r="706" spans="1:67" ht="15.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c r="BA706" s="39"/>
      <c r="BB706" s="39"/>
      <c r="BC706" s="39"/>
      <c r="BD706" s="39"/>
      <c r="BE706" s="39"/>
      <c r="BF706" s="39"/>
      <c r="BG706" s="39"/>
      <c r="BH706" s="39"/>
      <c r="BI706" s="39"/>
      <c r="BJ706" s="39"/>
      <c r="BK706" s="39"/>
      <c r="BL706" s="39"/>
      <c r="BM706" s="39"/>
      <c r="BN706" s="39"/>
      <c r="BO706" s="39"/>
    </row>
    <row r="707" spans="1:67" ht="15.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c r="BA707" s="39"/>
      <c r="BB707" s="39"/>
      <c r="BC707" s="39"/>
      <c r="BD707" s="39"/>
      <c r="BE707" s="39"/>
      <c r="BF707" s="39"/>
      <c r="BG707" s="39"/>
      <c r="BH707" s="39"/>
      <c r="BI707" s="39"/>
      <c r="BJ707" s="39"/>
      <c r="BK707" s="39"/>
      <c r="BL707" s="39"/>
      <c r="BM707" s="39"/>
      <c r="BN707" s="39"/>
      <c r="BO707" s="39"/>
    </row>
    <row r="708" spans="1:67" ht="15.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c r="BA708" s="39"/>
      <c r="BB708" s="39"/>
      <c r="BC708" s="39"/>
      <c r="BD708" s="39"/>
      <c r="BE708" s="39"/>
      <c r="BF708" s="39"/>
      <c r="BG708" s="39"/>
      <c r="BH708" s="39"/>
      <c r="BI708" s="39"/>
      <c r="BJ708" s="39"/>
      <c r="BK708" s="39"/>
      <c r="BL708" s="39"/>
      <c r="BM708" s="39"/>
      <c r="BN708" s="39"/>
      <c r="BO708" s="39"/>
    </row>
    <row r="709" spans="1:67" ht="15.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c r="BA709" s="39"/>
      <c r="BB709" s="39"/>
      <c r="BC709" s="39"/>
      <c r="BD709" s="39"/>
      <c r="BE709" s="39"/>
      <c r="BF709" s="39"/>
      <c r="BG709" s="39"/>
      <c r="BH709" s="39"/>
      <c r="BI709" s="39"/>
      <c r="BJ709" s="39"/>
      <c r="BK709" s="39"/>
      <c r="BL709" s="39"/>
      <c r="BM709" s="39"/>
      <c r="BN709" s="39"/>
      <c r="BO709" s="39"/>
    </row>
    <row r="710" spans="1:67" ht="15.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c r="BA710" s="39"/>
      <c r="BB710" s="39"/>
      <c r="BC710" s="39"/>
      <c r="BD710" s="39"/>
      <c r="BE710" s="39"/>
      <c r="BF710" s="39"/>
      <c r="BG710" s="39"/>
      <c r="BH710" s="39"/>
      <c r="BI710" s="39"/>
      <c r="BJ710" s="39"/>
      <c r="BK710" s="39"/>
      <c r="BL710" s="39"/>
      <c r="BM710" s="39"/>
      <c r="BN710" s="39"/>
      <c r="BO710" s="39"/>
    </row>
    <row r="711" spans="1:67" ht="15.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c r="BA711" s="39"/>
      <c r="BB711" s="39"/>
      <c r="BC711" s="39"/>
      <c r="BD711" s="39"/>
      <c r="BE711" s="39"/>
      <c r="BF711" s="39"/>
      <c r="BG711" s="39"/>
      <c r="BH711" s="39"/>
      <c r="BI711" s="39"/>
      <c r="BJ711" s="39"/>
      <c r="BK711" s="39"/>
      <c r="BL711" s="39"/>
      <c r="BM711" s="39"/>
      <c r="BN711" s="39"/>
      <c r="BO711" s="39"/>
    </row>
    <row r="712" spans="1:67" ht="15.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c r="BA712" s="39"/>
      <c r="BB712" s="39"/>
      <c r="BC712" s="39"/>
      <c r="BD712" s="39"/>
      <c r="BE712" s="39"/>
      <c r="BF712" s="39"/>
      <c r="BG712" s="39"/>
      <c r="BH712" s="39"/>
      <c r="BI712" s="39"/>
      <c r="BJ712" s="39"/>
      <c r="BK712" s="39"/>
      <c r="BL712" s="39"/>
      <c r="BM712" s="39"/>
      <c r="BN712" s="39"/>
      <c r="BO712" s="39"/>
    </row>
    <row r="713" spans="1:67" ht="15.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39"/>
      <c r="AZ713" s="39"/>
      <c r="BA713" s="39"/>
      <c r="BB713" s="39"/>
      <c r="BC713" s="39"/>
      <c r="BD713" s="39"/>
      <c r="BE713" s="39"/>
      <c r="BF713" s="39"/>
      <c r="BG713" s="39"/>
      <c r="BH713" s="39"/>
      <c r="BI713" s="39"/>
      <c r="BJ713" s="39"/>
      <c r="BK713" s="39"/>
      <c r="BL713" s="39"/>
      <c r="BM713" s="39"/>
      <c r="BN713" s="39"/>
      <c r="BO713" s="39"/>
    </row>
    <row r="714" spans="1:67" ht="15.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39"/>
      <c r="AZ714" s="39"/>
      <c r="BA714" s="39"/>
      <c r="BB714" s="39"/>
      <c r="BC714" s="39"/>
      <c r="BD714" s="39"/>
      <c r="BE714" s="39"/>
      <c r="BF714" s="39"/>
      <c r="BG714" s="39"/>
      <c r="BH714" s="39"/>
      <c r="BI714" s="39"/>
      <c r="BJ714" s="39"/>
      <c r="BK714" s="39"/>
      <c r="BL714" s="39"/>
      <c r="BM714" s="39"/>
      <c r="BN714" s="39"/>
      <c r="BO714" s="39"/>
    </row>
    <row r="715" spans="1:67" ht="15.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39"/>
      <c r="AZ715" s="39"/>
      <c r="BA715" s="39"/>
      <c r="BB715" s="39"/>
      <c r="BC715" s="39"/>
      <c r="BD715" s="39"/>
      <c r="BE715" s="39"/>
      <c r="BF715" s="39"/>
      <c r="BG715" s="39"/>
      <c r="BH715" s="39"/>
      <c r="BI715" s="39"/>
      <c r="BJ715" s="39"/>
      <c r="BK715" s="39"/>
      <c r="BL715" s="39"/>
      <c r="BM715" s="39"/>
      <c r="BN715" s="39"/>
      <c r="BO715" s="39"/>
    </row>
    <row r="716" spans="1:67" ht="15.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39"/>
      <c r="AZ716" s="39"/>
      <c r="BA716" s="39"/>
      <c r="BB716" s="39"/>
      <c r="BC716" s="39"/>
      <c r="BD716" s="39"/>
      <c r="BE716" s="39"/>
      <c r="BF716" s="39"/>
      <c r="BG716" s="39"/>
      <c r="BH716" s="39"/>
      <c r="BI716" s="39"/>
      <c r="BJ716" s="39"/>
      <c r="BK716" s="39"/>
      <c r="BL716" s="39"/>
      <c r="BM716" s="39"/>
      <c r="BN716" s="39"/>
      <c r="BO716" s="39"/>
    </row>
    <row r="717" spans="1:67" ht="15.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39"/>
      <c r="AZ717" s="39"/>
      <c r="BA717" s="39"/>
      <c r="BB717" s="39"/>
      <c r="BC717" s="39"/>
      <c r="BD717" s="39"/>
      <c r="BE717" s="39"/>
      <c r="BF717" s="39"/>
      <c r="BG717" s="39"/>
      <c r="BH717" s="39"/>
      <c r="BI717" s="39"/>
      <c r="BJ717" s="39"/>
      <c r="BK717" s="39"/>
      <c r="BL717" s="39"/>
      <c r="BM717" s="39"/>
      <c r="BN717" s="39"/>
      <c r="BO717" s="39"/>
    </row>
    <row r="718" spans="1:67" ht="15.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39"/>
      <c r="AZ718" s="39"/>
      <c r="BA718" s="39"/>
      <c r="BB718" s="39"/>
      <c r="BC718" s="39"/>
      <c r="BD718" s="39"/>
      <c r="BE718" s="39"/>
      <c r="BF718" s="39"/>
      <c r="BG718" s="39"/>
      <c r="BH718" s="39"/>
      <c r="BI718" s="39"/>
      <c r="BJ718" s="39"/>
      <c r="BK718" s="39"/>
      <c r="BL718" s="39"/>
      <c r="BM718" s="39"/>
      <c r="BN718" s="39"/>
      <c r="BO718" s="39"/>
    </row>
    <row r="719" spans="1:67" ht="15.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39"/>
      <c r="AZ719" s="39"/>
      <c r="BA719" s="39"/>
      <c r="BB719" s="39"/>
      <c r="BC719" s="39"/>
      <c r="BD719" s="39"/>
      <c r="BE719" s="39"/>
      <c r="BF719" s="39"/>
      <c r="BG719" s="39"/>
      <c r="BH719" s="39"/>
      <c r="BI719" s="39"/>
      <c r="BJ719" s="39"/>
      <c r="BK719" s="39"/>
      <c r="BL719" s="39"/>
      <c r="BM719" s="39"/>
      <c r="BN719" s="39"/>
      <c r="BO719" s="39"/>
    </row>
    <row r="720" spans="1:67" ht="15.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39"/>
      <c r="AZ720" s="39"/>
      <c r="BA720" s="39"/>
      <c r="BB720" s="39"/>
      <c r="BC720" s="39"/>
      <c r="BD720" s="39"/>
      <c r="BE720" s="39"/>
      <c r="BF720" s="39"/>
      <c r="BG720" s="39"/>
      <c r="BH720" s="39"/>
      <c r="BI720" s="39"/>
      <c r="BJ720" s="39"/>
      <c r="BK720" s="39"/>
      <c r="BL720" s="39"/>
      <c r="BM720" s="39"/>
      <c r="BN720" s="39"/>
      <c r="BO720" s="39"/>
    </row>
    <row r="721" spans="1:67" ht="15.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39"/>
      <c r="AZ721" s="39"/>
      <c r="BA721" s="39"/>
      <c r="BB721" s="39"/>
      <c r="BC721" s="39"/>
      <c r="BD721" s="39"/>
      <c r="BE721" s="39"/>
      <c r="BF721" s="39"/>
      <c r="BG721" s="39"/>
      <c r="BH721" s="39"/>
      <c r="BI721" s="39"/>
      <c r="BJ721" s="39"/>
      <c r="BK721" s="39"/>
      <c r="BL721" s="39"/>
      <c r="BM721" s="39"/>
      <c r="BN721" s="39"/>
      <c r="BO721" s="39"/>
    </row>
    <row r="722" spans="1:67" ht="15.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39"/>
      <c r="AZ722" s="39"/>
      <c r="BA722" s="39"/>
      <c r="BB722" s="39"/>
      <c r="BC722" s="39"/>
      <c r="BD722" s="39"/>
      <c r="BE722" s="39"/>
      <c r="BF722" s="39"/>
      <c r="BG722" s="39"/>
      <c r="BH722" s="39"/>
      <c r="BI722" s="39"/>
      <c r="BJ722" s="39"/>
      <c r="BK722" s="39"/>
      <c r="BL722" s="39"/>
      <c r="BM722" s="39"/>
      <c r="BN722" s="39"/>
      <c r="BO722" s="39"/>
    </row>
    <row r="723" spans="1:67" ht="15.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39"/>
      <c r="AZ723" s="39"/>
      <c r="BA723" s="39"/>
      <c r="BB723" s="39"/>
      <c r="BC723" s="39"/>
      <c r="BD723" s="39"/>
      <c r="BE723" s="39"/>
      <c r="BF723" s="39"/>
      <c r="BG723" s="39"/>
      <c r="BH723" s="39"/>
      <c r="BI723" s="39"/>
      <c r="BJ723" s="39"/>
      <c r="BK723" s="39"/>
      <c r="BL723" s="39"/>
      <c r="BM723" s="39"/>
      <c r="BN723" s="39"/>
      <c r="BO723" s="39"/>
    </row>
    <row r="724" spans="1:67" ht="15.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39"/>
      <c r="AZ724" s="39"/>
      <c r="BA724" s="39"/>
      <c r="BB724" s="39"/>
      <c r="BC724" s="39"/>
      <c r="BD724" s="39"/>
      <c r="BE724" s="39"/>
      <c r="BF724" s="39"/>
      <c r="BG724" s="39"/>
      <c r="BH724" s="39"/>
      <c r="BI724" s="39"/>
      <c r="BJ724" s="39"/>
      <c r="BK724" s="39"/>
      <c r="BL724" s="39"/>
      <c r="BM724" s="39"/>
      <c r="BN724" s="39"/>
      <c r="BO724" s="39"/>
    </row>
    <row r="725" spans="1:67" ht="15.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39"/>
      <c r="AZ725" s="39"/>
      <c r="BA725" s="39"/>
      <c r="BB725" s="39"/>
      <c r="BC725" s="39"/>
      <c r="BD725" s="39"/>
      <c r="BE725" s="39"/>
      <c r="BF725" s="39"/>
      <c r="BG725" s="39"/>
      <c r="BH725" s="39"/>
      <c r="BI725" s="39"/>
      <c r="BJ725" s="39"/>
      <c r="BK725" s="39"/>
      <c r="BL725" s="39"/>
      <c r="BM725" s="39"/>
      <c r="BN725" s="39"/>
      <c r="BO725" s="39"/>
    </row>
    <row r="726" spans="1:67" ht="15.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39"/>
      <c r="AZ726" s="39"/>
      <c r="BA726" s="39"/>
      <c r="BB726" s="39"/>
      <c r="BC726" s="39"/>
      <c r="BD726" s="39"/>
      <c r="BE726" s="39"/>
      <c r="BF726" s="39"/>
      <c r="BG726" s="39"/>
      <c r="BH726" s="39"/>
      <c r="BI726" s="39"/>
      <c r="BJ726" s="39"/>
      <c r="BK726" s="39"/>
      <c r="BL726" s="39"/>
      <c r="BM726" s="39"/>
      <c r="BN726" s="39"/>
      <c r="BO726" s="39"/>
    </row>
    <row r="727" spans="1:67" ht="15.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39"/>
      <c r="AZ727" s="39"/>
      <c r="BA727" s="39"/>
      <c r="BB727" s="39"/>
      <c r="BC727" s="39"/>
      <c r="BD727" s="39"/>
      <c r="BE727" s="39"/>
      <c r="BF727" s="39"/>
      <c r="BG727" s="39"/>
      <c r="BH727" s="39"/>
      <c r="BI727" s="39"/>
      <c r="BJ727" s="39"/>
      <c r="BK727" s="39"/>
      <c r="BL727" s="39"/>
      <c r="BM727" s="39"/>
      <c r="BN727" s="39"/>
      <c r="BO727" s="39"/>
    </row>
    <row r="728" spans="1:67" ht="15.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39"/>
      <c r="AZ728" s="39"/>
      <c r="BA728" s="39"/>
      <c r="BB728" s="39"/>
      <c r="BC728" s="39"/>
      <c r="BD728" s="39"/>
      <c r="BE728" s="39"/>
      <c r="BF728" s="39"/>
      <c r="BG728" s="39"/>
      <c r="BH728" s="39"/>
      <c r="BI728" s="39"/>
      <c r="BJ728" s="39"/>
      <c r="BK728" s="39"/>
      <c r="BL728" s="39"/>
      <c r="BM728" s="39"/>
      <c r="BN728" s="39"/>
      <c r="BO728" s="39"/>
    </row>
    <row r="729" spans="1:67" ht="15.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39"/>
      <c r="AZ729" s="39"/>
      <c r="BA729" s="39"/>
      <c r="BB729" s="39"/>
      <c r="BC729" s="39"/>
      <c r="BD729" s="39"/>
      <c r="BE729" s="39"/>
      <c r="BF729" s="39"/>
      <c r="BG729" s="39"/>
      <c r="BH729" s="39"/>
      <c r="BI729" s="39"/>
      <c r="BJ729" s="39"/>
      <c r="BK729" s="39"/>
      <c r="BL729" s="39"/>
      <c r="BM729" s="39"/>
      <c r="BN729" s="39"/>
      <c r="BO729" s="39"/>
    </row>
    <row r="730" spans="1:67" ht="15.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39"/>
      <c r="AZ730" s="39"/>
      <c r="BA730" s="39"/>
      <c r="BB730" s="39"/>
      <c r="BC730" s="39"/>
      <c r="BD730" s="39"/>
      <c r="BE730" s="39"/>
      <c r="BF730" s="39"/>
      <c r="BG730" s="39"/>
      <c r="BH730" s="39"/>
      <c r="BI730" s="39"/>
      <c r="BJ730" s="39"/>
      <c r="BK730" s="39"/>
      <c r="BL730" s="39"/>
      <c r="BM730" s="39"/>
      <c r="BN730" s="39"/>
      <c r="BO730" s="39"/>
    </row>
    <row r="731" spans="1:67" ht="15.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c r="BA731" s="39"/>
      <c r="BB731" s="39"/>
      <c r="BC731" s="39"/>
      <c r="BD731" s="39"/>
      <c r="BE731" s="39"/>
      <c r="BF731" s="39"/>
      <c r="BG731" s="39"/>
      <c r="BH731" s="39"/>
      <c r="BI731" s="39"/>
      <c r="BJ731" s="39"/>
      <c r="BK731" s="39"/>
      <c r="BL731" s="39"/>
      <c r="BM731" s="39"/>
      <c r="BN731" s="39"/>
      <c r="BO731" s="39"/>
    </row>
    <row r="732" spans="1:67" ht="15.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39"/>
      <c r="AZ732" s="39"/>
      <c r="BA732" s="39"/>
      <c r="BB732" s="39"/>
      <c r="BC732" s="39"/>
      <c r="BD732" s="39"/>
      <c r="BE732" s="39"/>
      <c r="BF732" s="39"/>
      <c r="BG732" s="39"/>
      <c r="BH732" s="39"/>
      <c r="BI732" s="39"/>
      <c r="BJ732" s="39"/>
      <c r="BK732" s="39"/>
      <c r="BL732" s="39"/>
      <c r="BM732" s="39"/>
      <c r="BN732" s="39"/>
      <c r="BO732" s="39"/>
    </row>
    <row r="733" spans="1:67" ht="15.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39"/>
      <c r="AZ733" s="39"/>
      <c r="BA733" s="39"/>
      <c r="BB733" s="39"/>
      <c r="BC733" s="39"/>
      <c r="BD733" s="39"/>
      <c r="BE733" s="39"/>
      <c r="BF733" s="39"/>
      <c r="BG733" s="39"/>
      <c r="BH733" s="39"/>
      <c r="BI733" s="39"/>
      <c r="BJ733" s="39"/>
      <c r="BK733" s="39"/>
      <c r="BL733" s="39"/>
      <c r="BM733" s="39"/>
      <c r="BN733" s="39"/>
      <c r="BO733" s="39"/>
    </row>
    <row r="734" spans="1:67" ht="15.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39"/>
      <c r="AZ734" s="39"/>
      <c r="BA734" s="39"/>
      <c r="BB734" s="39"/>
      <c r="BC734" s="39"/>
      <c r="BD734" s="39"/>
      <c r="BE734" s="39"/>
      <c r="BF734" s="39"/>
      <c r="BG734" s="39"/>
      <c r="BH734" s="39"/>
      <c r="BI734" s="39"/>
      <c r="BJ734" s="39"/>
      <c r="BK734" s="39"/>
      <c r="BL734" s="39"/>
      <c r="BM734" s="39"/>
      <c r="BN734" s="39"/>
      <c r="BO734" s="39"/>
    </row>
    <row r="735" spans="1:67" ht="15.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39"/>
      <c r="AZ735" s="39"/>
      <c r="BA735" s="39"/>
      <c r="BB735" s="39"/>
      <c r="BC735" s="39"/>
      <c r="BD735" s="39"/>
      <c r="BE735" s="39"/>
      <c r="BF735" s="39"/>
      <c r="BG735" s="39"/>
      <c r="BH735" s="39"/>
      <c r="BI735" s="39"/>
      <c r="BJ735" s="39"/>
      <c r="BK735" s="39"/>
      <c r="BL735" s="39"/>
      <c r="BM735" s="39"/>
      <c r="BN735" s="39"/>
      <c r="BO735" s="39"/>
    </row>
    <row r="736" spans="1:67" ht="15.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39"/>
      <c r="AZ736" s="39"/>
      <c r="BA736" s="39"/>
      <c r="BB736" s="39"/>
      <c r="BC736" s="39"/>
      <c r="BD736" s="39"/>
      <c r="BE736" s="39"/>
      <c r="BF736" s="39"/>
      <c r="BG736" s="39"/>
      <c r="BH736" s="39"/>
      <c r="BI736" s="39"/>
      <c r="BJ736" s="39"/>
      <c r="BK736" s="39"/>
      <c r="BL736" s="39"/>
      <c r="BM736" s="39"/>
      <c r="BN736" s="39"/>
      <c r="BO736" s="39"/>
    </row>
    <row r="737" spans="1:67" ht="15.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39"/>
      <c r="AZ737" s="39"/>
      <c r="BA737" s="39"/>
      <c r="BB737" s="39"/>
      <c r="BC737" s="39"/>
      <c r="BD737" s="39"/>
      <c r="BE737" s="39"/>
      <c r="BF737" s="39"/>
      <c r="BG737" s="39"/>
      <c r="BH737" s="39"/>
      <c r="BI737" s="39"/>
      <c r="BJ737" s="39"/>
      <c r="BK737" s="39"/>
      <c r="BL737" s="39"/>
      <c r="BM737" s="39"/>
      <c r="BN737" s="39"/>
      <c r="BO737" s="39"/>
    </row>
    <row r="738" spans="1:67" ht="15.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39"/>
      <c r="AZ738" s="39"/>
      <c r="BA738" s="39"/>
      <c r="BB738" s="39"/>
      <c r="BC738" s="39"/>
      <c r="BD738" s="39"/>
      <c r="BE738" s="39"/>
      <c r="BF738" s="39"/>
      <c r="BG738" s="39"/>
      <c r="BH738" s="39"/>
      <c r="BI738" s="39"/>
      <c r="BJ738" s="39"/>
      <c r="BK738" s="39"/>
      <c r="BL738" s="39"/>
      <c r="BM738" s="39"/>
      <c r="BN738" s="39"/>
      <c r="BO738" s="39"/>
    </row>
    <row r="739" spans="1:67" ht="15.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39"/>
      <c r="AZ739" s="39"/>
      <c r="BA739" s="39"/>
      <c r="BB739" s="39"/>
      <c r="BC739" s="39"/>
      <c r="BD739" s="39"/>
      <c r="BE739" s="39"/>
      <c r="BF739" s="39"/>
      <c r="BG739" s="39"/>
      <c r="BH739" s="39"/>
      <c r="BI739" s="39"/>
      <c r="BJ739" s="39"/>
      <c r="BK739" s="39"/>
      <c r="BL739" s="39"/>
      <c r="BM739" s="39"/>
      <c r="BN739" s="39"/>
      <c r="BO739" s="39"/>
    </row>
    <row r="740" spans="1:67" ht="15.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39"/>
      <c r="AZ740" s="39"/>
      <c r="BA740" s="39"/>
      <c r="BB740" s="39"/>
      <c r="BC740" s="39"/>
      <c r="BD740" s="39"/>
      <c r="BE740" s="39"/>
      <c r="BF740" s="39"/>
      <c r="BG740" s="39"/>
      <c r="BH740" s="39"/>
      <c r="BI740" s="39"/>
      <c r="BJ740" s="39"/>
      <c r="BK740" s="39"/>
      <c r="BL740" s="39"/>
      <c r="BM740" s="39"/>
      <c r="BN740" s="39"/>
      <c r="BO740" s="39"/>
    </row>
    <row r="741" spans="1:67" ht="15.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39"/>
      <c r="AZ741" s="39"/>
      <c r="BA741" s="39"/>
      <c r="BB741" s="39"/>
      <c r="BC741" s="39"/>
      <c r="BD741" s="39"/>
      <c r="BE741" s="39"/>
      <c r="BF741" s="39"/>
      <c r="BG741" s="39"/>
      <c r="BH741" s="39"/>
      <c r="BI741" s="39"/>
      <c r="BJ741" s="39"/>
      <c r="BK741" s="39"/>
      <c r="BL741" s="39"/>
      <c r="BM741" s="39"/>
      <c r="BN741" s="39"/>
      <c r="BO741" s="39"/>
    </row>
    <row r="742" spans="1:67" ht="15.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c r="BA742" s="39"/>
      <c r="BB742" s="39"/>
      <c r="BC742" s="39"/>
      <c r="BD742" s="39"/>
      <c r="BE742" s="39"/>
      <c r="BF742" s="39"/>
      <c r="BG742" s="39"/>
      <c r="BH742" s="39"/>
      <c r="BI742" s="39"/>
      <c r="BJ742" s="39"/>
      <c r="BK742" s="39"/>
      <c r="BL742" s="39"/>
      <c r="BM742" s="39"/>
      <c r="BN742" s="39"/>
      <c r="BO742" s="39"/>
    </row>
    <row r="743" spans="1:67" ht="15.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39"/>
      <c r="AZ743" s="39"/>
      <c r="BA743" s="39"/>
      <c r="BB743" s="39"/>
      <c r="BC743" s="39"/>
      <c r="BD743" s="39"/>
      <c r="BE743" s="39"/>
      <c r="BF743" s="39"/>
      <c r="BG743" s="39"/>
      <c r="BH743" s="39"/>
      <c r="BI743" s="39"/>
      <c r="BJ743" s="39"/>
      <c r="BK743" s="39"/>
      <c r="BL743" s="39"/>
      <c r="BM743" s="39"/>
      <c r="BN743" s="39"/>
      <c r="BO743" s="39"/>
    </row>
    <row r="744" spans="1:67" ht="15.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c r="BA744" s="39"/>
      <c r="BB744" s="39"/>
      <c r="BC744" s="39"/>
      <c r="BD744" s="39"/>
      <c r="BE744" s="39"/>
      <c r="BF744" s="39"/>
      <c r="BG744" s="39"/>
      <c r="BH744" s="39"/>
      <c r="BI744" s="39"/>
      <c r="BJ744" s="39"/>
      <c r="BK744" s="39"/>
      <c r="BL744" s="39"/>
      <c r="BM744" s="39"/>
      <c r="BN744" s="39"/>
      <c r="BO744" s="39"/>
    </row>
    <row r="745" spans="1:67" ht="15.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39"/>
      <c r="AZ745" s="39"/>
      <c r="BA745" s="39"/>
      <c r="BB745" s="39"/>
      <c r="BC745" s="39"/>
      <c r="BD745" s="39"/>
      <c r="BE745" s="39"/>
      <c r="BF745" s="39"/>
      <c r="BG745" s="39"/>
      <c r="BH745" s="39"/>
      <c r="BI745" s="39"/>
      <c r="BJ745" s="39"/>
      <c r="BK745" s="39"/>
      <c r="BL745" s="39"/>
      <c r="BM745" s="39"/>
      <c r="BN745" s="39"/>
      <c r="BO745" s="39"/>
    </row>
    <row r="746" spans="1:67" ht="15.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39"/>
      <c r="AZ746" s="39"/>
      <c r="BA746" s="39"/>
      <c r="BB746" s="39"/>
      <c r="BC746" s="39"/>
      <c r="BD746" s="39"/>
      <c r="BE746" s="39"/>
      <c r="BF746" s="39"/>
      <c r="BG746" s="39"/>
      <c r="BH746" s="39"/>
      <c r="BI746" s="39"/>
      <c r="BJ746" s="39"/>
      <c r="BK746" s="39"/>
      <c r="BL746" s="39"/>
      <c r="BM746" s="39"/>
      <c r="BN746" s="39"/>
      <c r="BO746" s="39"/>
    </row>
    <row r="747" spans="1:67" ht="15.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39"/>
      <c r="AZ747" s="39"/>
      <c r="BA747" s="39"/>
      <c r="BB747" s="39"/>
      <c r="BC747" s="39"/>
      <c r="BD747" s="39"/>
      <c r="BE747" s="39"/>
      <c r="BF747" s="39"/>
      <c r="BG747" s="39"/>
      <c r="BH747" s="39"/>
      <c r="BI747" s="39"/>
      <c r="BJ747" s="39"/>
      <c r="BK747" s="39"/>
      <c r="BL747" s="39"/>
      <c r="BM747" s="39"/>
      <c r="BN747" s="39"/>
      <c r="BO747" s="39"/>
    </row>
    <row r="748" spans="1:67" ht="15.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39"/>
      <c r="AZ748" s="39"/>
      <c r="BA748" s="39"/>
      <c r="BB748" s="39"/>
      <c r="BC748" s="39"/>
      <c r="BD748" s="39"/>
      <c r="BE748" s="39"/>
      <c r="BF748" s="39"/>
      <c r="BG748" s="39"/>
      <c r="BH748" s="39"/>
      <c r="BI748" s="39"/>
      <c r="BJ748" s="39"/>
      <c r="BK748" s="39"/>
      <c r="BL748" s="39"/>
      <c r="BM748" s="39"/>
      <c r="BN748" s="39"/>
      <c r="BO748" s="39"/>
    </row>
    <row r="749" spans="1:67" ht="15.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39"/>
      <c r="AZ749" s="39"/>
      <c r="BA749" s="39"/>
      <c r="BB749" s="39"/>
      <c r="BC749" s="39"/>
      <c r="BD749" s="39"/>
      <c r="BE749" s="39"/>
      <c r="BF749" s="39"/>
      <c r="BG749" s="39"/>
      <c r="BH749" s="39"/>
      <c r="BI749" s="39"/>
      <c r="BJ749" s="39"/>
      <c r="BK749" s="39"/>
      <c r="BL749" s="39"/>
      <c r="BM749" s="39"/>
      <c r="BN749" s="39"/>
      <c r="BO749" s="39"/>
    </row>
    <row r="750" spans="1:67" ht="15.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39"/>
      <c r="AZ750" s="39"/>
      <c r="BA750" s="39"/>
      <c r="BB750" s="39"/>
      <c r="BC750" s="39"/>
      <c r="BD750" s="39"/>
      <c r="BE750" s="39"/>
      <c r="BF750" s="39"/>
      <c r="BG750" s="39"/>
      <c r="BH750" s="39"/>
      <c r="BI750" s="39"/>
      <c r="BJ750" s="39"/>
      <c r="BK750" s="39"/>
      <c r="BL750" s="39"/>
      <c r="BM750" s="39"/>
      <c r="BN750" s="39"/>
      <c r="BO750" s="39"/>
    </row>
    <row r="751" spans="1:67" ht="15.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39"/>
      <c r="AZ751" s="39"/>
      <c r="BA751" s="39"/>
      <c r="BB751" s="39"/>
      <c r="BC751" s="39"/>
      <c r="BD751" s="39"/>
      <c r="BE751" s="39"/>
      <c r="BF751" s="39"/>
      <c r="BG751" s="39"/>
      <c r="BH751" s="39"/>
      <c r="BI751" s="39"/>
      <c r="BJ751" s="39"/>
      <c r="BK751" s="39"/>
      <c r="BL751" s="39"/>
      <c r="BM751" s="39"/>
      <c r="BN751" s="39"/>
      <c r="BO751" s="39"/>
    </row>
    <row r="752" spans="1:67" ht="15.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39"/>
      <c r="AZ752" s="39"/>
      <c r="BA752" s="39"/>
      <c r="BB752" s="39"/>
      <c r="BC752" s="39"/>
      <c r="BD752" s="39"/>
      <c r="BE752" s="39"/>
      <c r="BF752" s="39"/>
      <c r="BG752" s="39"/>
      <c r="BH752" s="39"/>
      <c r="BI752" s="39"/>
      <c r="BJ752" s="39"/>
      <c r="BK752" s="39"/>
      <c r="BL752" s="39"/>
      <c r="BM752" s="39"/>
      <c r="BN752" s="39"/>
      <c r="BO752" s="39"/>
    </row>
    <row r="753" spans="1:67" ht="15.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39"/>
      <c r="AZ753" s="39"/>
      <c r="BA753" s="39"/>
      <c r="BB753" s="39"/>
      <c r="BC753" s="39"/>
      <c r="BD753" s="39"/>
      <c r="BE753" s="39"/>
      <c r="BF753" s="39"/>
      <c r="BG753" s="39"/>
      <c r="BH753" s="39"/>
      <c r="BI753" s="39"/>
      <c r="BJ753" s="39"/>
      <c r="BK753" s="39"/>
      <c r="BL753" s="39"/>
      <c r="BM753" s="39"/>
      <c r="BN753" s="39"/>
      <c r="BO753" s="39"/>
    </row>
    <row r="754" spans="1:67" ht="15.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39"/>
      <c r="AZ754" s="39"/>
      <c r="BA754" s="39"/>
      <c r="BB754" s="39"/>
      <c r="BC754" s="39"/>
      <c r="BD754" s="39"/>
      <c r="BE754" s="39"/>
      <c r="BF754" s="39"/>
      <c r="BG754" s="39"/>
      <c r="BH754" s="39"/>
      <c r="BI754" s="39"/>
      <c r="BJ754" s="39"/>
      <c r="BK754" s="39"/>
      <c r="BL754" s="39"/>
      <c r="BM754" s="39"/>
      <c r="BN754" s="39"/>
      <c r="BO754" s="39"/>
    </row>
    <row r="755" spans="1:67" ht="15.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39"/>
      <c r="AZ755" s="39"/>
      <c r="BA755" s="39"/>
      <c r="BB755" s="39"/>
      <c r="BC755" s="39"/>
      <c r="BD755" s="39"/>
      <c r="BE755" s="39"/>
      <c r="BF755" s="39"/>
      <c r="BG755" s="39"/>
      <c r="BH755" s="39"/>
      <c r="BI755" s="39"/>
      <c r="BJ755" s="39"/>
      <c r="BK755" s="39"/>
      <c r="BL755" s="39"/>
      <c r="BM755" s="39"/>
      <c r="BN755" s="39"/>
      <c r="BO755" s="39"/>
    </row>
    <row r="756" spans="1:67" ht="15.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39"/>
      <c r="AZ756" s="39"/>
      <c r="BA756" s="39"/>
      <c r="BB756" s="39"/>
      <c r="BC756" s="39"/>
      <c r="BD756" s="39"/>
      <c r="BE756" s="39"/>
      <c r="BF756" s="39"/>
      <c r="BG756" s="39"/>
      <c r="BH756" s="39"/>
      <c r="BI756" s="39"/>
      <c r="BJ756" s="39"/>
      <c r="BK756" s="39"/>
      <c r="BL756" s="39"/>
      <c r="BM756" s="39"/>
      <c r="BN756" s="39"/>
      <c r="BO756" s="39"/>
    </row>
    <row r="757" spans="1:67" ht="15.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39"/>
      <c r="AZ757" s="39"/>
      <c r="BA757" s="39"/>
      <c r="BB757" s="39"/>
      <c r="BC757" s="39"/>
      <c r="BD757" s="39"/>
      <c r="BE757" s="39"/>
      <c r="BF757" s="39"/>
      <c r="BG757" s="39"/>
      <c r="BH757" s="39"/>
      <c r="BI757" s="39"/>
      <c r="BJ757" s="39"/>
      <c r="BK757" s="39"/>
      <c r="BL757" s="39"/>
      <c r="BM757" s="39"/>
      <c r="BN757" s="39"/>
      <c r="BO757" s="39"/>
    </row>
    <row r="758" spans="1:67" ht="15.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39"/>
      <c r="AZ758" s="39"/>
      <c r="BA758" s="39"/>
      <c r="BB758" s="39"/>
      <c r="BC758" s="39"/>
      <c r="BD758" s="39"/>
      <c r="BE758" s="39"/>
      <c r="BF758" s="39"/>
      <c r="BG758" s="39"/>
      <c r="BH758" s="39"/>
      <c r="BI758" s="39"/>
      <c r="BJ758" s="39"/>
      <c r="BK758" s="39"/>
      <c r="BL758" s="39"/>
      <c r="BM758" s="39"/>
      <c r="BN758" s="39"/>
      <c r="BO758" s="39"/>
    </row>
    <row r="759" spans="1:67" ht="15.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39"/>
      <c r="AZ759" s="39"/>
      <c r="BA759" s="39"/>
      <c r="BB759" s="39"/>
      <c r="BC759" s="39"/>
      <c r="BD759" s="39"/>
      <c r="BE759" s="39"/>
      <c r="BF759" s="39"/>
      <c r="BG759" s="39"/>
      <c r="BH759" s="39"/>
      <c r="BI759" s="39"/>
      <c r="BJ759" s="39"/>
      <c r="BK759" s="39"/>
      <c r="BL759" s="39"/>
      <c r="BM759" s="39"/>
      <c r="BN759" s="39"/>
      <c r="BO759" s="39"/>
    </row>
    <row r="760" spans="1:67" ht="15.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39"/>
      <c r="AZ760" s="39"/>
      <c r="BA760" s="39"/>
      <c r="BB760" s="39"/>
      <c r="BC760" s="39"/>
      <c r="BD760" s="39"/>
      <c r="BE760" s="39"/>
      <c r="BF760" s="39"/>
      <c r="BG760" s="39"/>
      <c r="BH760" s="39"/>
      <c r="BI760" s="39"/>
      <c r="BJ760" s="39"/>
      <c r="BK760" s="39"/>
      <c r="BL760" s="39"/>
      <c r="BM760" s="39"/>
      <c r="BN760" s="39"/>
      <c r="BO760" s="39"/>
    </row>
    <row r="761" spans="1:67" ht="15.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39"/>
      <c r="AZ761" s="39"/>
      <c r="BA761" s="39"/>
      <c r="BB761" s="39"/>
      <c r="BC761" s="39"/>
      <c r="BD761" s="39"/>
      <c r="BE761" s="39"/>
      <c r="BF761" s="39"/>
      <c r="BG761" s="39"/>
      <c r="BH761" s="39"/>
      <c r="BI761" s="39"/>
      <c r="BJ761" s="39"/>
      <c r="BK761" s="39"/>
      <c r="BL761" s="39"/>
      <c r="BM761" s="39"/>
      <c r="BN761" s="39"/>
      <c r="BO761" s="39"/>
    </row>
    <row r="762" spans="1:67" ht="15.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39"/>
      <c r="AZ762" s="39"/>
      <c r="BA762" s="39"/>
      <c r="BB762" s="39"/>
      <c r="BC762" s="39"/>
      <c r="BD762" s="39"/>
      <c r="BE762" s="39"/>
      <c r="BF762" s="39"/>
      <c r="BG762" s="39"/>
      <c r="BH762" s="39"/>
      <c r="BI762" s="39"/>
      <c r="BJ762" s="39"/>
      <c r="BK762" s="39"/>
      <c r="BL762" s="39"/>
      <c r="BM762" s="39"/>
      <c r="BN762" s="39"/>
      <c r="BO762" s="39"/>
    </row>
    <row r="763" spans="1:67" ht="15.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39"/>
      <c r="AZ763" s="39"/>
      <c r="BA763" s="39"/>
      <c r="BB763" s="39"/>
      <c r="BC763" s="39"/>
      <c r="BD763" s="39"/>
      <c r="BE763" s="39"/>
      <c r="BF763" s="39"/>
      <c r="BG763" s="39"/>
      <c r="BH763" s="39"/>
      <c r="BI763" s="39"/>
      <c r="BJ763" s="39"/>
      <c r="BK763" s="39"/>
      <c r="BL763" s="39"/>
      <c r="BM763" s="39"/>
      <c r="BN763" s="39"/>
      <c r="BO763" s="39"/>
    </row>
    <row r="764" spans="1:67" ht="15.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39"/>
      <c r="AZ764" s="39"/>
      <c r="BA764" s="39"/>
      <c r="BB764" s="39"/>
      <c r="BC764" s="39"/>
      <c r="BD764" s="39"/>
      <c r="BE764" s="39"/>
      <c r="BF764" s="39"/>
      <c r="BG764" s="39"/>
      <c r="BH764" s="39"/>
      <c r="BI764" s="39"/>
      <c r="BJ764" s="39"/>
      <c r="BK764" s="39"/>
      <c r="BL764" s="39"/>
      <c r="BM764" s="39"/>
      <c r="BN764" s="39"/>
      <c r="BO764" s="39"/>
    </row>
    <row r="765" spans="1:67" ht="15.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39"/>
      <c r="AZ765" s="39"/>
      <c r="BA765" s="39"/>
      <c r="BB765" s="39"/>
      <c r="BC765" s="39"/>
      <c r="BD765" s="39"/>
      <c r="BE765" s="39"/>
      <c r="BF765" s="39"/>
      <c r="BG765" s="39"/>
      <c r="BH765" s="39"/>
      <c r="BI765" s="39"/>
      <c r="BJ765" s="39"/>
      <c r="BK765" s="39"/>
      <c r="BL765" s="39"/>
      <c r="BM765" s="39"/>
      <c r="BN765" s="39"/>
      <c r="BO765" s="39"/>
    </row>
    <row r="766" spans="1:67" ht="15.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39"/>
      <c r="AZ766" s="39"/>
      <c r="BA766" s="39"/>
      <c r="BB766" s="39"/>
      <c r="BC766" s="39"/>
      <c r="BD766" s="39"/>
      <c r="BE766" s="39"/>
      <c r="BF766" s="39"/>
      <c r="BG766" s="39"/>
      <c r="BH766" s="39"/>
      <c r="BI766" s="39"/>
      <c r="BJ766" s="39"/>
      <c r="BK766" s="39"/>
      <c r="BL766" s="39"/>
      <c r="BM766" s="39"/>
      <c r="BN766" s="39"/>
      <c r="BO766" s="39"/>
    </row>
    <row r="767" spans="1:67" ht="15.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39"/>
      <c r="AZ767" s="39"/>
      <c r="BA767" s="39"/>
      <c r="BB767" s="39"/>
      <c r="BC767" s="39"/>
      <c r="BD767" s="39"/>
      <c r="BE767" s="39"/>
      <c r="BF767" s="39"/>
      <c r="BG767" s="39"/>
      <c r="BH767" s="39"/>
      <c r="BI767" s="39"/>
      <c r="BJ767" s="39"/>
      <c r="BK767" s="39"/>
      <c r="BL767" s="39"/>
      <c r="BM767" s="39"/>
      <c r="BN767" s="39"/>
      <c r="BO767" s="39"/>
    </row>
    <row r="768" spans="1:67" ht="15.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39"/>
      <c r="AZ768" s="39"/>
      <c r="BA768" s="39"/>
      <c r="BB768" s="39"/>
      <c r="BC768" s="39"/>
      <c r="BD768" s="39"/>
      <c r="BE768" s="39"/>
      <c r="BF768" s="39"/>
      <c r="BG768" s="39"/>
      <c r="BH768" s="39"/>
      <c r="BI768" s="39"/>
      <c r="BJ768" s="39"/>
      <c r="BK768" s="39"/>
      <c r="BL768" s="39"/>
      <c r="BM768" s="39"/>
      <c r="BN768" s="39"/>
      <c r="BO768" s="39"/>
    </row>
    <row r="769" spans="1:67" ht="15.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39"/>
      <c r="AZ769" s="39"/>
      <c r="BA769" s="39"/>
      <c r="BB769" s="39"/>
      <c r="BC769" s="39"/>
      <c r="BD769" s="39"/>
      <c r="BE769" s="39"/>
      <c r="BF769" s="39"/>
      <c r="BG769" s="39"/>
      <c r="BH769" s="39"/>
      <c r="BI769" s="39"/>
      <c r="BJ769" s="39"/>
      <c r="BK769" s="39"/>
      <c r="BL769" s="39"/>
      <c r="BM769" s="39"/>
      <c r="BN769" s="39"/>
      <c r="BO769" s="39"/>
    </row>
    <row r="770" spans="1:67" ht="15.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39"/>
      <c r="AZ770" s="39"/>
      <c r="BA770" s="39"/>
      <c r="BB770" s="39"/>
      <c r="BC770" s="39"/>
      <c r="BD770" s="39"/>
      <c r="BE770" s="39"/>
      <c r="BF770" s="39"/>
      <c r="BG770" s="39"/>
      <c r="BH770" s="39"/>
      <c r="BI770" s="39"/>
      <c r="BJ770" s="39"/>
      <c r="BK770" s="39"/>
      <c r="BL770" s="39"/>
      <c r="BM770" s="39"/>
      <c r="BN770" s="39"/>
      <c r="BO770" s="39"/>
    </row>
    <row r="771" spans="1:67" ht="15.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39"/>
      <c r="AZ771" s="39"/>
      <c r="BA771" s="39"/>
      <c r="BB771" s="39"/>
      <c r="BC771" s="39"/>
      <c r="BD771" s="39"/>
      <c r="BE771" s="39"/>
      <c r="BF771" s="39"/>
      <c r="BG771" s="39"/>
      <c r="BH771" s="39"/>
      <c r="BI771" s="39"/>
      <c r="BJ771" s="39"/>
      <c r="BK771" s="39"/>
      <c r="BL771" s="39"/>
      <c r="BM771" s="39"/>
      <c r="BN771" s="39"/>
      <c r="BO771" s="39"/>
    </row>
    <row r="772" spans="1:67" ht="15.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39"/>
      <c r="AZ772" s="39"/>
      <c r="BA772" s="39"/>
      <c r="BB772" s="39"/>
      <c r="BC772" s="39"/>
      <c r="BD772" s="39"/>
      <c r="BE772" s="39"/>
      <c r="BF772" s="39"/>
      <c r="BG772" s="39"/>
      <c r="BH772" s="39"/>
      <c r="BI772" s="39"/>
      <c r="BJ772" s="39"/>
      <c r="BK772" s="39"/>
      <c r="BL772" s="39"/>
      <c r="BM772" s="39"/>
      <c r="BN772" s="39"/>
      <c r="BO772" s="39"/>
    </row>
    <row r="773" spans="1:67" ht="15.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39"/>
      <c r="AZ773" s="39"/>
      <c r="BA773" s="39"/>
      <c r="BB773" s="39"/>
      <c r="BC773" s="39"/>
      <c r="BD773" s="39"/>
      <c r="BE773" s="39"/>
      <c r="BF773" s="39"/>
      <c r="BG773" s="39"/>
      <c r="BH773" s="39"/>
      <c r="BI773" s="39"/>
      <c r="BJ773" s="39"/>
      <c r="BK773" s="39"/>
      <c r="BL773" s="39"/>
      <c r="BM773" s="39"/>
      <c r="BN773" s="39"/>
      <c r="BO773" s="39"/>
    </row>
    <row r="774" spans="1:67" ht="15.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39"/>
      <c r="AZ774" s="39"/>
      <c r="BA774" s="39"/>
      <c r="BB774" s="39"/>
      <c r="BC774" s="39"/>
      <c r="BD774" s="39"/>
      <c r="BE774" s="39"/>
      <c r="BF774" s="39"/>
      <c r="BG774" s="39"/>
      <c r="BH774" s="39"/>
      <c r="BI774" s="39"/>
      <c r="BJ774" s="39"/>
      <c r="BK774" s="39"/>
      <c r="BL774" s="39"/>
      <c r="BM774" s="39"/>
      <c r="BN774" s="39"/>
      <c r="BO774" s="39"/>
    </row>
    <row r="775" spans="1:67" ht="15.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39"/>
      <c r="AZ775" s="39"/>
      <c r="BA775" s="39"/>
      <c r="BB775" s="39"/>
      <c r="BC775" s="39"/>
      <c r="BD775" s="39"/>
      <c r="BE775" s="39"/>
      <c r="BF775" s="39"/>
      <c r="BG775" s="39"/>
      <c r="BH775" s="39"/>
      <c r="BI775" s="39"/>
      <c r="BJ775" s="39"/>
      <c r="BK775" s="39"/>
      <c r="BL775" s="39"/>
      <c r="BM775" s="39"/>
      <c r="BN775" s="39"/>
      <c r="BO775" s="39"/>
    </row>
    <row r="776" spans="1:67" ht="15.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39"/>
      <c r="AZ776" s="39"/>
      <c r="BA776" s="39"/>
      <c r="BB776" s="39"/>
      <c r="BC776" s="39"/>
      <c r="BD776" s="39"/>
      <c r="BE776" s="39"/>
      <c r="BF776" s="39"/>
      <c r="BG776" s="39"/>
      <c r="BH776" s="39"/>
      <c r="BI776" s="39"/>
      <c r="BJ776" s="39"/>
      <c r="BK776" s="39"/>
      <c r="BL776" s="39"/>
      <c r="BM776" s="39"/>
      <c r="BN776" s="39"/>
      <c r="BO776" s="39"/>
    </row>
    <row r="777" spans="1:67" ht="15.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39"/>
      <c r="AZ777" s="39"/>
      <c r="BA777" s="39"/>
      <c r="BB777" s="39"/>
      <c r="BC777" s="39"/>
      <c r="BD777" s="39"/>
      <c r="BE777" s="39"/>
      <c r="BF777" s="39"/>
      <c r="BG777" s="39"/>
      <c r="BH777" s="39"/>
      <c r="BI777" s="39"/>
      <c r="BJ777" s="39"/>
      <c r="BK777" s="39"/>
      <c r="BL777" s="39"/>
      <c r="BM777" s="39"/>
      <c r="BN777" s="39"/>
      <c r="BO777" s="39"/>
    </row>
    <row r="778" spans="1:67" ht="15.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39"/>
      <c r="AZ778" s="39"/>
      <c r="BA778" s="39"/>
      <c r="BB778" s="39"/>
      <c r="BC778" s="39"/>
      <c r="BD778" s="39"/>
      <c r="BE778" s="39"/>
      <c r="BF778" s="39"/>
      <c r="BG778" s="39"/>
      <c r="BH778" s="39"/>
      <c r="BI778" s="39"/>
      <c r="BJ778" s="39"/>
      <c r="BK778" s="39"/>
      <c r="BL778" s="39"/>
      <c r="BM778" s="39"/>
      <c r="BN778" s="39"/>
      <c r="BO778" s="39"/>
    </row>
    <row r="779" spans="1:67" ht="15.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39"/>
      <c r="AZ779" s="39"/>
      <c r="BA779" s="39"/>
      <c r="BB779" s="39"/>
      <c r="BC779" s="39"/>
      <c r="BD779" s="39"/>
      <c r="BE779" s="39"/>
      <c r="BF779" s="39"/>
      <c r="BG779" s="39"/>
      <c r="BH779" s="39"/>
      <c r="BI779" s="39"/>
      <c r="BJ779" s="39"/>
      <c r="BK779" s="39"/>
      <c r="BL779" s="39"/>
      <c r="BM779" s="39"/>
      <c r="BN779" s="39"/>
      <c r="BO779" s="39"/>
    </row>
    <row r="780" spans="1:67" ht="15.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39"/>
      <c r="AZ780" s="39"/>
      <c r="BA780" s="39"/>
      <c r="BB780" s="39"/>
      <c r="BC780" s="39"/>
      <c r="BD780" s="39"/>
      <c r="BE780" s="39"/>
      <c r="BF780" s="39"/>
      <c r="BG780" s="39"/>
      <c r="BH780" s="39"/>
      <c r="BI780" s="39"/>
      <c r="BJ780" s="39"/>
      <c r="BK780" s="39"/>
      <c r="BL780" s="39"/>
      <c r="BM780" s="39"/>
      <c r="BN780" s="39"/>
      <c r="BO780" s="39"/>
    </row>
    <row r="781" spans="1:67" ht="15.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39"/>
      <c r="AZ781" s="39"/>
      <c r="BA781" s="39"/>
      <c r="BB781" s="39"/>
      <c r="BC781" s="39"/>
      <c r="BD781" s="39"/>
      <c r="BE781" s="39"/>
      <c r="BF781" s="39"/>
      <c r="BG781" s="39"/>
      <c r="BH781" s="39"/>
      <c r="BI781" s="39"/>
      <c r="BJ781" s="39"/>
      <c r="BK781" s="39"/>
      <c r="BL781" s="39"/>
      <c r="BM781" s="39"/>
      <c r="BN781" s="39"/>
      <c r="BO781" s="39"/>
    </row>
    <row r="782" spans="1:67" ht="15.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39"/>
      <c r="AZ782" s="39"/>
      <c r="BA782" s="39"/>
      <c r="BB782" s="39"/>
      <c r="BC782" s="39"/>
      <c r="BD782" s="39"/>
      <c r="BE782" s="39"/>
      <c r="BF782" s="39"/>
      <c r="BG782" s="39"/>
      <c r="BH782" s="39"/>
      <c r="BI782" s="39"/>
      <c r="BJ782" s="39"/>
      <c r="BK782" s="39"/>
      <c r="BL782" s="39"/>
      <c r="BM782" s="39"/>
      <c r="BN782" s="39"/>
      <c r="BO782" s="39"/>
    </row>
    <row r="783" spans="1:67" ht="15.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39"/>
      <c r="AZ783" s="39"/>
      <c r="BA783" s="39"/>
      <c r="BB783" s="39"/>
      <c r="BC783" s="39"/>
      <c r="BD783" s="39"/>
      <c r="BE783" s="39"/>
      <c r="BF783" s="39"/>
      <c r="BG783" s="39"/>
      <c r="BH783" s="39"/>
      <c r="BI783" s="39"/>
      <c r="BJ783" s="39"/>
      <c r="BK783" s="39"/>
      <c r="BL783" s="39"/>
      <c r="BM783" s="39"/>
      <c r="BN783" s="39"/>
      <c r="BO783" s="39"/>
    </row>
    <row r="784" spans="1:67" ht="15.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39"/>
      <c r="AZ784" s="39"/>
      <c r="BA784" s="39"/>
      <c r="BB784" s="39"/>
      <c r="BC784" s="39"/>
      <c r="BD784" s="39"/>
      <c r="BE784" s="39"/>
      <c r="BF784" s="39"/>
      <c r="BG784" s="39"/>
      <c r="BH784" s="39"/>
      <c r="BI784" s="39"/>
      <c r="BJ784" s="39"/>
      <c r="BK784" s="39"/>
      <c r="BL784" s="39"/>
      <c r="BM784" s="39"/>
      <c r="BN784" s="39"/>
      <c r="BO784" s="39"/>
    </row>
    <row r="785" spans="1:67" ht="15.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39"/>
      <c r="AZ785" s="39"/>
      <c r="BA785" s="39"/>
      <c r="BB785" s="39"/>
      <c r="BC785" s="39"/>
      <c r="BD785" s="39"/>
      <c r="BE785" s="39"/>
      <c r="BF785" s="39"/>
      <c r="BG785" s="39"/>
      <c r="BH785" s="39"/>
      <c r="BI785" s="39"/>
      <c r="BJ785" s="39"/>
      <c r="BK785" s="39"/>
      <c r="BL785" s="39"/>
      <c r="BM785" s="39"/>
      <c r="BN785" s="39"/>
      <c r="BO785" s="39"/>
    </row>
    <row r="786" spans="1:67" ht="15.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39"/>
      <c r="AZ786" s="39"/>
      <c r="BA786" s="39"/>
      <c r="BB786" s="39"/>
      <c r="BC786" s="39"/>
      <c r="BD786" s="39"/>
      <c r="BE786" s="39"/>
      <c r="BF786" s="39"/>
      <c r="BG786" s="39"/>
      <c r="BH786" s="39"/>
      <c r="BI786" s="39"/>
      <c r="BJ786" s="39"/>
      <c r="BK786" s="39"/>
      <c r="BL786" s="39"/>
      <c r="BM786" s="39"/>
      <c r="BN786" s="39"/>
      <c r="BO786" s="39"/>
    </row>
    <row r="787" spans="1:67" ht="15.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39"/>
      <c r="AZ787" s="39"/>
      <c r="BA787" s="39"/>
      <c r="BB787" s="39"/>
      <c r="BC787" s="39"/>
      <c r="BD787" s="39"/>
      <c r="BE787" s="39"/>
      <c r="BF787" s="39"/>
      <c r="BG787" s="39"/>
      <c r="BH787" s="39"/>
      <c r="BI787" s="39"/>
      <c r="BJ787" s="39"/>
      <c r="BK787" s="39"/>
      <c r="BL787" s="39"/>
      <c r="BM787" s="39"/>
      <c r="BN787" s="39"/>
      <c r="BO787" s="39"/>
    </row>
    <row r="788" spans="1:67" ht="15.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39"/>
      <c r="AZ788" s="39"/>
      <c r="BA788" s="39"/>
      <c r="BB788" s="39"/>
      <c r="BC788" s="39"/>
      <c r="BD788" s="39"/>
      <c r="BE788" s="39"/>
      <c r="BF788" s="39"/>
      <c r="BG788" s="39"/>
      <c r="BH788" s="39"/>
      <c r="BI788" s="39"/>
      <c r="BJ788" s="39"/>
      <c r="BK788" s="39"/>
      <c r="BL788" s="39"/>
      <c r="BM788" s="39"/>
      <c r="BN788" s="39"/>
      <c r="BO788" s="39"/>
    </row>
    <row r="789" spans="1:67" ht="15.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39"/>
      <c r="AZ789" s="39"/>
      <c r="BA789" s="39"/>
      <c r="BB789" s="39"/>
      <c r="BC789" s="39"/>
      <c r="BD789" s="39"/>
      <c r="BE789" s="39"/>
      <c r="BF789" s="39"/>
      <c r="BG789" s="39"/>
      <c r="BH789" s="39"/>
      <c r="BI789" s="39"/>
      <c r="BJ789" s="39"/>
      <c r="BK789" s="39"/>
      <c r="BL789" s="39"/>
      <c r="BM789" s="39"/>
      <c r="BN789" s="39"/>
      <c r="BO789" s="39"/>
    </row>
    <row r="790" spans="1:67" ht="15.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39"/>
      <c r="AZ790" s="39"/>
      <c r="BA790" s="39"/>
      <c r="BB790" s="39"/>
      <c r="BC790" s="39"/>
      <c r="BD790" s="39"/>
      <c r="BE790" s="39"/>
      <c r="BF790" s="39"/>
      <c r="BG790" s="39"/>
      <c r="BH790" s="39"/>
      <c r="BI790" s="39"/>
      <c r="BJ790" s="39"/>
      <c r="BK790" s="39"/>
      <c r="BL790" s="39"/>
      <c r="BM790" s="39"/>
      <c r="BN790" s="39"/>
      <c r="BO790" s="39"/>
    </row>
    <row r="791" spans="1:67" ht="15.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39"/>
      <c r="AZ791" s="39"/>
      <c r="BA791" s="39"/>
      <c r="BB791" s="39"/>
      <c r="BC791" s="39"/>
      <c r="BD791" s="39"/>
      <c r="BE791" s="39"/>
      <c r="BF791" s="39"/>
      <c r="BG791" s="39"/>
      <c r="BH791" s="39"/>
      <c r="BI791" s="39"/>
      <c r="BJ791" s="39"/>
      <c r="BK791" s="39"/>
      <c r="BL791" s="39"/>
      <c r="BM791" s="39"/>
      <c r="BN791" s="39"/>
      <c r="BO791" s="39"/>
    </row>
    <row r="792" spans="1:67" ht="15.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39"/>
      <c r="AZ792" s="39"/>
      <c r="BA792" s="39"/>
      <c r="BB792" s="39"/>
      <c r="BC792" s="39"/>
      <c r="BD792" s="39"/>
      <c r="BE792" s="39"/>
      <c r="BF792" s="39"/>
      <c r="BG792" s="39"/>
      <c r="BH792" s="39"/>
      <c r="BI792" s="39"/>
      <c r="BJ792" s="39"/>
      <c r="BK792" s="39"/>
      <c r="BL792" s="39"/>
      <c r="BM792" s="39"/>
      <c r="BN792" s="39"/>
      <c r="BO792" s="39"/>
    </row>
    <row r="793" spans="1:67" ht="15.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39"/>
      <c r="AZ793" s="39"/>
      <c r="BA793" s="39"/>
      <c r="BB793" s="39"/>
      <c r="BC793" s="39"/>
      <c r="BD793" s="39"/>
      <c r="BE793" s="39"/>
      <c r="BF793" s="39"/>
      <c r="BG793" s="39"/>
      <c r="BH793" s="39"/>
      <c r="BI793" s="39"/>
      <c r="BJ793" s="39"/>
      <c r="BK793" s="39"/>
      <c r="BL793" s="39"/>
      <c r="BM793" s="39"/>
      <c r="BN793" s="39"/>
      <c r="BO793" s="39"/>
    </row>
    <row r="794" spans="1:67" ht="15.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39"/>
      <c r="AZ794" s="39"/>
      <c r="BA794" s="39"/>
      <c r="BB794" s="39"/>
      <c r="BC794" s="39"/>
      <c r="BD794" s="39"/>
      <c r="BE794" s="39"/>
      <c r="BF794" s="39"/>
      <c r="BG794" s="39"/>
      <c r="BH794" s="39"/>
      <c r="BI794" s="39"/>
      <c r="BJ794" s="39"/>
      <c r="BK794" s="39"/>
      <c r="BL794" s="39"/>
      <c r="BM794" s="39"/>
      <c r="BN794" s="39"/>
      <c r="BO794" s="39"/>
    </row>
    <row r="795" spans="1:67" ht="15.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39"/>
      <c r="AZ795" s="39"/>
      <c r="BA795" s="39"/>
      <c r="BB795" s="39"/>
      <c r="BC795" s="39"/>
      <c r="BD795" s="39"/>
      <c r="BE795" s="39"/>
      <c r="BF795" s="39"/>
      <c r="BG795" s="39"/>
      <c r="BH795" s="39"/>
      <c r="BI795" s="39"/>
      <c r="BJ795" s="39"/>
      <c r="BK795" s="39"/>
      <c r="BL795" s="39"/>
      <c r="BM795" s="39"/>
      <c r="BN795" s="39"/>
      <c r="BO795" s="39"/>
    </row>
    <row r="796" spans="1:67" ht="15.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39"/>
      <c r="AZ796" s="39"/>
      <c r="BA796" s="39"/>
      <c r="BB796" s="39"/>
      <c r="BC796" s="39"/>
      <c r="BD796" s="39"/>
      <c r="BE796" s="39"/>
      <c r="BF796" s="39"/>
      <c r="BG796" s="39"/>
      <c r="BH796" s="39"/>
      <c r="BI796" s="39"/>
      <c r="BJ796" s="39"/>
      <c r="BK796" s="39"/>
      <c r="BL796" s="39"/>
      <c r="BM796" s="39"/>
      <c r="BN796" s="39"/>
      <c r="BO796" s="39"/>
    </row>
    <row r="797" spans="1:67" ht="15.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39"/>
      <c r="AZ797" s="39"/>
      <c r="BA797" s="39"/>
      <c r="BB797" s="39"/>
      <c r="BC797" s="39"/>
      <c r="BD797" s="39"/>
      <c r="BE797" s="39"/>
      <c r="BF797" s="39"/>
      <c r="BG797" s="39"/>
      <c r="BH797" s="39"/>
      <c r="BI797" s="39"/>
      <c r="BJ797" s="39"/>
      <c r="BK797" s="39"/>
      <c r="BL797" s="39"/>
      <c r="BM797" s="39"/>
      <c r="BN797" s="39"/>
      <c r="BO797" s="39"/>
    </row>
    <row r="798" spans="1:67" ht="15.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39"/>
      <c r="AZ798" s="39"/>
      <c r="BA798" s="39"/>
      <c r="BB798" s="39"/>
      <c r="BC798" s="39"/>
      <c r="BD798" s="39"/>
      <c r="BE798" s="39"/>
      <c r="BF798" s="39"/>
      <c r="BG798" s="39"/>
      <c r="BH798" s="39"/>
      <c r="BI798" s="39"/>
      <c r="BJ798" s="39"/>
      <c r="BK798" s="39"/>
      <c r="BL798" s="39"/>
      <c r="BM798" s="39"/>
      <c r="BN798" s="39"/>
      <c r="BO798" s="39"/>
    </row>
    <row r="799" spans="1:67" ht="15.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c r="BA799" s="39"/>
      <c r="BB799" s="39"/>
      <c r="BC799" s="39"/>
      <c r="BD799" s="39"/>
      <c r="BE799" s="39"/>
      <c r="BF799" s="39"/>
      <c r="BG799" s="39"/>
      <c r="BH799" s="39"/>
      <c r="BI799" s="39"/>
      <c r="BJ799" s="39"/>
      <c r="BK799" s="39"/>
      <c r="BL799" s="39"/>
      <c r="BM799" s="39"/>
      <c r="BN799" s="39"/>
      <c r="BO799" s="39"/>
    </row>
    <row r="800" spans="1:67" ht="15.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c r="BA800" s="39"/>
      <c r="BB800" s="39"/>
      <c r="BC800" s="39"/>
      <c r="BD800" s="39"/>
      <c r="BE800" s="39"/>
      <c r="BF800" s="39"/>
      <c r="BG800" s="39"/>
      <c r="BH800" s="39"/>
      <c r="BI800" s="39"/>
      <c r="BJ800" s="39"/>
      <c r="BK800" s="39"/>
      <c r="BL800" s="39"/>
      <c r="BM800" s="39"/>
      <c r="BN800" s="39"/>
      <c r="BO800" s="39"/>
    </row>
    <row r="801" spans="1:67" ht="15.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c r="BA801" s="39"/>
      <c r="BB801" s="39"/>
      <c r="BC801" s="39"/>
      <c r="BD801" s="39"/>
      <c r="BE801" s="39"/>
      <c r="BF801" s="39"/>
      <c r="BG801" s="39"/>
      <c r="BH801" s="39"/>
      <c r="BI801" s="39"/>
      <c r="BJ801" s="39"/>
      <c r="BK801" s="39"/>
      <c r="BL801" s="39"/>
      <c r="BM801" s="39"/>
      <c r="BN801" s="39"/>
      <c r="BO801" s="39"/>
    </row>
    <row r="802" spans="1:67" ht="15.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39"/>
      <c r="AZ802" s="39"/>
      <c r="BA802" s="39"/>
      <c r="BB802" s="39"/>
      <c r="BC802" s="39"/>
      <c r="BD802" s="39"/>
      <c r="BE802" s="39"/>
      <c r="BF802" s="39"/>
      <c r="BG802" s="39"/>
      <c r="BH802" s="39"/>
      <c r="BI802" s="39"/>
      <c r="BJ802" s="39"/>
      <c r="BK802" s="39"/>
      <c r="BL802" s="39"/>
      <c r="BM802" s="39"/>
      <c r="BN802" s="39"/>
      <c r="BO802" s="39"/>
    </row>
    <row r="803" spans="1:67" ht="15.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39"/>
      <c r="AZ803" s="39"/>
      <c r="BA803" s="39"/>
      <c r="BB803" s="39"/>
      <c r="BC803" s="39"/>
      <c r="BD803" s="39"/>
      <c r="BE803" s="39"/>
      <c r="BF803" s="39"/>
      <c r="BG803" s="39"/>
      <c r="BH803" s="39"/>
      <c r="BI803" s="39"/>
      <c r="BJ803" s="39"/>
      <c r="BK803" s="39"/>
      <c r="BL803" s="39"/>
      <c r="BM803" s="39"/>
      <c r="BN803" s="39"/>
      <c r="BO803" s="39"/>
    </row>
    <row r="804" spans="1:67" ht="15.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39"/>
      <c r="AZ804" s="39"/>
      <c r="BA804" s="39"/>
      <c r="BB804" s="39"/>
      <c r="BC804" s="39"/>
      <c r="BD804" s="39"/>
      <c r="BE804" s="39"/>
      <c r="BF804" s="39"/>
      <c r="BG804" s="39"/>
      <c r="BH804" s="39"/>
      <c r="BI804" s="39"/>
      <c r="BJ804" s="39"/>
      <c r="BK804" s="39"/>
      <c r="BL804" s="39"/>
      <c r="BM804" s="39"/>
      <c r="BN804" s="39"/>
      <c r="BO804" s="39"/>
    </row>
    <row r="805" spans="1:67" ht="15.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39"/>
      <c r="AZ805" s="39"/>
      <c r="BA805" s="39"/>
      <c r="BB805" s="39"/>
      <c r="BC805" s="39"/>
      <c r="BD805" s="39"/>
      <c r="BE805" s="39"/>
      <c r="BF805" s="39"/>
      <c r="BG805" s="39"/>
      <c r="BH805" s="39"/>
      <c r="BI805" s="39"/>
      <c r="BJ805" s="39"/>
      <c r="BK805" s="39"/>
      <c r="BL805" s="39"/>
      <c r="BM805" s="39"/>
      <c r="BN805" s="39"/>
      <c r="BO805" s="39"/>
    </row>
    <row r="806" spans="1:67" ht="15.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39"/>
      <c r="AZ806" s="39"/>
      <c r="BA806" s="39"/>
      <c r="BB806" s="39"/>
      <c r="BC806" s="39"/>
      <c r="BD806" s="39"/>
      <c r="BE806" s="39"/>
      <c r="BF806" s="39"/>
      <c r="BG806" s="39"/>
      <c r="BH806" s="39"/>
      <c r="BI806" s="39"/>
      <c r="BJ806" s="39"/>
      <c r="BK806" s="39"/>
      <c r="BL806" s="39"/>
      <c r="BM806" s="39"/>
      <c r="BN806" s="39"/>
      <c r="BO806" s="39"/>
    </row>
    <row r="807" spans="1:67" ht="15.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39"/>
      <c r="AZ807" s="39"/>
      <c r="BA807" s="39"/>
      <c r="BB807" s="39"/>
      <c r="BC807" s="39"/>
      <c r="BD807" s="39"/>
      <c r="BE807" s="39"/>
      <c r="BF807" s="39"/>
      <c r="BG807" s="39"/>
      <c r="BH807" s="39"/>
      <c r="BI807" s="39"/>
      <c r="BJ807" s="39"/>
      <c r="BK807" s="39"/>
      <c r="BL807" s="39"/>
      <c r="BM807" s="39"/>
      <c r="BN807" s="39"/>
      <c r="BO807" s="39"/>
    </row>
    <row r="808" spans="1:67" ht="15.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39"/>
      <c r="AZ808" s="39"/>
      <c r="BA808" s="39"/>
      <c r="BB808" s="39"/>
      <c r="BC808" s="39"/>
      <c r="BD808" s="39"/>
      <c r="BE808" s="39"/>
      <c r="BF808" s="39"/>
      <c r="BG808" s="39"/>
      <c r="BH808" s="39"/>
      <c r="BI808" s="39"/>
      <c r="BJ808" s="39"/>
      <c r="BK808" s="39"/>
      <c r="BL808" s="39"/>
      <c r="BM808" s="39"/>
      <c r="BN808" s="39"/>
      <c r="BO808" s="39"/>
    </row>
    <row r="809" spans="1:67" ht="15.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39"/>
      <c r="AZ809" s="39"/>
      <c r="BA809" s="39"/>
      <c r="BB809" s="39"/>
      <c r="BC809" s="39"/>
      <c r="BD809" s="39"/>
      <c r="BE809" s="39"/>
      <c r="BF809" s="39"/>
      <c r="BG809" s="39"/>
      <c r="BH809" s="39"/>
      <c r="BI809" s="39"/>
      <c r="BJ809" s="39"/>
      <c r="BK809" s="39"/>
      <c r="BL809" s="39"/>
      <c r="BM809" s="39"/>
      <c r="BN809" s="39"/>
      <c r="BO809" s="39"/>
    </row>
    <row r="810" spans="1:67" ht="15.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39"/>
      <c r="AZ810" s="39"/>
      <c r="BA810" s="39"/>
      <c r="BB810" s="39"/>
      <c r="BC810" s="39"/>
      <c r="BD810" s="39"/>
      <c r="BE810" s="39"/>
      <c r="BF810" s="39"/>
      <c r="BG810" s="39"/>
      <c r="BH810" s="39"/>
      <c r="BI810" s="39"/>
      <c r="BJ810" s="39"/>
      <c r="BK810" s="39"/>
      <c r="BL810" s="39"/>
      <c r="BM810" s="39"/>
      <c r="BN810" s="39"/>
      <c r="BO810" s="39"/>
    </row>
    <row r="811" spans="1:67" ht="15.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39"/>
      <c r="AZ811" s="39"/>
      <c r="BA811" s="39"/>
      <c r="BB811" s="39"/>
      <c r="BC811" s="39"/>
      <c r="BD811" s="39"/>
      <c r="BE811" s="39"/>
      <c r="BF811" s="39"/>
      <c r="BG811" s="39"/>
      <c r="BH811" s="39"/>
      <c r="BI811" s="39"/>
      <c r="BJ811" s="39"/>
      <c r="BK811" s="39"/>
      <c r="BL811" s="39"/>
      <c r="BM811" s="39"/>
      <c r="BN811" s="39"/>
      <c r="BO811" s="39"/>
    </row>
    <row r="812" spans="1:67" ht="15.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39"/>
      <c r="AZ812" s="39"/>
      <c r="BA812" s="39"/>
      <c r="BB812" s="39"/>
      <c r="BC812" s="39"/>
      <c r="BD812" s="39"/>
      <c r="BE812" s="39"/>
      <c r="BF812" s="39"/>
      <c r="BG812" s="39"/>
      <c r="BH812" s="39"/>
      <c r="BI812" s="39"/>
      <c r="BJ812" s="39"/>
      <c r="BK812" s="39"/>
      <c r="BL812" s="39"/>
      <c r="BM812" s="39"/>
      <c r="BN812" s="39"/>
      <c r="BO812" s="39"/>
    </row>
    <row r="813" spans="1:67" ht="15.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39"/>
      <c r="AZ813" s="39"/>
      <c r="BA813" s="39"/>
      <c r="BB813" s="39"/>
      <c r="BC813" s="39"/>
      <c r="BD813" s="39"/>
      <c r="BE813" s="39"/>
      <c r="BF813" s="39"/>
      <c r="BG813" s="39"/>
      <c r="BH813" s="39"/>
      <c r="BI813" s="39"/>
      <c r="BJ813" s="39"/>
      <c r="BK813" s="39"/>
      <c r="BL813" s="39"/>
      <c r="BM813" s="39"/>
      <c r="BN813" s="39"/>
      <c r="BO813" s="39"/>
    </row>
    <row r="814" spans="1:67" ht="15.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39"/>
      <c r="AZ814" s="39"/>
      <c r="BA814" s="39"/>
      <c r="BB814" s="39"/>
      <c r="BC814" s="39"/>
      <c r="BD814" s="39"/>
      <c r="BE814" s="39"/>
      <c r="BF814" s="39"/>
      <c r="BG814" s="39"/>
      <c r="BH814" s="39"/>
      <c r="BI814" s="39"/>
      <c r="BJ814" s="39"/>
      <c r="BK814" s="39"/>
      <c r="BL814" s="39"/>
      <c r="BM814" s="39"/>
      <c r="BN814" s="39"/>
      <c r="BO814" s="39"/>
    </row>
    <row r="815" spans="1:67" ht="15.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39"/>
      <c r="AZ815" s="39"/>
      <c r="BA815" s="39"/>
      <c r="BB815" s="39"/>
      <c r="BC815" s="39"/>
      <c r="BD815" s="39"/>
      <c r="BE815" s="39"/>
      <c r="BF815" s="39"/>
      <c r="BG815" s="39"/>
      <c r="BH815" s="39"/>
      <c r="BI815" s="39"/>
      <c r="BJ815" s="39"/>
      <c r="BK815" s="39"/>
      <c r="BL815" s="39"/>
      <c r="BM815" s="39"/>
      <c r="BN815" s="39"/>
      <c r="BO815" s="39"/>
    </row>
    <row r="816" spans="1:67" ht="15.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39"/>
      <c r="AZ816" s="39"/>
      <c r="BA816" s="39"/>
      <c r="BB816" s="39"/>
      <c r="BC816" s="39"/>
      <c r="BD816" s="39"/>
      <c r="BE816" s="39"/>
      <c r="BF816" s="39"/>
      <c r="BG816" s="39"/>
      <c r="BH816" s="39"/>
      <c r="BI816" s="39"/>
      <c r="BJ816" s="39"/>
      <c r="BK816" s="39"/>
      <c r="BL816" s="39"/>
      <c r="BM816" s="39"/>
      <c r="BN816" s="39"/>
      <c r="BO816" s="39"/>
    </row>
    <row r="817" spans="1:67" ht="15.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39"/>
      <c r="AZ817" s="39"/>
      <c r="BA817" s="39"/>
      <c r="BB817" s="39"/>
      <c r="BC817" s="39"/>
      <c r="BD817" s="39"/>
      <c r="BE817" s="39"/>
      <c r="BF817" s="39"/>
      <c r="BG817" s="39"/>
      <c r="BH817" s="39"/>
      <c r="BI817" s="39"/>
      <c r="BJ817" s="39"/>
      <c r="BK817" s="39"/>
      <c r="BL817" s="39"/>
      <c r="BM817" s="39"/>
      <c r="BN817" s="39"/>
      <c r="BO817" s="39"/>
    </row>
    <row r="818" spans="1:67" ht="15.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39"/>
      <c r="AZ818" s="39"/>
      <c r="BA818" s="39"/>
      <c r="BB818" s="39"/>
      <c r="BC818" s="39"/>
      <c r="BD818" s="39"/>
      <c r="BE818" s="39"/>
      <c r="BF818" s="39"/>
      <c r="BG818" s="39"/>
      <c r="BH818" s="39"/>
      <c r="BI818" s="39"/>
      <c r="BJ818" s="39"/>
      <c r="BK818" s="39"/>
      <c r="BL818" s="39"/>
      <c r="BM818" s="39"/>
      <c r="BN818" s="39"/>
      <c r="BO818" s="39"/>
    </row>
    <row r="819" spans="1:67" ht="15.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39"/>
      <c r="AZ819" s="39"/>
      <c r="BA819" s="39"/>
      <c r="BB819" s="39"/>
      <c r="BC819" s="39"/>
      <c r="BD819" s="39"/>
      <c r="BE819" s="39"/>
      <c r="BF819" s="39"/>
      <c r="BG819" s="39"/>
      <c r="BH819" s="39"/>
      <c r="BI819" s="39"/>
      <c r="BJ819" s="39"/>
      <c r="BK819" s="39"/>
      <c r="BL819" s="39"/>
      <c r="BM819" s="39"/>
      <c r="BN819" s="39"/>
      <c r="BO819" s="39"/>
    </row>
    <row r="820" spans="1:67" ht="15.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39"/>
      <c r="AZ820" s="39"/>
      <c r="BA820" s="39"/>
      <c r="BB820" s="39"/>
      <c r="BC820" s="39"/>
      <c r="BD820" s="39"/>
      <c r="BE820" s="39"/>
      <c r="BF820" s="39"/>
      <c r="BG820" s="39"/>
      <c r="BH820" s="39"/>
      <c r="BI820" s="39"/>
      <c r="BJ820" s="39"/>
      <c r="BK820" s="39"/>
      <c r="BL820" s="39"/>
      <c r="BM820" s="39"/>
      <c r="BN820" s="39"/>
      <c r="BO820" s="39"/>
    </row>
    <row r="821" spans="1:67" ht="15.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39"/>
      <c r="AZ821" s="39"/>
      <c r="BA821" s="39"/>
      <c r="BB821" s="39"/>
      <c r="BC821" s="39"/>
      <c r="BD821" s="39"/>
      <c r="BE821" s="39"/>
      <c r="BF821" s="39"/>
      <c r="BG821" s="39"/>
      <c r="BH821" s="39"/>
      <c r="BI821" s="39"/>
      <c r="BJ821" s="39"/>
      <c r="BK821" s="39"/>
      <c r="BL821" s="39"/>
      <c r="BM821" s="39"/>
      <c r="BN821" s="39"/>
      <c r="BO821" s="39"/>
    </row>
    <row r="822" spans="1:67" ht="15.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39"/>
      <c r="AZ822" s="39"/>
      <c r="BA822" s="39"/>
      <c r="BB822" s="39"/>
      <c r="BC822" s="39"/>
      <c r="BD822" s="39"/>
      <c r="BE822" s="39"/>
      <c r="BF822" s="39"/>
      <c r="BG822" s="39"/>
      <c r="BH822" s="39"/>
      <c r="BI822" s="39"/>
      <c r="BJ822" s="39"/>
      <c r="BK822" s="39"/>
      <c r="BL822" s="39"/>
      <c r="BM822" s="39"/>
      <c r="BN822" s="39"/>
      <c r="BO822" s="39"/>
    </row>
    <row r="823" spans="1:67" ht="15.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39"/>
      <c r="AZ823" s="39"/>
      <c r="BA823" s="39"/>
      <c r="BB823" s="39"/>
      <c r="BC823" s="39"/>
      <c r="BD823" s="39"/>
      <c r="BE823" s="39"/>
      <c r="BF823" s="39"/>
      <c r="BG823" s="39"/>
      <c r="BH823" s="39"/>
      <c r="BI823" s="39"/>
      <c r="BJ823" s="39"/>
      <c r="BK823" s="39"/>
      <c r="BL823" s="39"/>
      <c r="BM823" s="39"/>
      <c r="BN823" s="39"/>
      <c r="BO823" s="39"/>
    </row>
    <row r="824" spans="1:67" ht="15.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39"/>
      <c r="AZ824" s="39"/>
      <c r="BA824" s="39"/>
      <c r="BB824" s="39"/>
      <c r="BC824" s="39"/>
      <c r="BD824" s="39"/>
      <c r="BE824" s="39"/>
      <c r="BF824" s="39"/>
      <c r="BG824" s="39"/>
      <c r="BH824" s="39"/>
      <c r="BI824" s="39"/>
      <c r="BJ824" s="39"/>
      <c r="BK824" s="39"/>
      <c r="BL824" s="39"/>
      <c r="BM824" s="39"/>
      <c r="BN824" s="39"/>
      <c r="BO824" s="39"/>
    </row>
    <row r="825" spans="1:67" ht="15.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39"/>
      <c r="AZ825" s="39"/>
      <c r="BA825" s="39"/>
      <c r="BB825" s="39"/>
      <c r="BC825" s="39"/>
      <c r="BD825" s="39"/>
      <c r="BE825" s="39"/>
      <c r="BF825" s="39"/>
      <c r="BG825" s="39"/>
      <c r="BH825" s="39"/>
      <c r="BI825" s="39"/>
      <c r="BJ825" s="39"/>
      <c r="BK825" s="39"/>
      <c r="BL825" s="39"/>
      <c r="BM825" s="39"/>
      <c r="BN825" s="39"/>
      <c r="BO825" s="39"/>
    </row>
    <row r="826" spans="1:67" ht="15.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39"/>
      <c r="AZ826" s="39"/>
      <c r="BA826" s="39"/>
      <c r="BB826" s="39"/>
      <c r="BC826" s="39"/>
      <c r="BD826" s="39"/>
      <c r="BE826" s="39"/>
      <c r="BF826" s="39"/>
      <c r="BG826" s="39"/>
      <c r="BH826" s="39"/>
      <c r="BI826" s="39"/>
      <c r="BJ826" s="39"/>
      <c r="BK826" s="39"/>
      <c r="BL826" s="39"/>
      <c r="BM826" s="39"/>
      <c r="BN826" s="39"/>
      <c r="BO826" s="39"/>
    </row>
    <row r="827" spans="1:67" ht="15.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39"/>
      <c r="AZ827" s="39"/>
      <c r="BA827" s="39"/>
      <c r="BB827" s="39"/>
      <c r="BC827" s="39"/>
      <c r="BD827" s="39"/>
      <c r="BE827" s="39"/>
      <c r="BF827" s="39"/>
      <c r="BG827" s="39"/>
      <c r="BH827" s="39"/>
      <c r="BI827" s="39"/>
      <c r="BJ827" s="39"/>
      <c r="BK827" s="39"/>
      <c r="BL827" s="39"/>
      <c r="BM827" s="39"/>
      <c r="BN827" s="39"/>
      <c r="BO827" s="39"/>
    </row>
    <row r="828" spans="1:67" ht="15.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39"/>
      <c r="AZ828" s="39"/>
      <c r="BA828" s="39"/>
      <c r="BB828" s="39"/>
      <c r="BC828" s="39"/>
      <c r="BD828" s="39"/>
      <c r="BE828" s="39"/>
      <c r="BF828" s="39"/>
      <c r="BG828" s="39"/>
      <c r="BH828" s="39"/>
      <c r="BI828" s="39"/>
      <c r="BJ828" s="39"/>
      <c r="BK828" s="39"/>
      <c r="BL828" s="39"/>
      <c r="BM828" s="39"/>
      <c r="BN828" s="39"/>
      <c r="BO828" s="39"/>
    </row>
    <row r="829" spans="1:67" ht="15.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39"/>
      <c r="AZ829" s="39"/>
      <c r="BA829" s="39"/>
      <c r="BB829" s="39"/>
      <c r="BC829" s="39"/>
      <c r="BD829" s="39"/>
      <c r="BE829" s="39"/>
      <c r="BF829" s="39"/>
      <c r="BG829" s="39"/>
      <c r="BH829" s="39"/>
      <c r="BI829" s="39"/>
      <c r="BJ829" s="39"/>
      <c r="BK829" s="39"/>
      <c r="BL829" s="39"/>
      <c r="BM829" s="39"/>
      <c r="BN829" s="39"/>
      <c r="BO829" s="39"/>
    </row>
    <row r="830" spans="1:67" ht="15.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39"/>
      <c r="AZ830" s="39"/>
      <c r="BA830" s="39"/>
      <c r="BB830" s="39"/>
      <c r="BC830" s="39"/>
      <c r="BD830" s="39"/>
      <c r="BE830" s="39"/>
      <c r="BF830" s="39"/>
      <c r="BG830" s="39"/>
      <c r="BH830" s="39"/>
      <c r="BI830" s="39"/>
      <c r="BJ830" s="39"/>
      <c r="BK830" s="39"/>
      <c r="BL830" s="39"/>
      <c r="BM830" s="39"/>
      <c r="BN830" s="39"/>
      <c r="BO830" s="39"/>
    </row>
    <row r="831" spans="1:67" ht="15.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39"/>
      <c r="AZ831" s="39"/>
      <c r="BA831" s="39"/>
      <c r="BB831" s="39"/>
      <c r="BC831" s="39"/>
      <c r="BD831" s="39"/>
      <c r="BE831" s="39"/>
      <c r="BF831" s="39"/>
      <c r="BG831" s="39"/>
      <c r="BH831" s="39"/>
      <c r="BI831" s="39"/>
      <c r="BJ831" s="39"/>
      <c r="BK831" s="39"/>
      <c r="BL831" s="39"/>
      <c r="BM831" s="39"/>
      <c r="BN831" s="39"/>
      <c r="BO831" s="39"/>
    </row>
    <row r="832" spans="1:67" ht="15.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39"/>
      <c r="AZ832" s="39"/>
      <c r="BA832" s="39"/>
      <c r="BB832" s="39"/>
      <c r="BC832" s="39"/>
      <c r="BD832" s="39"/>
      <c r="BE832" s="39"/>
      <c r="BF832" s="39"/>
      <c r="BG832" s="39"/>
      <c r="BH832" s="39"/>
      <c r="BI832" s="39"/>
      <c r="BJ832" s="39"/>
      <c r="BK832" s="39"/>
      <c r="BL832" s="39"/>
      <c r="BM832" s="39"/>
      <c r="BN832" s="39"/>
      <c r="BO832" s="39"/>
    </row>
    <row r="833" spans="1:67" ht="15.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39"/>
      <c r="AZ833" s="39"/>
      <c r="BA833" s="39"/>
      <c r="BB833" s="39"/>
      <c r="BC833" s="39"/>
      <c r="BD833" s="39"/>
      <c r="BE833" s="39"/>
      <c r="BF833" s="39"/>
      <c r="BG833" s="39"/>
      <c r="BH833" s="39"/>
      <c r="BI833" s="39"/>
      <c r="BJ833" s="39"/>
      <c r="BK833" s="39"/>
      <c r="BL833" s="39"/>
      <c r="BM833" s="39"/>
      <c r="BN833" s="39"/>
      <c r="BO833" s="39"/>
    </row>
    <row r="834" spans="1:67" ht="15.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39"/>
      <c r="AZ834" s="39"/>
      <c r="BA834" s="39"/>
      <c r="BB834" s="39"/>
      <c r="BC834" s="39"/>
      <c r="BD834" s="39"/>
      <c r="BE834" s="39"/>
      <c r="BF834" s="39"/>
      <c r="BG834" s="39"/>
      <c r="BH834" s="39"/>
      <c r="BI834" s="39"/>
      <c r="BJ834" s="39"/>
      <c r="BK834" s="39"/>
      <c r="BL834" s="39"/>
      <c r="BM834" s="39"/>
      <c r="BN834" s="39"/>
      <c r="BO834" s="39"/>
    </row>
    <row r="835" spans="1:67" ht="15.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39"/>
      <c r="AZ835" s="39"/>
      <c r="BA835" s="39"/>
      <c r="BB835" s="39"/>
      <c r="BC835" s="39"/>
      <c r="BD835" s="39"/>
      <c r="BE835" s="39"/>
      <c r="BF835" s="39"/>
      <c r="BG835" s="39"/>
      <c r="BH835" s="39"/>
      <c r="BI835" s="39"/>
      <c r="BJ835" s="39"/>
      <c r="BK835" s="39"/>
      <c r="BL835" s="39"/>
      <c r="BM835" s="39"/>
      <c r="BN835" s="39"/>
      <c r="BO835" s="39"/>
    </row>
    <row r="836" spans="1:67" ht="15.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39"/>
      <c r="AZ836" s="39"/>
      <c r="BA836" s="39"/>
      <c r="BB836" s="39"/>
      <c r="BC836" s="39"/>
      <c r="BD836" s="39"/>
      <c r="BE836" s="39"/>
      <c r="BF836" s="39"/>
      <c r="BG836" s="39"/>
      <c r="BH836" s="39"/>
      <c r="BI836" s="39"/>
      <c r="BJ836" s="39"/>
      <c r="BK836" s="39"/>
      <c r="BL836" s="39"/>
      <c r="BM836" s="39"/>
      <c r="BN836" s="39"/>
      <c r="BO836" s="39"/>
    </row>
    <row r="837" spans="1:67" ht="15.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39"/>
      <c r="AZ837" s="39"/>
      <c r="BA837" s="39"/>
      <c r="BB837" s="39"/>
      <c r="BC837" s="39"/>
      <c r="BD837" s="39"/>
      <c r="BE837" s="39"/>
      <c r="BF837" s="39"/>
      <c r="BG837" s="39"/>
      <c r="BH837" s="39"/>
      <c r="BI837" s="39"/>
      <c r="BJ837" s="39"/>
      <c r="BK837" s="39"/>
      <c r="BL837" s="39"/>
      <c r="BM837" s="39"/>
      <c r="BN837" s="39"/>
      <c r="BO837" s="39"/>
    </row>
    <row r="838" spans="1:67" ht="15.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39"/>
      <c r="AZ838" s="39"/>
      <c r="BA838" s="39"/>
      <c r="BB838" s="39"/>
      <c r="BC838" s="39"/>
      <c r="BD838" s="39"/>
      <c r="BE838" s="39"/>
      <c r="BF838" s="39"/>
      <c r="BG838" s="39"/>
      <c r="BH838" s="39"/>
      <c r="BI838" s="39"/>
      <c r="BJ838" s="39"/>
      <c r="BK838" s="39"/>
      <c r="BL838" s="39"/>
      <c r="BM838" s="39"/>
      <c r="BN838" s="39"/>
      <c r="BO838" s="39"/>
    </row>
    <row r="839" spans="1:67" ht="15.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39"/>
      <c r="AZ839" s="39"/>
      <c r="BA839" s="39"/>
      <c r="BB839" s="39"/>
      <c r="BC839" s="39"/>
      <c r="BD839" s="39"/>
      <c r="BE839" s="39"/>
      <c r="BF839" s="39"/>
      <c r="BG839" s="39"/>
      <c r="BH839" s="39"/>
      <c r="BI839" s="39"/>
      <c r="BJ839" s="39"/>
      <c r="BK839" s="39"/>
      <c r="BL839" s="39"/>
      <c r="BM839" s="39"/>
      <c r="BN839" s="39"/>
      <c r="BO839" s="39"/>
    </row>
    <row r="840" spans="1:67" ht="15.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39"/>
      <c r="AZ840" s="39"/>
      <c r="BA840" s="39"/>
      <c r="BB840" s="39"/>
      <c r="BC840" s="39"/>
      <c r="BD840" s="39"/>
      <c r="BE840" s="39"/>
      <c r="BF840" s="39"/>
      <c r="BG840" s="39"/>
      <c r="BH840" s="39"/>
      <c r="BI840" s="39"/>
      <c r="BJ840" s="39"/>
      <c r="BK840" s="39"/>
      <c r="BL840" s="39"/>
      <c r="BM840" s="39"/>
      <c r="BN840" s="39"/>
      <c r="BO840" s="39"/>
    </row>
    <row r="841" spans="1:67" ht="15.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39"/>
      <c r="AZ841" s="39"/>
      <c r="BA841" s="39"/>
      <c r="BB841" s="39"/>
      <c r="BC841" s="39"/>
      <c r="BD841" s="39"/>
      <c r="BE841" s="39"/>
      <c r="BF841" s="39"/>
      <c r="BG841" s="39"/>
      <c r="BH841" s="39"/>
      <c r="BI841" s="39"/>
      <c r="BJ841" s="39"/>
      <c r="BK841" s="39"/>
      <c r="BL841" s="39"/>
      <c r="BM841" s="39"/>
      <c r="BN841" s="39"/>
      <c r="BO841" s="39"/>
    </row>
    <row r="842" spans="1:67" ht="15.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39"/>
      <c r="AZ842" s="39"/>
      <c r="BA842" s="39"/>
      <c r="BB842" s="39"/>
      <c r="BC842" s="39"/>
      <c r="BD842" s="39"/>
      <c r="BE842" s="39"/>
      <c r="BF842" s="39"/>
      <c r="BG842" s="39"/>
      <c r="BH842" s="39"/>
      <c r="BI842" s="39"/>
      <c r="BJ842" s="39"/>
      <c r="BK842" s="39"/>
      <c r="BL842" s="39"/>
      <c r="BM842" s="39"/>
      <c r="BN842" s="39"/>
      <c r="BO842" s="39"/>
    </row>
    <row r="843" spans="1:67" ht="15.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39"/>
      <c r="AZ843" s="39"/>
      <c r="BA843" s="39"/>
      <c r="BB843" s="39"/>
      <c r="BC843" s="39"/>
      <c r="BD843" s="39"/>
      <c r="BE843" s="39"/>
      <c r="BF843" s="39"/>
      <c r="BG843" s="39"/>
      <c r="BH843" s="39"/>
      <c r="BI843" s="39"/>
      <c r="BJ843" s="39"/>
      <c r="BK843" s="39"/>
      <c r="BL843" s="39"/>
      <c r="BM843" s="39"/>
      <c r="BN843" s="39"/>
      <c r="BO843" s="39"/>
    </row>
    <row r="844" spans="1:67" ht="15.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39"/>
      <c r="AZ844" s="39"/>
      <c r="BA844" s="39"/>
      <c r="BB844" s="39"/>
      <c r="BC844" s="39"/>
      <c r="BD844" s="39"/>
      <c r="BE844" s="39"/>
      <c r="BF844" s="39"/>
      <c r="BG844" s="39"/>
      <c r="BH844" s="39"/>
      <c r="BI844" s="39"/>
      <c r="BJ844" s="39"/>
      <c r="BK844" s="39"/>
      <c r="BL844" s="39"/>
      <c r="BM844" s="39"/>
      <c r="BN844" s="39"/>
      <c r="BO844" s="39"/>
    </row>
    <row r="845" spans="1:67" ht="15.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39"/>
      <c r="AZ845" s="39"/>
      <c r="BA845" s="39"/>
      <c r="BB845" s="39"/>
      <c r="BC845" s="39"/>
      <c r="BD845" s="39"/>
      <c r="BE845" s="39"/>
      <c r="BF845" s="39"/>
      <c r="BG845" s="39"/>
      <c r="BH845" s="39"/>
      <c r="BI845" s="39"/>
      <c r="BJ845" s="39"/>
      <c r="BK845" s="39"/>
      <c r="BL845" s="39"/>
      <c r="BM845" s="39"/>
      <c r="BN845" s="39"/>
      <c r="BO845" s="39"/>
    </row>
    <row r="846" spans="1:67" ht="15.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39"/>
      <c r="AZ846" s="39"/>
      <c r="BA846" s="39"/>
      <c r="BB846" s="39"/>
      <c r="BC846" s="39"/>
      <c r="BD846" s="39"/>
      <c r="BE846" s="39"/>
      <c r="BF846" s="39"/>
      <c r="BG846" s="39"/>
      <c r="BH846" s="39"/>
      <c r="BI846" s="39"/>
      <c r="BJ846" s="39"/>
      <c r="BK846" s="39"/>
      <c r="BL846" s="39"/>
      <c r="BM846" s="39"/>
      <c r="BN846" s="39"/>
      <c r="BO846" s="39"/>
    </row>
    <row r="847" spans="1:67" ht="15.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39"/>
      <c r="AZ847" s="39"/>
      <c r="BA847" s="39"/>
      <c r="BB847" s="39"/>
      <c r="BC847" s="39"/>
      <c r="BD847" s="39"/>
      <c r="BE847" s="39"/>
      <c r="BF847" s="39"/>
      <c r="BG847" s="39"/>
      <c r="BH847" s="39"/>
      <c r="BI847" s="39"/>
      <c r="BJ847" s="39"/>
      <c r="BK847" s="39"/>
      <c r="BL847" s="39"/>
      <c r="BM847" s="39"/>
      <c r="BN847" s="39"/>
      <c r="BO847" s="39"/>
    </row>
    <row r="848" spans="1:67" ht="15.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39"/>
      <c r="AZ848" s="39"/>
      <c r="BA848" s="39"/>
      <c r="BB848" s="39"/>
      <c r="BC848" s="39"/>
      <c r="BD848" s="39"/>
      <c r="BE848" s="39"/>
      <c r="BF848" s="39"/>
      <c r="BG848" s="39"/>
      <c r="BH848" s="39"/>
      <c r="BI848" s="39"/>
      <c r="BJ848" s="39"/>
      <c r="BK848" s="39"/>
      <c r="BL848" s="39"/>
      <c r="BM848" s="39"/>
      <c r="BN848" s="39"/>
      <c r="BO848" s="39"/>
    </row>
    <row r="849" spans="1:67" ht="15.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39"/>
      <c r="AZ849" s="39"/>
      <c r="BA849" s="39"/>
      <c r="BB849" s="39"/>
      <c r="BC849" s="39"/>
      <c r="BD849" s="39"/>
      <c r="BE849" s="39"/>
      <c r="BF849" s="39"/>
      <c r="BG849" s="39"/>
      <c r="BH849" s="39"/>
      <c r="BI849" s="39"/>
      <c r="BJ849" s="39"/>
      <c r="BK849" s="39"/>
      <c r="BL849" s="39"/>
      <c r="BM849" s="39"/>
      <c r="BN849" s="39"/>
      <c r="BO849" s="39"/>
    </row>
    <row r="850" spans="1:67" ht="15.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39"/>
      <c r="AZ850" s="39"/>
      <c r="BA850" s="39"/>
      <c r="BB850" s="39"/>
      <c r="BC850" s="39"/>
      <c r="BD850" s="39"/>
      <c r="BE850" s="39"/>
      <c r="BF850" s="39"/>
      <c r="BG850" s="39"/>
      <c r="BH850" s="39"/>
      <c r="BI850" s="39"/>
      <c r="BJ850" s="39"/>
      <c r="BK850" s="39"/>
      <c r="BL850" s="39"/>
      <c r="BM850" s="39"/>
      <c r="BN850" s="39"/>
      <c r="BO850" s="39"/>
    </row>
    <row r="851" spans="1:67" ht="15.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39"/>
      <c r="AZ851" s="39"/>
      <c r="BA851" s="39"/>
      <c r="BB851" s="39"/>
      <c r="BC851" s="39"/>
      <c r="BD851" s="39"/>
      <c r="BE851" s="39"/>
      <c r="BF851" s="39"/>
      <c r="BG851" s="39"/>
      <c r="BH851" s="39"/>
      <c r="BI851" s="39"/>
      <c r="BJ851" s="39"/>
      <c r="BK851" s="39"/>
      <c r="BL851" s="39"/>
      <c r="BM851" s="39"/>
      <c r="BN851" s="39"/>
      <c r="BO851" s="39"/>
    </row>
    <row r="852" spans="1:67" ht="15.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39"/>
      <c r="AZ852" s="39"/>
      <c r="BA852" s="39"/>
      <c r="BB852" s="39"/>
      <c r="BC852" s="39"/>
      <c r="BD852" s="39"/>
      <c r="BE852" s="39"/>
      <c r="BF852" s="39"/>
      <c r="BG852" s="39"/>
      <c r="BH852" s="39"/>
      <c r="BI852" s="39"/>
      <c r="BJ852" s="39"/>
      <c r="BK852" s="39"/>
      <c r="BL852" s="39"/>
      <c r="BM852" s="39"/>
      <c r="BN852" s="39"/>
      <c r="BO852" s="39"/>
    </row>
    <row r="853" spans="1:67" ht="15.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39"/>
      <c r="AZ853" s="39"/>
      <c r="BA853" s="39"/>
      <c r="BB853" s="39"/>
      <c r="BC853" s="39"/>
      <c r="BD853" s="39"/>
      <c r="BE853" s="39"/>
      <c r="BF853" s="39"/>
      <c r="BG853" s="39"/>
      <c r="BH853" s="39"/>
      <c r="BI853" s="39"/>
      <c r="BJ853" s="39"/>
      <c r="BK853" s="39"/>
      <c r="BL853" s="39"/>
      <c r="BM853" s="39"/>
      <c r="BN853" s="39"/>
      <c r="BO853" s="39"/>
    </row>
    <row r="854" spans="1:67" ht="15.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39"/>
      <c r="AZ854" s="39"/>
      <c r="BA854" s="39"/>
      <c r="BB854" s="39"/>
      <c r="BC854" s="39"/>
      <c r="BD854" s="39"/>
      <c r="BE854" s="39"/>
      <c r="BF854" s="39"/>
      <c r="BG854" s="39"/>
      <c r="BH854" s="39"/>
      <c r="BI854" s="39"/>
      <c r="BJ854" s="39"/>
      <c r="BK854" s="39"/>
      <c r="BL854" s="39"/>
      <c r="BM854" s="39"/>
      <c r="BN854" s="39"/>
      <c r="BO854" s="39"/>
    </row>
    <row r="855" spans="1:67" ht="15.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39"/>
      <c r="AZ855" s="39"/>
      <c r="BA855" s="39"/>
      <c r="BB855" s="39"/>
      <c r="BC855" s="39"/>
      <c r="BD855" s="39"/>
      <c r="BE855" s="39"/>
      <c r="BF855" s="39"/>
      <c r="BG855" s="39"/>
      <c r="BH855" s="39"/>
      <c r="BI855" s="39"/>
      <c r="BJ855" s="39"/>
      <c r="BK855" s="39"/>
      <c r="BL855" s="39"/>
      <c r="BM855" s="39"/>
      <c r="BN855" s="39"/>
      <c r="BO855" s="39"/>
    </row>
    <row r="856" spans="1:67" ht="15.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39"/>
      <c r="AZ856" s="39"/>
      <c r="BA856" s="39"/>
      <c r="BB856" s="39"/>
      <c r="BC856" s="39"/>
      <c r="BD856" s="39"/>
      <c r="BE856" s="39"/>
      <c r="BF856" s="39"/>
      <c r="BG856" s="39"/>
      <c r="BH856" s="39"/>
      <c r="BI856" s="39"/>
      <c r="BJ856" s="39"/>
      <c r="BK856" s="39"/>
      <c r="BL856" s="39"/>
      <c r="BM856" s="39"/>
      <c r="BN856" s="39"/>
      <c r="BO856" s="39"/>
    </row>
    <row r="857" spans="1:67" ht="15.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39"/>
      <c r="AZ857" s="39"/>
      <c r="BA857" s="39"/>
      <c r="BB857" s="39"/>
      <c r="BC857" s="39"/>
      <c r="BD857" s="39"/>
      <c r="BE857" s="39"/>
      <c r="BF857" s="39"/>
      <c r="BG857" s="39"/>
      <c r="BH857" s="39"/>
      <c r="BI857" s="39"/>
      <c r="BJ857" s="39"/>
      <c r="BK857" s="39"/>
      <c r="BL857" s="39"/>
      <c r="BM857" s="39"/>
      <c r="BN857" s="39"/>
      <c r="BO857" s="39"/>
    </row>
    <row r="858" spans="1:67" ht="15.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39"/>
      <c r="AZ858" s="39"/>
      <c r="BA858" s="39"/>
      <c r="BB858" s="39"/>
      <c r="BC858" s="39"/>
      <c r="BD858" s="39"/>
      <c r="BE858" s="39"/>
      <c r="BF858" s="39"/>
      <c r="BG858" s="39"/>
      <c r="BH858" s="39"/>
      <c r="BI858" s="39"/>
      <c r="BJ858" s="39"/>
      <c r="BK858" s="39"/>
      <c r="BL858" s="39"/>
      <c r="BM858" s="39"/>
      <c r="BN858" s="39"/>
      <c r="BO858" s="39"/>
    </row>
    <row r="859" spans="1:67" ht="15.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39"/>
      <c r="AZ859" s="39"/>
      <c r="BA859" s="39"/>
      <c r="BB859" s="39"/>
      <c r="BC859" s="39"/>
      <c r="BD859" s="39"/>
      <c r="BE859" s="39"/>
      <c r="BF859" s="39"/>
      <c r="BG859" s="39"/>
      <c r="BH859" s="39"/>
      <c r="BI859" s="39"/>
      <c r="BJ859" s="39"/>
      <c r="BK859" s="39"/>
      <c r="BL859" s="39"/>
      <c r="BM859" s="39"/>
      <c r="BN859" s="39"/>
      <c r="BO859" s="39"/>
    </row>
    <row r="860" spans="1:67" ht="15.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39"/>
      <c r="AZ860" s="39"/>
      <c r="BA860" s="39"/>
      <c r="BB860" s="39"/>
      <c r="BC860" s="39"/>
      <c r="BD860" s="39"/>
      <c r="BE860" s="39"/>
      <c r="BF860" s="39"/>
      <c r="BG860" s="39"/>
      <c r="BH860" s="39"/>
      <c r="BI860" s="39"/>
      <c r="BJ860" s="39"/>
      <c r="BK860" s="39"/>
      <c r="BL860" s="39"/>
      <c r="BM860" s="39"/>
      <c r="BN860" s="39"/>
      <c r="BO860" s="39"/>
    </row>
    <row r="861" spans="1:67" ht="15.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39"/>
      <c r="AZ861" s="39"/>
      <c r="BA861" s="39"/>
      <c r="BB861" s="39"/>
      <c r="BC861" s="39"/>
      <c r="BD861" s="39"/>
      <c r="BE861" s="39"/>
      <c r="BF861" s="39"/>
      <c r="BG861" s="39"/>
      <c r="BH861" s="39"/>
      <c r="BI861" s="39"/>
      <c r="BJ861" s="39"/>
      <c r="BK861" s="39"/>
      <c r="BL861" s="39"/>
      <c r="BM861" s="39"/>
      <c r="BN861" s="39"/>
      <c r="BO861" s="39"/>
    </row>
    <row r="862" spans="1:67" ht="15.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39"/>
      <c r="AZ862" s="39"/>
      <c r="BA862" s="39"/>
      <c r="BB862" s="39"/>
      <c r="BC862" s="39"/>
      <c r="BD862" s="39"/>
      <c r="BE862" s="39"/>
      <c r="BF862" s="39"/>
      <c r="BG862" s="39"/>
      <c r="BH862" s="39"/>
      <c r="BI862" s="39"/>
      <c r="BJ862" s="39"/>
      <c r="BK862" s="39"/>
      <c r="BL862" s="39"/>
      <c r="BM862" s="39"/>
      <c r="BN862" s="39"/>
      <c r="BO862" s="39"/>
    </row>
    <row r="863" spans="1:67" ht="15.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39"/>
      <c r="AZ863" s="39"/>
      <c r="BA863" s="39"/>
      <c r="BB863" s="39"/>
      <c r="BC863" s="39"/>
      <c r="BD863" s="39"/>
      <c r="BE863" s="39"/>
      <c r="BF863" s="39"/>
      <c r="BG863" s="39"/>
      <c r="BH863" s="39"/>
      <c r="BI863" s="39"/>
      <c r="BJ863" s="39"/>
      <c r="BK863" s="39"/>
      <c r="BL863" s="39"/>
      <c r="BM863" s="39"/>
      <c r="BN863" s="39"/>
      <c r="BO863" s="39"/>
    </row>
    <row r="864" spans="1:67" ht="15.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39"/>
      <c r="AZ864" s="39"/>
      <c r="BA864" s="39"/>
      <c r="BB864" s="39"/>
      <c r="BC864" s="39"/>
      <c r="BD864" s="39"/>
      <c r="BE864" s="39"/>
      <c r="BF864" s="39"/>
      <c r="BG864" s="39"/>
      <c r="BH864" s="39"/>
      <c r="BI864" s="39"/>
      <c r="BJ864" s="39"/>
      <c r="BK864" s="39"/>
      <c r="BL864" s="39"/>
      <c r="BM864" s="39"/>
      <c r="BN864" s="39"/>
      <c r="BO864" s="39"/>
    </row>
    <row r="865" spans="1:67" ht="15.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c r="BA865" s="39"/>
      <c r="BB865" s="39"/>
      <c r="BC865" s="39"/>
      <c r="BD865" s="39"/>
      <c r="BE865" s="39"/>
      <c r="BF865" s="39"/>
      <c r="BG865" s="39"/>
      <c r="BH865" s="39"/>
      <c r="BI865" s="39"/>
      <c r="BJ865" s="39"/>
      <c r="BK865" s="39"/>
      <c r="BL865" s="39"/>
      <c r="BM865" s="39"/>
      <c r="BN865" s="39"/>
      <c r="BO865" s="39"/>
    </row>
    <row r="866" spans="1:67" ht="15.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row>
    <row r="867" spans="1:67" ht="15.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row>
    <row r="868" spans="1:67" ht="15.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row>
    <row r="869" spans="1:67" ht="15.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row>
    <row r="870" spans="1:67" ht="15.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row>
    <row r="871" spans="1:67" ht="15.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row>
    <row r="872" spans="1:67" ht="15.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row>
    <row r="873" spans="1:67" ht="15.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row>
  </sheetData>
  <mergeCells count="107">
    <mergeCell ref="B2:I2"/>
    <mergeCell ref="B4:I4"/>
    <mergeCell ref="B5:I5"/>
    <mergeCell ref="B6:I6"/>
    <mergeCell ref="C9:J9"/>
    <mergeCell ref="B10:I10"/>
    <mergeCell ref="B11:I11"/>
    <mergeCell ref="C12:K12"/>
    <mergeCell ref="C13:K13"/>
    <mergeCell ref="C26:K26"/>
    <mergeCell ref="C27:K27"/>
    <mergeCell ref="B30:I30"/>
    <mergeCell ref="B31:I31"/>
    <mergeCell ref="B32:I32"/>
    <mergeCell ref="B33:I33"/>
    <mergeCell ref="B34:I34"/>
    <mergeCell ref="C37:J37"/>
    <mergeCell ref="B16:I16"/>
    <mergeCell ref="B17:I17"/>
    <mergeCell ref="B18:I18"/>
    <mergeCell ref="B19:I19"/>
    <mergeCell ref="B20:I20"/>
    <mergeCell ref="C23:J23"/>
    <mergeCell ref="B24:I24"/>
    <mergeCell ref="B25:I25"/>
    <mergeCell ref="B39:I39"/>
    <mergeCell ref="C40:K40"/>
    <mergeCell ref="C41:K41"/>
    <mergeCell ref="C42:K42"/>
    <mergeCell ref="B44:I44"/>
    <mergeCell ref="B45:I45"/>
    <mergeCell ref="B46:I46"/>
    <mergeCell ref="B47:I47"/>
    <mergeCell ref="B48:I48"/>
    <mergeCell ref="C51:J51"/>
    <mergeCell ref="B53:K53"/>
    <mergeCell ref="C54:K54"/>
    <mergeCell ref="C55:K55"/>
    <mergeCell ref="C56:K56"/>
    <mergeCell ref="B58:I58"/>
    <mergeCell ref="B59:I59"/>
    <mergeCell ref="B60:I60"/>
    <mergeCell ref="B61:I61"/>
    <mergeCell ref="B62:I62"/>
    <mergeCell ref="C63:K63"/>
    <mergeCell ref="C65:J65"/>
    <mergeCell ref="L65:S65"/>
    <mergeCell ref="B142:I142"/>
    <mergeCell ref="B143:I143"/>
    <mergeCell ref="C133:J133"/>
    <mergeCell ref="C135:I135"/>
    <mergeCell ref="C136:J136"/>
    <mergeCell ref="C137:K137"/>
    <mergeCell ref="B139:I139"/>
    <mergeCell ref="B140:I140"/>
    <mergeCell ref="B141:I141"/>
    <mergeCell ref="B67:K67"/>
    <mergeCell ref="C68:J68"/>
    <mergeCell ref="C69:K69"/>
    <mergeCell ref="C70:K70"/>
    <mergeCell ref="B72:I72"/>
    <mergeCell ref="B73:I73"/>
    <mergeCell ref="B74:I74"/>
    <mergeCell ref="B75:I75"/>
    <mergeCell ref="B76:I76"/>
    <mergeCell ref="C77:K77"/>
    <mergeCell ref="C79:J79"/>
    <mergeCell ref="B95:I95"/>
    <mergeCell ref="C96:K96"/>
    <mergeCell ref="C97:K97"/>
    <mergeCell ref="C98:K98"/>
    <mergeCell ref="B100:I100"/>
    <mergeCell ref="B101:I101"/>
    <mergeCell ref="B102:I102"/>
    <mergeCell ref="B80:I80"/>
    <mergeCell ref="B81:I81"/>
    <mergeCell ref="C82:K82"/>
    <mergeCell ref="C83:K83"/>
    <mergeCell ref="C84:K84"/>
    <mergeCell ref="B86:I86"/>
    <mergeCell ref="B87:I87"/>
    <mergeCell ref="B88:I88"/>
    <mergeCell ref="B89:I89"/>
    <mergeCell ref="B129:I129"/>
    <mergeCell ref="B130:I130"/>
    <mergeCell ref="C14:I14"/>
    <mergeCell ref="C28:I28"/>
    <mergeCell ref="B116:I116"/>
    <mergeCell ref="B117:I117"/>
    <mergeCell ref="C120:J120"/>
    <mergeCell ref="C122:J122"/>
    <mergeCell ref="C123:K123"/>
    <mergeCell ref="C124:K124"/>
    <mergeCell ref="B126:I126"/>
    <mergeCell ref="B127:I127"/>
    <mergeCell ref="B128:I128"/>
    <mergeCell ref="B103:I103"/>
    <mergeCell ref="B104:I104"/>
    <mergeCell ref="C107:J107"/>
    <mergeCell ref="B109:K109"/>
    <mergeCell ref="C110:J110"/>
    <mergeCell ref="C111:K111"/>
    <mergeCell ref="B113:I113"/>
    <mergeCell ref="B114:I114"/>
    <mergeCell ref="B115:I115"/>
    <mergeCell ref="B90:I90"/>
    <mergeCell ref="C93:J93"/>
  </mergeCells>
  <conditionalFormatting sqref="B9 B120">
    <cfRule type="notContainsBlanks" dxfId="19" priority="1">
      <formula>LEN(TRIM(B9))&gt;0</formula>
    </cfRule>
  </conditionalFormatting>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W899"/>
  <sheetViews>
    <sheetView showGridLines="0" topLeftCell="C3" zoomScale="40" zoomScaleNormal="40" workbookViewId="0">
      <selection activeCell="L14" sqref="L14"/>
    </sheetView>
  </sheetViews>
  <sheetFormatPr defaultColWidth="12.6640625" defaultRowHeight="15" customHeight="1" outlineLevelRow="1" x14ac:dyDescent="0.25"/>
  <cols>
    <col min="1" max="1" width="3.44140625" customWidth="1"/>
    <col min="2" max="2" width="5.33203125" customWidth="1"/>
    <col min="3" max="3" width="38" customWidth="1"/>
    <col min="4" max="4" width="17.109375" customWidth="1"/>
    <col min="5" max="5" width="15.6640625" customWidth="1"/>
    <col min="6" max="6" width="22.109375" customWidth="1"/>
    <col min="7" max="7" width="19.109375" customWidth="1"/>
    <col min="8" max="8" width="48.88671875" customWidth="1"/>
    <col min="9" max="9" width="48" customWidth="1"/>
    <col min="10" max="10" width="37" customWidth="1"/>
    <col min="11" max="11" width="33.33203125" customWidth="1"/>
    <col min="12" max="12" width="54.77734375" customWidth="1"/>
    <col min="13" max="13" width="17" customWidth="1"/>
    <col min="14" max="14" width="34.33203125" customWidth="1"/>
    <col min="15" max="40" width="8.88671875" customWidth="1"/>
    <col min="41" max="41" width="24.6640625" customWidth="1"/>
    <col min="42" max="42" width="22.109375" customWidth="1"/>
    <col min="43" max="43" width="15.6640625" customWidth="1"/>
    <col min="44" max="44" width="25" customWidth="1"/>
    <col min="45" max="45" width="23.109375" customWidth="1"/>
    <col min="46" max="46" width="21" customWidth="1"/>
    <col min="47" max="47" width="23.44140625" customWidth="1"/>
    <col min="48" max="49" width="8.88671875" customWidth="1"/>
  </cols>
  <sheetData>
    <row r="1" spans="1:49" x14ac:dyDescent="0.2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row>
    <row r="2" spans="1:49" ht="63" customHeight="1" x14ac:dyDescent="0.25">
      <c r="A2" s="39"/>
      <c r="B2" s="39"/>
      <c r="C2" s="316" t="e" vm="10">
        <v>#VALUE!</v>
      </c>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c r="AQ2" s="305"/>
      <c r="AR2" s="305"/>
      <c r="AS2" s="305"/>
      <c r="AT2" s="305"/>
      <c r="AU2" s="305"/>
      <c r="AV2" s="3"/>
      <c r="AW2" s="39"/>
    </row>
    <row r="3" spans="1:49" x14ac:dyDescent="0.2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row>
    <row r="4" spans="1:49" ht="21.75" customHeight="1" x14ac:dyDescent="0.4">
      <c r="A4" s="39"/>
      <c r="B4" s="39"/>
      <c r="C4" s="345" t="s">
        <v>0</v>
      </c>
      <c r="D4" s="318"/>
      <c r="E4" s="318"/>
      <c r="F4" s="318"/>
      <c r="G4" s="318"/>
      <c r="H4" s="318"/>
      <c r="I4" s="318"/>
      <c r="J4" s="318"/>
      <c r="K4" s="318"/>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318"/>
      <c r="AL4" s="318"/>
      <c r="AM4" s="318"/>
      <c r="AN4" s="318"/>
      <c r="AO4" s="318"/>
      <c r="AP4" s="318"/>
      <c r="AQ4" s="318"/>
      <c r="AR4" s="318"/>
      <c r="AS4" s="318"/>
      <c r="AT4" s="318"/>
      <c r="AU4" s="318"/>
      <c r="AV4" s="77"/>
      <c r="AW4" s="39"/>
    </row>
    <row r="5" spans="1:49" ht="22.5" customHeight="1" x14ac:dyDescent="0.4">
      <c r="A5" s="39"/>
      <c r="B5" s="39"/>
      <c r="C5" s="319" t="s">
        <v>1182</v>
      </c>
      <c r="D5" s="318"/>
      <c r="E5" s="318"/>
      <c r="F5" s="318"/>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c r="AN5" s="318"/>
      <c r="AO5" s="318"/>
      <c r="AP5" s="318"/>
      <c r="AQ5" s="318"/>
      <c r="AR5" s="318"/>
      <c r="AS5" s="318"/>
      <c r="AT5" s="318"/>
      <c r="AU5" s="318"/>
      <c r="AV5" s="78"/>
      <c r="AW5" s="39"/>
    </row>
    <row r="6" spans="1:49" ht="22.5" customHeight="1" x14ac:dyDescent="0.4">
      <c r="A6" s="39"/>
      <c r="B6" s="39"/>
      <c r="C6" s="351" t="s">
        <v>315</v>
      </c>
      <c r="D6" s="318"/>
      <c r="E6" s="318"/>
      <c r="F6" s="318"/>
      <c r="G6" s="318"/>
      <c r="H6" s="318"/>
      <c r="I6" s="318"/>
      <c r="J6" s="318"/>
      <c r="K6" s="318"/>
      <c r="L6" s="318"/>
      <c r="M6" s="318"/>
      <c r="N6" s="318"/>
      <c r="O6" s="318"/>
      <c r="P6" s="318"/>
      <c r="Q6" s="318"/>
      <c r="R6" s="318"/>
      <c r="S6" s="318"/>
      <c r="T6" s="318"/>
      <c r="U6" s="318"/>
      <c r="V6" s="318"/>
      <c r="W6" s="318"/>
      <c r="X6" s="318"/>
      <c r="Y6" s="318"/>
      <c r="Z6" s="318"/>
      <c r="AA6" s="318"/>
      <c r="AB6" s="318"/>
      <c r="AC6" s="318"/>
      <c r="AD6" s="318"/>
      <c r="AE6" s="318"/>
      <c r="AF6" s="318"/>
      <c r="AG6" s="318"/>
      <c r="AH6" s="318"/>
      <c r="AI6" s="318"/>
      <c r="AJ6" s="318"/>
      <c r="AK6" s="318"/>
      <c r="AL6" s="318"/>
      <c r="AM6" s="318"/>
      <c r="AN6" s="318"/>
      <c r="AO6" s="318"/>
      <c r="AP6" s="318"/>
      <c r="AQ6" s="318"/>
      <c r="AR6" s="318"/>
      <c r="AS6" s="318"/>
      <c r="AT6" s="318"/>
      <c r="AU6" s="318"/>
      <c r="AV6" s="78"/>
      <c r="AW6" s="39"/>
    </row>
    <row r="7" spans="1:49" ht="15" customHeight="1" x14ac:dyDescent="0.25">
      <c r="A7" s="39"/>
      <c r="B7" s="39"/>
      <c r="C7" s="79"/>
      <c r="D7" s="79"/>
      <c r="E7" s="79"/>
      <c r="F7" s="79"/>
      <c r="G7" s="79"/>
      <c r="H7" s="79"/>
      <c r="I7" s="79"/>
      <c r="J7" s="79"/>
      <c r="K7" s="7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T7" s="39"/>
      <c r="AU7" s="39"/>
      <c r="AV7" s="39"/>
      <c r="AW7" s="39"/>
    </row>
    <row r="8" spans="1:49" ht="19.5" customHeight="1" x14ac:dyDescent="0.3">
      <c r="A8" s="39"/>
      <c r="B8" s="39"/>
      <c r="C8" s="395"/>
      <c r="D8" s="305"/>
      <c r="E8" s="305"/>
      <c r="F8" s="3"/>
      <c r="G8" s="3"/>
      <c r="H8" s="3"/>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T8" s="39"/>
      <c r="AU8" s="39"/>
      <c r="AV8" s="39"/>
      <c r="AW8" s="39"/>
    </row>
    <row r="9" spans="1:49" ht="19.5" customHeight="1" x14ac:dyDescent="0.3">
      <c r="A9" s="39"/>
      <c r="B9" s="39"/>
      <c r="C9" s="410" t="s">
        <v>318</v>
      </c>
      <c r="D9" s="305"/>
      <c r="E9" s="305"/>
      <c r="F9" s="305"/>
      <c r="G9" s="305"/>
      <c r="H9" s="305"/>
      <c r="I9" s="305"/>
      <c r="J9" s="305"/>
      <c r="K9" s="305"/>
      <c r="L9" s="305"/>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T9" s="39"/>
      <c r="AU9" s="39"/>
      <c r="AV9" s="39"/>
      <c r="AW9" s="39"/>
    </row>
    <row r="10" spans="1:49" ht="16.5" customHeight="1" outlineLevel="1" x14ac:dyDescent="0.25">
      <c r="A10" s="39"/>
      <c r="B10" s="39"/>
      <c r="C10" s="238"/>
      <c r="D10" s="239"/>
      <c r="E10" s="239"/>
      <c r="F10" s="98"/>
      <c r="G10" s="239"/>
      <c r="H10" s="98"/>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T10" s="39"/>
      <c r="AU10" s="39"/>
      <c r="AV10" s="39"/>
      <c r="AW10" s="39"/>
    </row>
    <row r="11" spans="1:49" ht="16.5" customHeight="1" outlineLevel="1" x14ac:dyDescent="0.25">
      <c r="A11" s="39"/>
      <c r="B11" s="39"/>
      <c r="C11" s="238"/>
      <c r="D11" s="239"/>
      <c r="E11" s="239"/>
      <c r="F11" s="98"/>
      <c r="G11" s="239"/>
      <c r="H11" s="98"/>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6"/>
      <c r="AQ11" s="36"/>
      <c r="AR11" s="36"/>
      <c r="AS11" s="39"/>
      <c r="AT11" s="39"/>
      <c r="AU11" s="39"/>
      <c r="AV11" s="39"/>
      <c r="AW11" s="39"/>
    </row>
    <row r="12" spans="1:49" ht="16.5" customHeight="1" outlineLevel="1" x14ac:dyDescent="0.4">
      <c r="A12" s="39"/>
      <c r="B12" s="39"/>
      <c r="C12" s="238"/>
      <c r="D12" s="149"/>
      <c r="E12" s="239"/>
      <c r="F12" s="98"/>
      <c r="G12" s="239"/>
      <c r="H12" s="9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39"/>
      <c r="AO12" s="39"/>
      <c r="AP12" s="36"/>
      <c r="AQ12" s="36"/>
      <c r="AR12" s="36"/>
      <c r="AS12" s="39"/>
      <c r="AT12" s="78"/>
      <c r="AU12" s="78"/>
      <c r="AV12" s="78"/>
      <c r="AW12" s="78"/>
    </row>
    <row r="13" spans="1:49" ht="19.5" customHeight="1" outlineLevel="1" x14ac:dyDescent="0.3">
      <c r="A13" s="39"/>
      <c r="B13" s="39"/>
      <c r="C13" s="238"/>
      <c r="D13" s="149"/>
      <c r="E13" s="239"/>
      <c r="F13" s="98"/>
      <c r="G13" s="239"/>
      <c r="H13" s="98"/>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240" t="s">
        <v>1107</v>
      </c>
      <c r="AP13" s="240" t="s">
        <v>638</v>
      </c>
      <c r="AQ13" s="39"/>
      <c r="AR13" s="240" t="s">
        <v>1107</v>
      </c>
      <c r="AS13" s="240" t="s">
        <v>1108</v>
      </c>
      <c r="AT13" s="39"/>
      <c r="AU13" s="39"/>
      <c r="AV13" s="39"/>
      <c r="AW13" s="39"/>
    </row>
    <row r="14" spans="1:49" ht="17.399999999999999" x14ac:dyDescent="0.3">
      <c r="A14" s="39"/>
      <c r="B14" s="39"/>
      <c r="C14" s="411"/>
      <c r="D14" s="305"/>
      <c r="E14" s="305"/>
      <c r="F14" s="305"/>
      <c r="G14" s="305"/>
      <c r="H14" s="241"/>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49" t="str">
        <f>'Prior Year'!B25</f>
        <v>Total Cost of Goods Sold</v>
      </c>
      <c r="AP14" s="242" t="e">
        <f>'Prior Year'!E25</f>
        <v>#DIV/0!</v>
      </c>
      <c r="AQ14" s="39"/>
      <c r="AR14" s="49" t="str">
        <f>'Prior Year'!B78</f>
        <v>Separate Bank Account for Reserves</v>
      </c>
      <c r="AS14" s="243" t="e">
        <f>'Prior Year'!E78</f>
        <v>#DIV/0!</v>
      </c>
      <c r="AT14" s="39"/>
      <c r="AU14" s="39"/>
      <c r="AV14" s="39"/>
      <c r="AW14" s="39"/>
    </row>
    <row r="15" spans="1:49" ht="19.5" customHeight="1" outlineLevel="1" x14ac:dyDescent="0.25">
      <c r="A15" s="39"/>
      <c r="B15" s="39"/>
      <c r="C15" s="238"/>
      <c r="D15" s="239"/>
      <c r="E15" s="149"/>
      <c r="F15" s="98"/>
      <c r="G15" s="239"/>
      <c r="H15" s="9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49" t="str">
        <f>'Prior Year'!B27</f>
        <v>Facilities</v>
      </c>
      <c r="AP15" s="243" t="e">
        <f>'Prior Year'!E27</f>
        <v>#DIV/0!</v>
      </c>
      <c r="AQ15" s="39"/>
      <c r="AR15" s="49" t="str">
        <f>'Prior Year'!B79</f>
        <v>Inventory</v>
      </c>
      <c r="AS15" s="243" t="e">
        <f>'Prior Year'!E79</f>
        <v>#DIV/0!</v>
      </c>
      <c r="AT15" s="39"/>
      <c r="AU15" s="39"/>
      <c r="AV15" s="39"/>
      <c r="AW15" s="39"/>
    </row>
    <row r="16" spans="1:49" outlineLevel="1" x14ac:dyDescent="0.25">
      <c r="A16" s="39"/>
      <c r="B16" s="39"/>
      <c r="C16" s="238"/>
      <c r="D16" s="149"/>
      <c r="E16" s="149"/>
      <c r="F16" s="98"/>
      <c r="G16" s="239"/>
      <c r="H16" s="98"/>
      <c r="I16" s="39"/>
      <c r="J16" s="39"/>
      <c r="K16" s="39"/>
      <c r="L16" s="39"/>
      <c r="M16" s="39"/>
      <c r="N16" s="84"/>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49" t="str">
        <f>'Prior Year'!B40</f>
        <v>Salaries &amp; Wages</v>
      </c>
      <c r="AP16" s="243" t="e">
        <f>'Prior Year'!E40</f>
        <v>#DIV/0!</v>
      </c>
      <c r="AQ16" s="39"/>
      <c r="AR16" s="49" t="str">
        <f>'Prior Year'!B81</f>
        <v>Leasehold Improvements</v>
      </c>
      <c r="AS16" s="243" t="e">
        <f>'Prior Year'!E81</f>
        <v>#DIV/0!</v>
      </c>
      <c r="AT16" s="39"/>
      <c r="AU16" s="39"/>
      <c r="AV16" s="39"/>
      <c r="AW16" s="39"/>
    </row>
    <row r="17" spans="1:49" ht="16.5" customHeight="1" outlineLevel="1" x14ac:dyDescent="0.25">
      <c r="A17" s="39"/>
      <c r="B17" s="39"/>
      <c r="C17" s="238"/>
      <c r="D17" s="239"/>
      <c r="E17" s="149"/>
      <c r="F17" s="98"/>
      <c r="G17" s="239"/>
      <c r="H17" s="98"/>
      <c r="I17" s="39"/>
      <c r="J17" s="39"/>
      <c r="K17" s="39"/>
      <c r="L17" s="39"/>
      <c r="M17" s="39"/>
      <c r="N17" s="84"/>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49" t="str">
        <f>'Prior Year'!B45</f>
        <v>Payroll Taxes &amp; Benefits</v>
      </c>
      <c r="AP17" s="243" t="e">
        <f>'Prior Year'!E45</f>
        <v>#DIV/0!</v>
      </c>
      <c r="AQ17" s="39"/>
      <c r="AR17" s="49" t="str">
        <f>'Prior Year'!B82</f>
        <v>Debt Service</v>
      </c>
      <c r="AS17" s="243" t="e">
        <f>'Prior Year'!E82</f>
        <v>#DIV/0!</v>
      </c>
      <c r="AT17" s="39"/>
      <c r="AU17" s="39"/>
      <c r="AV17" s="39"/>
      <c r="AW17" s="39"/>
    </row>
    <row r="18" spans="1:49" ht="16.5" customHeight="1" outlineLevel="1" x14ac:dyDescent="0.3">
      <c r="A18" s="39"/>
      <c r="B18" s="39"/>
      <c r="C18" s="238"/>
      <c r="D18" s="149"/>
      <c r="E18" s="149"/>
      <c r="F18" s="98"/>
      <c r="G18" s="239"/>
      <c r="H18" s="98"/>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244" t="str">
        <f>'Prior Year'!B50</f>
        <v>Other Operating Expenses</v>
      </c>
      <c r="AP18" s="245" t="e">
        <f>'Prior Year'!E50</f>
        <v>#DIV/0!</v>
      </c>
      <c r="AQ18" s="246"/>
      <c r="AR18" s="244" t="str">
        <f>'Prior Year'!B83</f>
        <v>Distributions</v>
      </c>
      <c r="AS18" s="245" t="e">
        <f>'Prior Year'!E83</f>
        <v>#DIV/0!</v>
      </c>
      <c r="AT18" s="39"/>
      <c r="AU18" s="39"/>
      <c r="AV18" s="39"/>
      <c r="AW18" s="39"/>
    </row>
    <row r="19" spans="1:49" ht="16.5" customHeight="1" outlineLevel="1" x14ac:dyDescent="0.3">
      <c r="A19" s="39"/>
      <c r="B19" s="39"/>
      <c r="C19" s="238"/>
      <c r="D19" s="149"/>
      <c r="E19" s="149"/>
      <c r="F19" s="98"/>
      <c r="G19" s="239"/>
      <c r="H19" s="98"/>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409" t="s">
        <v>318</v>
      </c>
      <c r="AP19" s="355"/>
      <c r="AQ19" s="355"/>
      <c r="AR19" s="355"/>
      <c r="AS19" s="394"/>
      <c r="AT19" s="39"/>
      <c r="AU19" s="39"/>
      <c r="AV19" s="39"/>
      <c r="AW19" s="39"/>
    </row>
    <row r="20" spans="1:49" ht="16.5" customHeight="1" outlineLevel="1" x14ac:dyDescent="0.3">
      <c r="A20" s="39"/>
      <c r="B20" s="39"/>
      <c r="C20" s="411"/>
      <c r="D20" s="305"/>
      <c r="E20" s="305"/>
      <c r="F20" s="305"/>
      <c r="G20" s="305"/>
      <c r="H20" s="241"/>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row>
    <row r="21" spans="1:49" ht="16.5" customHeight="1" outlineLevel="1" x14ac:dyDescent="0.25">
      <c r="A21" s="39"/>
      <c r="B21" s="39"/>
      <c r="C21" s="238"/>
      <c r="D21" s="149"/>
      <c r="E21" s="149"/>
      <c r="F21" s="98"/>
      <c r="G21" s="239"/>
      <c r="H21" s="98"/>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row>
    <row r="22" spans="1:49" ht="16.5" customHeight="1" x14ac:dyDescent="0.3">
      <c r="A22" s="39"/>
      <c r="B22" s="39"/>
      <c r="C22" s="238"/>
      <c r="D22" s="149"/>
      <c r="E22" s="149"/>
      <c r="F22" s="98"/>
      <c r="G22" s="239"/>
      <c r="H22" s="98"/>
      <c r="I22" s="39"/>
      <c r="J22" s="39"/>
      <c r="K22" s="39"/>
      <c r="L22" s="39"/>
      <c r="M22" s="37"/>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240"/>
      <c r="AP22" s="240" t="s">
        <v>638</v>
      </c>
      <c r="AQ22" s="39"/>
      <c r="AR22" s="240" t="s">
        <v>1107</v>
      </c>
      <c r="AS22" s="240" t="s">
        <v>1108</v>
      </c>
      <c r="AT22" s="39"/>
      <c r="AU22" s="39"/>
      <c r="AV22" s="39"/>
      <c r="AW22" s="39"/>
    </row>
    <row r="23" spans="1:49" ht="16.5" customHeight="1" outlineLevel="1" x14ac:dyDescent="0.25">
      <c r="A23" s="39"/>
      <c r="B23" s="39"/>
      <c r="C23" s="238"/>
      <c r="D23" s="149"/>
      <c r="E23" s="149"/>
      <c r="F23" s="98"/>
      <c r="G23" s="239"/>
      <c r="H23" s="98"/>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49" t="str">
        <f>'Current Year'!C25</f>
        <v>Total Cost of Goods Sold</v>
      </c>
      <c r="AP23" s="243" t="e">
        <f>'Current Year'!E25</f>
        <v>#DIV/0!</v>
      </c>
      <c r="AQ23" s="98"/>
      <c r="AR23" s="49" t="str">
        <f>'Current Year'!C78</f>
        <v>Separate Account for Profit</v>
      </c>
      <c r="AS23" s="243" t="e">
        <f>'Current Year'!E78</f>
        <v>#DIV/0!</v>
      </c>
      <c r="AT23" s="39"/>
      <c r="AU23" s="39"/>
      <c r="AV23" s="39"/>
      <c r="AW23" s="39"/>
    </row>
    <row r="24" spans="1:49" ht="16.5" customHeight="1" x14ac:dyDescent="0.25">
      <c r="A24" s="39"/>
      <c r="B24" s="39"/>
      <c r="C24" s="238"/>
      <c r="D24" s="149"/>
      <c r="E24" s="149"/>
      <c r="F24" s="98"/>
      <c r="G24" s="239"/>
      <c r="H24" s="98"/>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49" t="str">
        <f>'Current Year'!C27</f>
        <v>Facilities</v>
      </c>
      <c r="AP24" s="243" t="e">
        <f>'Current Year'!E27</f>
        <v>#DIV/0!</v>
      </c>
      <c r="AQ24" s="98"/>
      <c r="AR24" s="49" t="str">
        <f>'Current Year'!C79</f>
        <v>Inventory</v>
      </c>
      <c r="AS24" s="243" t="e">
        <f>'Current Year'!E79</f>
        <v>#DIV/0!</v>
      </c>
      <c r="AT24" s="39"/>
      <c r="AU24" s="39"/>
      <c r="AV24" s="39"/>
      <c r="AW24" s="39"/>
    </row>
    <row r="25" spans="1:49" ht="19.5" customHeight="1" x14ac:dyDescent="0.25">
      <c r="A25" s="39"/>
      <c r="B25" s="39"/>
      <c r="C25" s="238"/>
      <c r="D25" s="149"/>
      <c r="E25" s="149"/>
      <c r="F25" s="98"/>
      <c r="G25" s="239"/>
      <c r="H25" s="98"/>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49" t="str">
        <f>'Current Year'!C35</f>
        <v>Marketing</v>
      </c>
      <c r="AP25" s="243" t="e">
        <f>'Current Year'!E35</f>
        <v>#DIV/0!</v>
      </c>
      <c r="AQ25" s="98"/>
      <c r="AR25" s="49" t="str">
        <f>'Current Year'!C80</f>
        <v>Asset Purchases</v>
      </c>
      <c r="AS25" s="243" t="e">
        <f>'Current Year'!E80</f>
        <v>#DIV/0!</v>
      </c>
      <c r="AT25" s="39"/>
      <c r="AU25" s="39"/>
      <c r="AV25" s="39"/>
      <c r="AW25" s="39"/>
    </row>
    <row r="26" spans="1:49" ht="15.75" customHeight="1" x14ac:dyDescent="0.3">
      <c r="A26" s="39"/>
      <c r="B26" s="39"/>
      <c r="C26" s="411"/>
      <c r="D26" s="305"/>
      <c r="E26" s="305"/>
      <c r="F26" s="305"/>
      <c r="G26" s="305"/>
      <c r="H26" s="241"/>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49" t="str">
        <f>'Current Year'!C40</f>
        <v>Salaries &amp; Wages</v>
      </c>
      <c r="AP26" s="243" t="e">
        <f>'Current Year'!E40</f>
        <v>#DIV/0!</v>
      </c>
      <c r="AQ26" s="98"/>
      <c r="AR26" s="49" t="str">
        <f>'Current Year'!C81</f>
        <v>Leasehold Improvements</v>
      </c>
      <c r="AS26" s="243" t="e">
        <f>'Current Year'!E81</f>
        <v>#DIV/0!</v>
      </c>
      <c r="AT26" s="39"/>
      <c r="AU26" s="39"/>
      <c r="AV26" s="39"/>
      <c r="AW26" s="39"/>
    </row>
    <row r="27" spans="1:49" ht="19.5" customHeight="1" outlineLevel="1" x14ac:dyDescent="0.25">
      <c r="A27" s="39"/>
      <c r="B27" s="39"/>
      <c r="C27" s="238"/>
      <c r="D27" s="149"/>
      <c r="E27" s="149"/>
      <c r="F27" s="98"/>
      <c r="G27" s="239"/>
      <c r="H27" s="98"/>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49" t="str">
        <f>'Current Year'!C45</f>
        <v>Payroll Taxes &amp; Benefits</v>
      </c>
      <c r="AP27" s="243" t="e">
        <f>'Current Year'!E45</f>
        <v>#DIV/0!</v>
      </c>
      <c r="AQ27" s="98"/>
      <c r="AR27" s="49" t="str">
        <f>'Current Year'!C82</f>
        <v>Debt Service</v>
      </c>
      <c r="AS27" s="243" t="e">
        <f>'Current Year'!E82</f>
        <v>#DIV/0!</v>
      </c>
      <c r="AT27" s="39"/>
      <c r="AU27" s="39"/>
      <c r="AV27" s="39"/>
      <c r="AW27" s="39"/>
    </row>
    <row r="28" spans="1:49" ht="19.5" customHeight="1" outlineLevel="1" x14ac:dyDescent="0.25">
      <c r="A28" s="39"/>
      <c r="B28" s="39"/>
      <c r="C28" s="238"/>
      <c r="D28" s="149"/>
      <c r="E28" s="149"/>
      <c r="F28" s="98"/>
      <c r="G28" s="239"/>
      <c r="H28" s="98"/>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49" t="str">
        <f>'Current Year'!C50</f>
        <v>Other Operating Expenses</v>
      </c>
      <c r="AP28" s="243" t="e">
        <f>'Current Year'!E50</f>
        <v>#DIV/0!</v>
      </c>
      <c r="AQ28" s="98"/>
      <c r="AR28" s="49" t="str">
        <f>'Current Year'!C83</f>
        <v>Distributions</v>
      </c>
      <c r="AS28" s="243" t="e">
        <f>'Current Year'!E83</f>
        <v>#DIV/0!</v>
      </c>
      <c r="AT28" s="39"/>
      <c r="AU28" s="39"/>
      <c r="AV28" s="39"/>
      <c r="AW28" s="39"/>
    </row>
    <row r="29" spans="1:49" ht="19.5" customHeight="1" outlineLevel="1" x14ac:dyDescent="0.3">
      <c r="A29" s="39"/>
      <c r="B29" s="39"/>
      <c r="C29" s="238"/>
      <c r="D29" s="149"/>
      <c r="E29" s="149"/>
      <c r="F29" s="98"/>
      <c r="G29" s="239"/>
      <c r="H29" s="98"/>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409" t="s">
        <v>323</v>
      </c>
      <c r="AP29" s="355"/>
      <c r="AQ29" s="355"/>
      <c r="AR29" s="355"/>
      <c r="AS29" s="394"/>
      <c r="AT29" s="39"/>
      <c r="AU29" s="39"/>
      <c r="AV29" s="39"/>
      <c r="AW29" s="39"/>
    </row>
    <row r="30" spans="1:49" ht="19.5" customHeight="1" outlineLevel="1" x14ac:dyDescent="0.25">
      <c r="A30" s="39"/>
      <c r="B30" s="39"/>
      <c r="C30" s="238"/>
      <c r="D30" s="149"/>
      <c r="E30" s="149"/>
      <c r="F30" s="98"/>
      <c r="G30" s="239"/>
      <c r="H30" s="98"/>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row>
    <row r="31" spans="1:49" ht="19.5" customHeight="1" outlineLevel="1" x14ac:dyDescent="0.25">
      <c r="A31" s="39"/>
      <c r="B31" s="39"/>
      <c r="C31" s="238"/>
      <c r="D31" s="149"/>
      <c r="E31" s="149"/>
      <c r="F31" s="98"/>
      <c r="G31" s="239"/>
      <c r="H31" s="98"/>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row>
    <row r="32" spans="1:49" ht="19.5" customHeight="1" outlineLevel="1" x14ac:dyDescent="0.3">
      <c r="A32" s="39"/>
      <c r="B32" s="39"/>
      <c r="C32" s="238"/>
      <c r="D32" s="149"/>
      <c r="E32" s="149"/>
      <c r="F32" s="98"/>
      <c r="G32" s="239"/>
      <c r="H32" s="98"/>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Q32" s="37"/>
      <c r="AR32" s="240" t="s">
        <v>1107</v>
      </c>
      <c r="AS32" s="240" t="s">
        <v>1109</v>
      </c>
      <c r="AT32" s="240" t="s">
        <v>1110</v>
      </c>
      <c r="AU32" s="240" t="s">
        <v>1111</v>
      </c>
      <c r="AV32" s="39"/>
      <c r="AW32" s="39"/>
    </row>
    <row r="33" spans="1:49" ht="19.5" customHeight="1" outlineLevel="1" x14ac:dyDescent="0.25">
      <c r="A33" s="39"/>
      <c r="B33" s="39"/>
      <c r="C33" s="238"/>
      <c r="D33" s="149"/>
      <c r="E33" s="149"/>
      <c r="F33" s="98"/>
      <c r="G33" s="239"/>
      <c r="H33" s="98"/>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Q33" s="39"/>
      <c r="AR33" s="49" t="s">
        <v>365</v>
      </c>
      <c r="AS33" s="243" t="e">
        <f>'Current Year - Allocation Scena'!E79</f>
        <v>#DIV/0!</v>
      </c>
      <c r="AT33" s="243" t="e">
        <f>'Current Year - Allocation Scena'!I79</f>
        <v>#DIV/0!</v>
      </c>
      <c r="AU33" s="243" t="e">
        <f>'Current Year - Allocation Scena'!M79</f>
        <v>#DIV/0!</v>
      </c>
      <c r="AV33" s="39"/>
      <c r="AW33" s="39"/>
    </row>
    <row r="34" spans="1:49" ht="19.5" customHeight="1" outlineLevel="1" x14ac:dyDescent="0.25">
      <c r="A34" s="39"/>
      <c r="B34" s="39"/>
      <c r="C34" s="238"/>
      <c r="D34" s="149"/>
      <c r="E34" s="149"/>
      <c r="F34" s="98"/>
      <c r="G34" s="239"/>
      <c r="H34" s="98"/>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Q34" s="39"/>
      <c r="AR34" s="49" t="s">
        <v>463</v>
      </c>
      <c r="AS34" s="243" t="e">
        <f>'Current Year - Allocation Scena'!E80</f>
        <v>#DIV/0!</v>
      </c>
      <c r="AT34" s="243" t="e">
        <f>'Current Year - Allocation Scena'!I80</f>
        <v>#DIV/0!</v>
      </c>
      <c r="AU34" s="243" t="e">
        <f>'Current Year - Allocation Scena'!M80</f>
        <v>#DIV/0!</v>
      </c>
      <c r="AV34" s="39"/>
      <c r="AW34" s="39"/>
    </row>
    <row r="35" spans="1:49" ht="19.5" customHeight="1" outlineLevel="1" x14ac:dyDescent="0.3">
      <c r="A35" s="39"/>
      <c r="B35" s="39"/>
      <c r="C35" s="238"/>
      <c r="D35" s="149"/>
      <c r="E35" s="149"/>
      <c r="F35" s="98"/>
      <c r="G35" s="239"/>
      <c r="H35" s="98"/>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240" t="s">
        <v>1112</v>
      </c>
      <c r="AP35" s="240" t="s">
        <v>1113</v>
      </c>
      <c r="AQ35" s="39"/>
      <c r="AR35" s="49" t="s">
        <v>464</v>
      </c>
      <c r="AS35" s="243" t="e">
        <f>'Current Year - Allocation Scena'!E81</f>
        <v>#DIV/0!</v>
      </c>
      <c r="AT35" s="243" t="e">
        <f>'Current Year - Allocation Scena'!I81</f>
        <v>#DIV/0!</v>
      </c>
      <c r="AU35" s="243" t="e">
        <f>'Current Year - Allocation Scena'!M81</f>
        <v>#DIV/0!</v>
      </c>
      <c r="AV35" s="39"/>
      <c r="AW35" s="39"/>
    </row>
    <row r="36" spans="1:49" ht="19.5" customHeight="1" outlineLevel="1" x14ac:dyDescent="0.25">
      <c r="A36" s="39"/>
      <c r="B36" s="39"/>
      <c r="C36" s="238"/>
      <c r="D36" s="149"/>
      <c r="E36" s="149"/>
      <c r="F36" s="98"/>
      <c r="G36" s="239"/>
      <c r="H36" s="98"/>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49" t="s">
        <v>1046</v>
      </c>
      <c r="AP36" s="247">
        <f>'Current Year - Allocation Scena'!D74</f>
        <v>0</v>
      </c>
      <c r="AQ36" s="39"/>
      <c r="AR36" s="49" t="s">
        <v>376</v>
      </c>
      <c r="AS36" s="243" t="e">
        <f>'Current Year - Allocation Scena'!E82</f>
        <v>#DIV/0!</v>
      </c>
      <c r="AT36" s="243" t="e">
        <f>'Current Year - Allocation Scena'!I82</f>
        <v>#DIV/0!</v>
      </c>
      <c r="AU36" s="243" t="e">
        <f>'Current Year - Allocation Scena'!M82</f>
        <v>#DIV/0!</v>
      </c>
      <c r="AV36" s="39"/>
      <c r="AW36" s="39"/>
    </row>
    <row r="37" spans="1:49" ht="19.5" customHeight="1" outlineLevel="1" x14ac:dyDescent="0.25">
      <c r="A37" s="39"/>
      <c r="B37" s="39"/>
      <c r="C37" s="238"/>
      <c r="D37" s="149"/>
      <c r="E37" s="149"/>
      <c r="F37" s="98"/>
      <c r="G37" s="239"/>
      <c r="H37" s="98"/>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49" t="s">
        <v>1114</v>
      </c>
      <c r="AP37" s="247">
        <f>'Current Year - Allocation Scena'!H74</f>
        <v>0</v>
      </c>
      <c r="AQ37" s="39"/>
      <c r="AR37" s="49" t="s">
        <v>53</v>
      </c>
      <c r="AS37" s="243" t="e">
        <f>'Current Year - Allocation Scena'!E83</f>
        <v>#DIV/0!</v>
      </c>
      <c r="AT37" s="243" t="e">
        <f>'Current Year - Allocation Scena'!I83</f>
        <v>#DIV/0!</v>
      </c>
      <c r="AU37" s="243" t="e">
        <f>'Current Year - Allocation Scena'!M83</f>
        <v>#DIV/0!</v>
      </c>
      <c r="AV37" s="39"/>
      <c r="AW37" s="39"/>
    </row>
    <row r="38" spans="1:49" ht="19.5" customHeight="1" outlineLevel="1" x14ac:dyDescent="0.25">
      <c r="A38" s="39"/>
      <c r="B38" s="39"/>
      <c r="C38" s="248"/>
      <c r="D38" s="149"/>
      <c r="E38" s="149"/>
      <c r="F38" s="98"/>
      <c r="G38" s="239"/>
      <c r="H38" s="98"/>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O38" s="49" t="s">
        <v>1115</v>
      </c>
      <c r="AP38" s="247">
        <f>'Current Year - Allocation Scena'!L74</f>
        <v>0</v>
      </c>
      <c r="AQ38" s="39"/>
      <c r="AR38" s="49" t="s">
        <v>55</v>
      </c>
      <c r="AS38" s="243" t="e">
        <f>'Current Year - Allocation Scena'!E84</f>
        <v>#DIV/0!</v>
      </c>
      <c r="AT38" s="243" t="e">
        <f>'Current Year - Allocation Scena'!I84</f>
        <v>#DIV/0!</v>
      </c>
      <c r="AU38" s="243" t="e">
        <f>'Current Year - Allocation Scena'!M84</f>
        <v>#DIV/0!</v>
      </c>
      <c r="AV38" s="39"/>
      <c r="AW38" s="39"/>
    </row>
    <row r="39" spans="1:49" ht="16.5" customHeight="1" outlineLevel="1" x14ac:dyDescent="0.3">
      <c r="A39" s="39"/>
      <c r="B39" s="39"/>
      <c r="C39" s="412" t="s">
        <v>323</v>
      </c>
      <c r="D39" s="305"/>
      <c r="E39" s="305"/>
      <c r="F39" s="305"/>
      <c r="G39" s="305"/>
      <c r="H39" s="305"/>
      <c r="I39" s="305"/>
      <c r="J39" s="305"/>
      <c r="K39" s="305"/>
      <c r="L39" s="305"/>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O39" s="409" t="s">
        <v>243</v>
      </c>
      <c r="AP39" s="355"/>
      <c r="AQ39" s="355"/>
      <c r="AR39" s="355"/>
      <c r="AS39" s="355"/>
      <c r="AT39" s="355"/>
      <c r="AU39" s="394"/>
      <c r="AV39" s="39"/>
      <c r="AW39" s="39"/>
    </row>
    <row r="40" spans="1:49" ht="16.5" customHeight="1" outlineLevel="1" x14ac:dyDescent="0.3">
      <c r="A40" s="39"/>
      <c r="B40" s="39"/>
      <c r="C40" s="248"/>
      <c r="D40" s="249"/>
      <c r="E40" s="142"/>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O40" s="39"/>
      <c r="AP40" s="39"/>
      <c r="AQ40" s="39"/>
      <c r="AR40" s="39"/>
      <c r="AS40" s="39"/>
      <c r="AT40" s="39"/>
      <c r="AU40" s="39"/>
      <c r="AV40" s="39"/>
      <c r="AW40" s="39"/>
    </row>
    <row r="41" spans="1:49" ht="16.5" customHeight="1" outlineLevel="1" x14ac:dyDescent="0.3">
      <c r="A41" s="39"/>
      <c r="B41" s="39"/>
      <c r="C41" s="159"/>
      <c r="D41" s="241"/>
      <c r="E41" s="241"/>
      <c r="F41" s="241"/>
      <c r="G41" s="241"/>
      <c r="H41" s="241"/>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T41" s="39"/>
      <c r="AU41" s="39"/>
      <c r="AV41" s="39"/>
      <c r="AW41" s="39"/>
    </row>
    <row r="42" spans="1:49" ht="16.5" customHeight="1" x14ac:dyDescent="0.3">
      <c r="A42" s="39"/>
      <c r="B42" s="39"/>
      <c r="C42" s="250"/>
      <c r="D42" s="251"/>
      <c r="E42" s="252"/>
      <c r="F42" s="253"/>
      <c r="G42" s="253"/>
      <c r="H42" s="253"/>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T42" s="39"/>
      <c r="AU42" s="39"/>
      <c r="AV42" s="39"/>
      <c r="AW42" s="39"/>
    </row>
    <row r="43" spans="1:49" ht="16.5" customHeight="1" outlineLevel="1" x14ac:dyDescent="0.3">
      <c r="A43" s="39"/>
      <c r="B43" s="39"/>
      <c r="C43" s="250"/>
      <c r="D43" s="114"/>
      <c r="E43" s="252"/>
      <c r="F43" s="172"/>
      <c r="G43" s="253"/>
      <c r="H43" s="172"/>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T43" s="39"/>
      <c r="AU43" s="39"/>
      <c r="AV43" s="39"/>
      <c r="AW43" s="39"/>
    </row>
    <row r="44" spans="1:49" ht="16.5" customHeight="1" outlineLevel="1" x14ac:dyDescent="0.3">
      <c r="A44" s="39"/>
      <c r="B44" s="39"/>
      <c r="C44" s="250"/>
      <c r="D44" s="251"/>
      <c r="E44" s="252"/>
      <c r="F44" s="253"/>
      <c r="G44" s="253"/>
      <c r="H44" s="253"/>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T44" s="39"/>
      <c r="AU44" s="39"/>
      <c r="AV44" s="39"/>
      <c r="AW44" s="39"/>
    </row>
    <row r="45" spans="1:49" ht="16.5" customHeight="1" outlineLevel="1" x14ac:dyDescent="0.3">
      <c r="A45" s="39"/>
      <c r="B45" s="39"/>
      <c r="C45" s="248"/>
      <c r="D45" s="254"/>
      <c r="E45" s="142"/>
      <c r="F45" s="106"/>
      <c r="G45" s="106"/>
      <c r="H45" s="106"/>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T45" s="39"/>
      <c r="AU45" s="39"/>
      <c r="AV45" s="39"/>
      <c r="AW45" s="39"/>
    </row>
    <row r="46" spans="1:49" ht="16.5" customHeight="1" outlineLevel="1" x14ac:dyDescent="0.3">
      <c r="A46" s="39"/>
      <c r="B46" s="39"/>
      <c r="C46" s="248"/>
      <c r="D46" s="254"/>
      <c r="E46" s="142"/>
      <c r="F46" s="106"/>
      <c r="G46" s="106"/>
      <c r="H46" s="106"/>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T46" s="39"/>
      <c r="AU46" s="39"/>
      <c r="AV46" s="39"/>
      <c r="AW46" s="39"/>
    </row>
    <row r="47" spans="1:49" ht="16.5" customHeight="1" x14ac:dyDescent="0.3">
      <c r="A47" s="39"/>
      <c r="B47" s="39"/>
      <c r="C47" s="159"/>
      <c r="D47" s="251"/>
      <c r="E47" s="142"/>
      <c r="F47" s="106"/>
      <c r="G47" s="106"/>
      <c r="H47" s="106"/>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T47" s="39"/>
      <c r="AU47" s="39"/>
      <c r="AV47" s="39"/>
      <c r="AW47" s="39"/>
    </row>
    <row r="48" spans="1:49" ht="16.5" customHeight="1" outlineLevel="1" x14ac:dyDescent="0.3">
      <c r="A48" s="39"/>
      <c r="B48" s="39"/>
      <c r="C48" s="248"/>
      <c r="D48" s="254"/>
      <c r="E48" s="142"/>
      <c r="F48" s="106"/>
      <c r="G48" s="106"/>
      <c r="H48" s="106"/>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T48" s="39"/>
      <c r="AU48" s="39"/>
      <c r="AV48" s="39"/>
      <c r="AW48" s="39"/>
    </row>
    <row r="49" spans="1:49" ht="16.5" customHeight="1" outlineLevel="1" x14ac:dyDescent="0.3">
      <c r="A49" s="39"/>
      <c r="B49" s="39"/>
      <c r="C49" s="248"/>
      <c r="D49" s="254"/>
      <c r="E49" s="142"/>
      <c r="F49" s="106"/>
      <c r="G49" s="106"/>
      <c r="H49" s="106"/>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T49" s="39"/>
      <c r="AU49" s="39"/>
      <c r="AV49" s="39"/>
      <c r="AW49" s="39"/>
    </row>
    <row r="50" spans="1:49" ht="16.5" customHeight="1" outlineLevel="1" x14ac:dyDescent="0.3">
      <c r="A50" s="39"/>
      <c r="B50" s="39"/>
      <c r="C50" s="248"/>
      <c r="D50" s="254"/>
      <c r="E50" s="142"/>
      <c r="F50" s="106"/>
      <c r="G50" s="106"/>
      <c r="H50" s="106"/>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T50" s="39"/>
      <c r="AU50" s="39"/>
      <c r="AV50" s="39"/>
      <c r="AW50" s="39"/>
    </row>
    <row r="51" spans="1:49" ht="16.5" customHeight="1" outlineLevel="1" x14ac:dyDescent="0.3">
      <c r="A51" s="39"/>
      <c r="B51" s="39"/>
      <c r="C51" s="248"/>
      <c r="D51" s="254"/>
      <c r="E51" s="142"/>
      <c r="F51" s="106"/>
      <c r="G51" s="106"/>
      <c r="H51" s="106"/>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T51" s="39"/>
      <c r="AU51" s="39"/>
      <c r="AV51" s="39"/>
      <c r="AW51" s="39"/>
    </row>
    <row r="52" spans="1:49" ht="19.5" customHeight="1" x14ac:dyDescent="0.3">
      <c r="A52" s="39"/>
      <c r="B52" s="39"/>
      <c r="C52" s="159"/>
      <c r="D52" s="251"/>
      <c r="E52" s="142"/>
      <c r="F52" s="106"/>
      <c r="G52" s="106"/>
      <c r="H52" s="106"/>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T52" s="39"/>
      <c r="AU52" s="39"/>
      <c r="AV52" s="39"/>
      <c r="AW52" s="39"/>
    </row>
    <row r="53" spans="1:49" ht="15.75" customHeight="1" outlineLevel="1" x14ac:dyDescent="0.3">
      <c r="A53" s="39"/>
      <c r="B53" s="39"/>
      <c r="C53" s="248"/>
      <c r="D53" s="254"/>
      <c r="E53" s="142"/>
      <c r="F53" s="106"/>
      <c r="G53" s="106"/>
      <c r="H53" s="106"/>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T53" s="39"/>
      <c r="AU53" s="39"/>
      <c r="AV53" s="39"/>
      <c r="AW53" s="39"/>
    </row>
    <row r="54" spans="1:49" ht="15.75" customHeight="1" outlineLevel="1" x14ac:dyDescent="0.3">
      <c r="A54" s="39"/>
      <c r="B54" s="39"/>
      <c r="C54" s="248"/>
      <c r="D54" s="254"/>
      <c r="E54" s="142"/>
      <c r="F54" s="106"/>
      <c r="G54" s="106"/>
      <c r="H54" s="106"/>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T54" s="39"/>
      <c r="AU54" s="39"/>
      <c r="AV54" s="39"/>
      <c r="AW54" s="39"/>
    </row>
    <row r="55" spans="1:49" ht="15.75" customHeight="1" outlineLevel="1" x14ac:dyDescent="0.3">
      <c r="A55" s="39"/>
      <c r="B55" s="39"/>
      <c r="C55" s="248"/>
      <c r="D55" s="254"/>
      <c r="E55" s="142"/>
      <c r="F55" s="106"/>
      <c r="G55" s="106"/>
      <c r="H55" s="106"/>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T55" s="39"/>
      <c r="AU55" s="39"/>
      <c r="AV55" s="39"/>
      <c r="AW55" s="39"/>
    </row>
    <row r="56" spans="1:49" ht="15.75" customHeight="1" outlineLevel="1" x14ac:dyDescent="0.3">
      <c r="A56" s="39"/>
      <c r="B56" s="39"/>
      <c r="C56" s="248"/>
      <c r="D56" s="254"/>
      <c r="E56" s="142"/>
      <c r="F56" s="106"/>
      <c r="G56" s="106"/>
      <c r="H56" s="106"/>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T56" s="39"/>
      <c r="AU56" s="39"/>
      <c r="AV56" s="39"/>
      <c r="AW56" s="39"/>
    </row>
    <row r="57" spans="1:49" ht="15.75" customHeight="1" outlineLevel="1" x14ac:dyDescent="0.3">
      <c r="A57" s="39"/>
      <c r="B57" s="39"/>
      <c r="C57" s="248"/>
      <c r="D57" s="254"/>
      <c r="E57" s="142"/>
      <c r="F57" s="106"/>
      <c r="G57" s="106"/>
      <c r="H57" s="106"/>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row>
    <row r="58" spans="1:49" ht="15.75" customHeight="1" outlineLevel="1" x14ac:dyDescent="0.3">
      <c r="A58" s="39"/>
      <c r="B58" s="39"/>
      <c r="C58" s="248"/>
      <c r="D58" s="254"/>
      <c r="E58" s="142"/>
      <c r="F58" s="106"/>
      <c r="G58" s="106"/>
      <c r="H58" s="106"/>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row>
    <row r="59" spans="1:49" ht="15.75" customHeight="1" outlineLevel="1" x14ac:dyDescent="0.3">
      <c r="A59" s="39"/>
      <c r="B59" s="39"/>
      <c r="C59" s="248"/>
      <c r="D59" s="254"/>
      <c r="E59" s="142"/>
      <c r="F59" s="106"/>
      <c r="G59" s="106"/>
      <c r="H59" s="106"/>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row>
    <row r="60" spans="1:49" ht="15.75" customHeight="1" outlineLevel="1" x14ac:dyDescent="0.3">
      <c r="A60" s="39"/>
      <c r="B60" s="39"/>
      <c r="C60" s="248"/>
      <c r="D60" s="254"/>
      <c r="E60" s="142"/>
      <c r="F60" s="106"/>
      <c r="G60" s="106"/>
      <c r="H60" s="106"/>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row>
    <row r="61" spans="1:49" ht="15.75" customHeight="1" outlineLevel="1" x14ac:dyDescent="0.3">
      <c r="A61" s="39"/>
      <c r="B61" s="39"/>
      <c r="C61" s="248"/>
      <c r="D61" s="254"/>
      <c r="E61" s="142"/>
      <c r="F61" s="106"/>
      <c r="G61" s="106"/>
      <c r="H61" s="106"/>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row>
    <row r="62" spans="1:49" ht="15.75" customHeight="1" outlineLevel="1" x14ac:dyDescent="0.3">
      <c r="A62" s="39"/>
      <c r="B62" s="39"/>
      <c r="C62" s="248"/>
      <c r="D62" s="254"/>
      <c r="E62" s="142"/>
      <c r="F62" s="106"/>
      <c r="G62" s="106"/>
      <c r="H62" s="106"/>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row>
    <row r="63" spans="1:49" ht="15.75" customHeight="1" outlineLevel="1" x14ac:dyDescent="0.3">
      <c r="A63" s="39"/>
      <c r="B63" s="39"/>
      <c r="C63" s="248"/>
      <c r="D63" s="254"/>
      <c r="E63" s="142"/>
      <c r="F63" s="106"/>
      <c r="G63" s="106"/>
      <c r="H63" s="106"/>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row>
    <row r="64" spans="1:49" ht="15.75" customHeight="1" outlineLevel="1" x14ac:dyDescent="0.3">
      <c r="A64" s="39"/>
      <c r="B64" s="39"/>
      <c r="C64" s="248"/>
      <c r="D64" s="254"/>
      <c r="E64" s="142"/>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row>
    <row r="65" spans="1:49" ht="15.75" customHeight="1" outlineLevel="1" x14ac:dyDescent="0.3">
      <c r="A65" s="39"/>
      <c r="B65" s="39"/>
      <c r="C65" s="248"/>
      <c r="D65" s="254"/>
      <c r="E65" s="142"/>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row>
    <row r="66" spans="1:49" ht="15.75" customHeight="1" outlineLevel="1" x14ac:dyDescent="0.3">
      <c r="A66" s="39"/>
      <c r="B66" s="39"/>
      <c r="C66" s="248"/>
      <c r="D66" s="254"/>
      <c r="E66" s="142"/>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row>
    <row r="67" spans="1:49" ht="15.75" customHeight="1" outlineLevel="1" x14ac:dyDescent="0.3">
      <c r="A67" s="39"/>
      <c r="B67" s="39"/>
      <c r="C67" s="248"/>
      <c r="D67" s="254"/>
      <c r="E67" s="142"/>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row>
    <row r="68" spans="1:49" ht="15.75" customHeight="1" outlineLevel="1" x14ac:dyDescent="0.3">
      <c r="A68" s="39"/>
      <c r="B68" s="39"/>
      <c r="C68" s="248"/>
      <c r="D68" s="254"/>
      <c r="E68" s="142"/>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row>
    <row r="69" spans="1:49" ht="15.75" customHeight="1" outlineLevel="1" x14ac:dyDescent="0.3">
      <c r="A69" s="39"/>
      <c r="B69" s="39"/>
      <c r="C69" s="248"/>
      <c r="D69" s="254"/>
      <c r="E69" s="142"/>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row>
    <row r="70" spans="1:49" ht="15.75" customHeight="1" x14ac:dyDescent="0.3">
      <c r="A70" s="39"/>
      <c r="B70" s="39"/>
      <c r="C70" s="159"/>
      <c r="D70" s="255"/>
      <c r="E70" s="153"/>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row>
    <row r="71" spans="1:49" ht="15.75" customHeight="1" x14ac:dyDescent="0.3">
      <c r="A71" s="39"/>
      <c r="B71" s="39"/>
      <c r="C71" s="410" t="s">
        <v>243</v>
      </c>
      <c r="D71" s="305"/>
      <c r="E71" s="305"/>
      <c r="F71" s="305"/>
      <c r="G71" s="305"/>
      <c r="H71" s="305"/>
      <c r="I71" s="305"/>
      <c r="J71" s="305"/>
      <c r="K71" s="305"/>
      <c r="L71" s="305"/>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row>
    <row r="72" spans="1:49" ht="15.75" customHeight="1" x14ac:dyDescent="0.3">
      <c r="A72" s="39"/>
      <c r="B72" s="39"/>
      <c r="C72" s="159"/>
      <c r="D72" s="256"/>
      <c r="E72" s="153"/>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row>
    <row r="73" spans="1:49" ht="15.75" customHeight="1" outlineLevel="1" x14ac:dyDescent="0.3">
      <c r="A73" s="39"/>
      <c r="B73" s="39"/>
      <c r="C73" s="248"/>
      <c r="D73" s="257"/>
      <c r="E73" s="153"/>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row>
    <row r="74" spans="1:49" ht="15.75" customHeight="1" outlineLevel="1" x14ac:dyDescent="0.3">
      <c r="A74" s="39"/>
      <c r="B74" s="39"/>
      <c r="C74" s="248"/>
      <c r="D74" s="257"/>
      <c r="E74" s="153"/>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row>
    <row r="75" spans="1:49" ht="15.75" customHeight="1" x14ac:dyDescent="0.3">
      <c r="A75" s="39"/>
      <c r="B75" s="39"/>
      <c r="C75" s="159"/>
      <c r="D75" s="256"/>
      <c r="E75" s="153"/>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row>
    <row r="76" spans="1:49" ht="15.75" customHeight="1" outlineLevel="1" x14ac:dyDescent="0.3">
      <c r="A76" s="39"/>
      <c r="B76" s="39"/>
      <c r="C76" s="248"/>
      <c r="D76" s="257"/>
      <c r="E76" s="153"/>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row>
    <row r="77" spans="1:49" ht="15.75" customHeight="1" outlineLevel="1" x14ac:dyDescent="0.3">
      <c r="A77" s="39"/>
      <c r="B77" s="39"/>
      <c r="C77" s="248"/>
      <c r="D77" s="257"/>
      <c r="E77" s="153"/>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row>
    <row r="78" spans="1:49" ht="15.75" customHeight="1" outlineLevel="1" x14ac:dyDescent="0.3">
      <c r="A78" s="39"/>
      <c r="B78" s="39"/>
      <c r="C78" s="248"/>
      <c r="D78" s="257"/>
      <c r="E78" s="153"/>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row>
    <row r="79" spans="1:49" ht="15.75" customHeight="1" x14ac:dyDescent="0.3">
      <c r="A79" s="39"/>
      <c r="B79" s="39"/>
      <c r="C79" s="159"/>
      <c r="D79" s="256"/>
      <c r="E79" s="153"/>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row>
    <row r="80" spans="1:49" ht="15.75" customHeight="1" x14ac:dyDescent="0.3">
      <c r="A80" s="39"/>
      <c r="B80" s="39"/>
      <c r="C80" s="159"/>
      <c r="D80" s="256"/>
      <c r="E80" s="258"/>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row>
    <row r="81" spans="1:49" ht="15.75" customHeight="1" x14ac:dyDescent="0.3">
      <c r="A81" s="39"/>
      <c r="B81" s="39"/>
      <c r="C81" s="159"/>
      <c r="D81" s="159"/>
      <c r="E81" s="15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row>
    <row r="82" spans="1:49" ht="15.75" customHeight="1" x14ac:dyDescent="0.3">
      <c r="A82" s="39"/>
      <c r="B82" s="39"/>
      <c r="C82" s="395"/>
      <c r="D82" s="305"/>
      <c r="E82" s="305"/>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row>
    <row r="83" spans="1:49" ht="15.75" customHeight="1" x14ac:dyDescent="0.3">
      <c r="A83" s="39"/>
      <c r="B83" s="39"/>
      <c r="C83" s="159"/>
      <c r="D83" s="159"/>
      <c r="E83" s="15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row>
    <row r="84" spans="1:49" ht="15.75" customHeight="1" x14ac:dyDescent="0.3">
      <c r="A84" s="39"/>
      <c r="B84" s="39"/>
      <c r="C84" s="159"/>
      <c r="D84" s="252"/>
      <c r="E84" s="136"/>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row>
    <row r="85" spans="1:49" ht="15.75" customHeight="1" x14ac:dyDescent="0.3">
      <c r="A85" s="39"/>
      <c r="B85" s="39"/>
      <c r="C85" s="159"/>
      <c r="D85" s="252"/>
      <c r="E85" s="136"/>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row>
    <row r="86" spans="1:49" ht="15.75" customHeight="1" x14ac:dyDescent="0.3">
      <c r="A86" s="39"/>
      <c r="B86" s="39"/>
      <c r="C86" s="159"/>
      <c r="D86" s="252"/>
      <c r="E86" s="136"/>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row>
    <row r="87" spans="1:49" ht="15.75" customHeight="1" x14ac:dyDescent="0.3">
      <c r="A87" s="39"/>
      <c r="B87" s="39"/>
      <c r="C87" s="159"/>
      <c r="D87" s="252"/>
      <c r="E87" s="136"/>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row>
    <row r="88" spans="1:49" ht="15.75" customHeight="1" x14ac:dyDescent="0.3">
      <c r="A88" s="39"/>
      <c r="B88" s="39"/>
      <c r="C88" s="159"/>
      <c r="D88" s="252"/>
      <c r="E88" s="136"/>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row>
    <row r="89" spans="1:49" ht="15.75" customHeight="1" x14ac:dyDescent="0.3">
      <c r="A89" s="39"/>
      <c r="B89" s="39"/>
      <c r="C89" s="159"/>
      <c r="D89" s="252"/>
      <c r="E89" s="136"/>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row>
    <row r="90" spans="1:49" ht="15.75" customHeight="1" x14ac:dyDescent="0.3">
      <c r="A90" s="39"/>
      <c r="B90" s="39"/>
      <c r="C90" s="159"/>
      <c r="D90" s="252"/>
      <c r="E90" s="136"/>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row>
    <row r="91" spans="1:49" ht="15.75" customHeight="1"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row>
    <row r="92" spans="1:49" ht="15.75" customHeight="1"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row>
    <row r="93" spans="1:49" ht="15.75" customHeight="1"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row>
    <row r="94" spans="1:49" ht="15.75" customHeight="1" x14ac:dyDescent="0.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row>
    <row r="95" spans="1:49" ht="15.75" customHeight="1" x14ac:dyDescent="0.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row>
    <row r="96" spans="1:49" ht="15.75" customHeight="1" x14ac:dyDescent="0.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row>
    <row r="97" spans="1:49" ht="15.75" customHeight="1" x14ac:dyDescent="0.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row>
    <row r="98" spans="1:49" ht="15.75" customHeight="1" x14ac:dyDescent="0.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row>
    <row r="99" spans="1:49" ht="15.75" customHeight="1" x14ac:dyDescent="0.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row>
    <row r="100" spans="1:49" ht="15.75" customHeight="1"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row>
    <row r="101" spans="1:49" ht="15.75" customHeight="1"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row>
    <row r="102" spans="1:49" ht="15.75" customHeight="1"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row>
    <row r="103" spans="1:49" ht="15.75" customHeight="1"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row>
    <row r="104" spans="1:49" ht="15.75" customHeight="1"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row>
    <row r="105" spans="1:49" ht="15.75" customHeight="1"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row>
    <row r="106" spans="1:49" ht="15.75" customHeight="1"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row>
    <row r="107" spans="1:49" ht="15.75" customHeight="1"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row>
    <row r="108" spans="1:49" ht="15.75" customHeight="1"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row>
    <row r="109" spans="1:49" ht="15.75" customHeight="1"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row>
    <row r="110" spans="1:49" ht="15.75" customHeight="1"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row>
    <row r="111" spans="1:49" ht="15.75" customHeight="1"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row>
    <row r="112" spans="1:49" ht="15.75" customHeight="1"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row>
    <row r="113" spans="1:49" ht="15.75" customHeight="1"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row>
    <row r="114" spans="1:49" ht="15.75" customHeight="1"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row>
    <row r="115" spans="1:49" ht="15.75" customHeight="1"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row>
    <row r="116" spans="1:49" ht="15.75" customHeight="1"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row>
    <row r="117" spans="1:49" ht="15.75" customHeight="1"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row>
    <row r="118" spans="1:49" ht="15.75" customHeight="1"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row>
    <row r="119" spans="1:49" ht="15.75" customHeight="1"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row>
    <row r="120" spans="1:49" ht="15.75" customHeight="1"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row>
    <row r="121" spans="1:49" ht="15.75" customHeight="1"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row>
    <row r="122" spans="1:49" ht="15.75" customHeight="1"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row>
    <row r="123" spans="1:49" ht="15.75" customHeight="1"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row>
    <row r="124" spans="1:49" ht="15.75" customHeight="1"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row>
    <row r="125" spans="1:49" ht="15.75" customHeight="1"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row>
    <row r="126" spans="1:49" ht="15.7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row>
    <row r="127" spans="1:49" ht="15.7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row>
    <row r="128" spans="1:49" ht="15.75" customHeight="1"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row>
    <row r="129" spans="1:49" ht="15.7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row>
    <row r="130" spans="1:49" ht="15.7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row>
    <row r="131" spans="1:49" ht="15.7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row>
    <row r="132" spans="1:49" ht="15.7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row>
    <row r="133" spans="1:49" ht="15.7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row>
    <row r="134" spans="1:49" ht="15.7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row>
    <row r="135" spans="1:49" ht="15.7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row>
    <row r="136" spans="1:49" ht="15.7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row>
    <row r="137" spans="1:49" ht="15.7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row>
    <row r="138" spans="1:49" ht="15.7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row>
    <row r="139" spans="1:49" ht="15.7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row>
    <row r="140" spans="1:49" ht="15.7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row>
    <row r="141" spans="1:49" ht="15.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row>
    <row r="142" spans="1:49" ht="15.7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row>
    <row r="143" spans="1:49" ht="15.7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row>
    <row r="144" spans="1:49" ht="15.7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row>
    <row r="145" spans="1:49" ht="15.7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row>
    <row r="146" spans="1:49" ht="15.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row>
    <row r="147" spans="1:49" ht="15.7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row>
    <row r="148" spans="1:49" ht="15.7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row>
    <row r="149" spans="1:49" ht="15.7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row>
    <row r="150" spans="1:49" ht="15.7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row>
    <row r="151" spans="1:49" ht="15.7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row>
    <row r="152" spans="1:49" ht="15.7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row>
    <row r="153" spans="1:49" ht="15.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row>
    <row r="154" spans="1:49" ht="15.7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row>
    <row r="155" spans="1:49" ht="15.7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row>
    <row r="156" spans="1:49" ht="15.7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row>
    <row r="157" spans="1:49" ht="15.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row>
    <row r="158" spans="1:49" ht="15.7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row>
    <row r="159" spans="1:49" ht="15.7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row>
    <row r="160" spans="1:49" ht="15.7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row>
    <row r="161" spans="1:49" ht="15.7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row>
    <row r="162" spans="1:49" ht="15.7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row>
    <row r="163" spans="1:49" ht="15.7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row>
    <row r="164" spans="1:49" ht="15.7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row>
    <row r="165" spans="1:49" ht="15.7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row>
    <row r="166" spans="1:49" ht="15.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row>
    <row r="167" spans="1:49" ht="15.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row>
    <row r="168" spans="1:49" ht="15.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row>
    <row r="169" spans="1:49" ht="15.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row>
    <row r="170" spans="1:49" ht="15.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row>
    <row r="171" spans="1:49" ht="15.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row>
    <row r="172" spans="1:49" ht="15.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row>
    <row r="173" spans="1:49" ht="15.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row>
    <row r="174" spans="1:49" ht="15.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row>
    <row r="175" spans="1:49" ht="15.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row>
    <row r="176" spans="1:49" ht="15.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row>
    <row r="177" spans="1:49" ht="15.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row>
    <row r="178" spans="1:49" ht="15.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row>
    <row r="179" spans="1:49" ht="15.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row>
    <row r="180" spans="1:49" ht="15.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row>
    <row r="181" spans="1:49" ht="15.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row>
    <row r="182" spans="1:49" ht="15.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row>
    <row r="183" spans="1:49" ht="15.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row>
    <row r="184" spans="1:49" ht="15.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row>
    <row r="185" spans="1:49" ht="15.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row>
    <row r="186" spans="1:49" ht="15.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row>
    <row r="187" spans="1:49" ht="15.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row>
    <row r="188" spans="1:49" ht="15.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row>
    <row r="189" spans="1:49" ht="15.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row>
    <row r="190" spans="1:49" ht="15.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row>
    <row r="191" spans="1:49" ht="15.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row>
    <row r="192" spans="1:49" ht="15.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row>
    <row r="193" spans="1:49" ht="15.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row>
    <row r="194" spans="1:49" ht="15.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row>
    <row r="195" spans="1:49" ht="15.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row>
    <row r="196" spans="1:49" ht="15.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row>
    <row r="197" spans="1:49" ht="15.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row>
    <row r="198" spans="1:49" ht="15.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row>
    <row r="199" spans="1:49" ht="15.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row>
    <row r="200" spans="1:49" ht="15.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row>
    <row r="201" spans="1:49" ht="15.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row>
    <row r="202" spans="1:49" ht="15.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row>
    <row r="203" spans="1:49" ht="15.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row>
    <row r="204" spans="1:49" ht="15.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row>
    <row r="205" spans="1:49" ht="15.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row>
    <row r="206" spans="1:49" ht="15.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row>
    <row r="207" spans="1:49" ht="15.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row>
    <row r="208" spans="1:49" ht="15.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row>
    <row r="209" spans="1:49" ht="15.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row>
    <row r="210" spans="1:49" ht="15.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row>
    <row r="211" spans="1:49" ht="15.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row>
    <row r="212" spans="1:49" ht="15.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row>
    <row r="213" spans="1:49" ht="15.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row>
    <row r="214" spans="1:49" ht="15.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row>
    <row r="215" spans="1:49" ht="15.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row>
    <row r="216" spans="1:49" ht="15.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row>
    <row r="217" spans="1:49" ht="15.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row>
    <row r="218" spans="1:49" ht="15.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row>
    <row r="219" spans="1:49" ht="15.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row>
    <row r="220" spans="1:49" ht="15.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row>
    <row r="221" spans="1:49" ht="15.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row>
    <row r="222" spans="1:49" ht="15.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row>
    <row r="223" spans="1:49" ht="15.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row>
    <row r="224" spans="1:49" ht="15.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row>
    <row r="225" spans="1:49" ht="15.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row>
    <row r="226" spans="1:49" ht="15.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row>
    <row r="227" spans="1:49" ht="15.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row>
    <row r="228" spans="1:49" ht="15.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row>
    <row r="229" spans="1:49" ht="15.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row>
    <row r="230" spans="1:49" ht="15.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row>
    <row r="231" spans="1:49" ht="15.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row>
    <row r="232" spans="1:49" ht="15.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row>
    <row r="233" spans="1:49" ht="15.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row>
    <row r="234" spans="1:49" ht="15.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row>
    <row r="235" spans="1:49" ht="15.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row>
    <row r="236" spans="1:49" ht="15.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row>
    <row r="237" spans="1:49" ht="15.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row>
    <row r="238" spans="1:49" ht="15.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row>
    <row r="239" spans="1:49" ht="15.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row>
    <row r="240" spans="1:49" ht="15.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row>
    <row r="241" spans="1:49" ht="15.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row>
    <row r="242" spans="1:49" ht="15.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row>
    <row r="243" spans="1:49" ht="15.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row>
    <row r="244" spans="1:49" ht="15.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row>
    <row r="245" spans="1:49" ht="15.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row>
    <row r="246" spans="1:49" ht="15.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row>
    <row r="247" spans="1:49" ht="15.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row>
    <row r="248" spans="1:49" ht="15.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row>
    <row r="249" spans="1:49" ht="15.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row>
    <row r="250" spans="1:49" ht="15.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row>
    <row r="251" spans="1:49" ht="15.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row>
    <row r="252" spans="1:49" ht="15.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row>
    <row r="253" spans="1:49" ht="15.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row>
    <row r="254" spans="1:49" ht="15.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row>
    <row r="255" spans="1:49" ht="15.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row>
    <row r="256" spans="1:49" ht="15.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row>
    <row r="257" spans="1:49" ht="15.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row>
    <row r="258" spans="1:49" ht="15.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row>
    <row r="259" spans="1:49" ht="15.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row>
    <row r="260" spans="1:49" ht="15.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row>
    <row r="261" spans="1:49" ht="15.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row>
    <row r="262" spans="1:49" ht="15.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row>
    <row r="263" spans="1:49" ht="15.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row>
    <row r="264" spans="1:49" ht="15.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row>
    <row r="265" spans="1:49" ht="15.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row>
    <row r="266" spans="1:49" ht="15.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row>
    <row r="267" spans="1:49" ht="15.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row>
    <row r="268" spans="1:49" ht="15.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row>
    <row r="269" spans="1:49" ht="15.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row>
    <row r="270" spans="1:49" ht="15.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row>
    <row r="271" spans="1:49" ht="15.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row>
    <row r="272" spans="1:49" ht="15.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row>
    <row r="273" spans="1:49" ht="15.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row>
    <row r="274" spans="1:49" ht="15.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row>
    <row r="275" spans="1:49" ht="15.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row>
    <row r="276" spans="1:49" ht="15.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row>
    <row r="277" spans="1:49" ht="15.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row>
    <row r="278" spans="1:49" ht="15.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row>
    <row r="279" spans="1:49" ht="15.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row>
    <row r="280" spans="1:49" ht="15.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row>
    <row r="281" spans="1:49" ht="15.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row>
    <row r="282" spans="1:49" ht="15.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row>
    <row r="283" spans="1:49" ht="15.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row>
    <row r="284" spans="1:49" ht="15.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row>
    <row r="285" spans="1:49" ht="15.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row>
    <row r="286" spans="1:49" ht="15.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row>
    <row r="287" spans="1:49" ht="15.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row>
    <row r="288" spans="1:49" ht="15.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row>
    <row r="289" spans="1:49" ht="15.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row>
    <row r="290" spans="1:49" ht="15.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row>
    <row r="291" spans="1:49" ht="15.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row>
    <row r="292" spans="1:49" ht="15.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row>
    <row r="293" spans="1:49" ht="15.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row>
    <row r="294" spans="1:49" ht="15.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row>
    <row r="295" spans="1:49" ht="15.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row>
    <row r="296" spans="1:49" ht="15.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row>
    <row r="297" spans="1:49" ht="15.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row>
    <row r="298" spans="1:49" ht="15.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row>
    <row r="299" spans="1:49" ht="15.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row>
    <row r="300" spans="1:49" ht="15.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row>
    <row r="301" spans="1:49" ht="15.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row>
    <row r="302" spans="1:49" ht="15.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row>
    <row r="303" spans="1:49" ht="15.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row>
    <row r="304" spans="1:49" ht="15.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row>
    <row r="305" spans="1:49" ht="15.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row>
    <row r="306" spans="1:49" ht="15.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row>
    <row r="307" spans="1:49" ht="15.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row>
    <row r="308" spans="1:49" ht="15.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row>
    <row r="309" spans="1:49" ht="15.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row>
    <row r="310" spans="1:49" ht="15.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row>
    <row r="311" spans="1:49" ht="15.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row>
    <row r="312" spans="1:49" ht="15.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row>
    <row r="313" spans="1:49" ht="15.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row>
    <row r="314" spans="1:49" ht="15.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row>
    <row r="315" spans="1:49" ht="15.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row>
    <row r="316" spans="1:49" ht="15.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row>
    <row r="317" spans="1:49" ht="15.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row>
    <row r="318" spans="1:49" ht="15.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row>
    <row r="319" spans="1:49" ht="15.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row>
    <row r="320" spans="1:49" ht="15.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row>
    <row r="321" spans="1:49" ht="15.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row>
    <row r="322" spans="1:49" ht="15.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row>
    <row r="323" spans="1:49" ht="15.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row>
    <row r="324" spans="1:49" ht="15.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row>
    <row r="325" spans="1:49" ht="15.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row>
    <row r="326" spans="1:49" ht="15.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row>
    <row r="327" spans="1:49" ht="15.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row>
    <row r="328" spans="1:49" ht="15.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row>
    <row r="329" spans="1:49" ht="15.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row>
    <row r="330" spans="1:49" ht="15.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row>
    <row r="331" spans="1:49" ht="15.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row>
    <row r="332" spans="1:49" ht="15.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row>
    <row r="333" spans="1:49" ht="15.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row>
    <row r="334" spans="1:49" ht="15.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row>
    <row r="335" spans="1:49" ht="15.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row>
    <row r="336" spans="1:49" ht="15.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row>
    <row r="337" spans="1:49" ht="15.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row>
    <row r="338" spans="1:49" ht="15.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row>
    <row r="339" spans="1:49" ht="15.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row>
    <row r="340" spans="1:49" ht="15.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row>
    <row r="341" spans="1:49" ht="15.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row>
    <row r="342" spans="1:49" ht="15.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row>
    <row r="343" spans="1:49" ht="15.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row>
    <row r="344" spans="1:49" ht="15.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row>
    <row r="345" spans="1:49" ht="15.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row>
    <row r="346" spans="1:49" ht="15.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row>
    <row r="347" spans="1:49" ht="15.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row>
    <row r="348" spans="1:49" ht="15.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row>
    <row r="349" spans="1:49" ht="15.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row>
    <row r="350" spans="1:49" ht="15.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row>
    <row r="351" spans="1:49" ht="15.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row>
    <row r="352" spans="1:49" ht="15.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row>
    <row r="353" spans="1:49" ht="15.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row>
    <row r="354" spans="1:49" ht="15.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row>
    <row r="355" spans="1:49" ht="15.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row>
    <row r="356" spans="1:49" ht="15.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row>
    <row r="357" spans="1:49" ht="15.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row>
    <row r="358" spans="1:49" ht="15.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row>
    <row r="359" spans="1:49" ht="15.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row>
    <row r="360" spans="1:49" ht="15.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row>
    <row r="361" spans="1:49" ht="15.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row>
    <row r="362" spans="1:49" ht="15.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row>
    <row r="363" spans="1:49" ht="15.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row>
    <row r="364" spans="1:49" ht="15.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row>
    <row r="365" spans="1:49" ht="15.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row>
    <row r="366" spans="1:49" ht="15.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row>
    <row r="367" spans="1:49" ht="15.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row>
    <row r="368" spans="1:49" ht="15.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row>
    <row r="369" spans="1:49" ht="15.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row>
    <row r="370" spans="1:49" ht="15.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row>
    <row r="371" spans="1:49" ht="15.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row>
    <row r="372" spans="1:49" ht="15.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row>
    <row r="373" spans="1:49" ht="15.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row>
    <row r="374" spans="1:49" ht="15.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row>
    <row r="375" spans="1:49" ht="15.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row>
    <row r="376" spans="1:49" ht="15.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row>
    <row r="377" spans="1:49" ht="15.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row>
    <row r="378" spans="1:49" ht="15.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row>
    <row r="379" spans="1:49" ht="15.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row>
    <row r="380" spans="1:49" ht="15.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row>
    <row r="381" spans="1:49" ht="15.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row>
    <row r="382" spans="1:49" ht="15.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row>
    <row r="383" spans="1:49" ht="15.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row>
    <row r="384" spans="1:49" ht="15.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row>
    <row r="385" spans="1:49" ht="15.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row>
    <row r="386" spans="1:49" ht="15.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row>
    <row r="387" spans="1:49" ht="15.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row>
    <row r="388" spans="1:49" ht="15.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row>
    <row r="389" spans="1:49" ht="15.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row>
    <row r="390" spans="1:49" ht="15.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row>
    <row r="391" spans="1:49" ht="15.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row>
    <row r="392" spans="1:49" ht="15.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row>
    <row r="393" spans="1:49" ht="15.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row>
    <row r="394" spans="1:49" ht="15.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row>
    <row r="395" spans="1:49" ht="15.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row>
    <row r="396" spans="1:49" ht="15.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row>
    <row r="397" spans="1:49" ht="15.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row>
    <row r="398" spans="1:49" ht="15.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row>
    <row r="399" spans="1:49" ht="15.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row>
    <row r="400" spans="1:49" ht="15.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row>
    <row r="401" spans="1:49" ht="15.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row>
    <row r="402" spans="1:49" ht="15.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row>
    <row r="403" spans="1:49" ht="15.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row>
    <row r="404" spans="1:49" ht="15.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row>
    <row r="405" spans="1:49" ht="15.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row>
    <row r="406" spans="1:49" ht="15.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row>
    <row r="407" spans="1:49" ht="15.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row>
    <row r="408" spans="1:49" ht="15.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row>
    <row r="409" spans="1:49" ht="15.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row>
    <row r="410" spans="1:49" ht="15.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row>
    <row r="411" spans="1:49" ht="15.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row>
    <row r="412" spans="1:49" ht="15.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row>
    <row r="413" spans="1:49" ht="15.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row>
    <row r="414" spans="1:49" ht="15.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row>
    <row r="415" spans="1:49" ht="15.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row>
    <row r="416" spans="1:49" ht="15.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row>
    <row r="417" spans="1:49" ht="15.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row>
    <row r="418" spans="1:49" ht="15.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row>
    <row r="419" spans="1:49" ht="15.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row>
    <row r="420" spans="1:49" ht="15.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row>
    <row r="421" spans="1:49" ht="15.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row>
    <row r="422" spans="1:49" ht="15.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row>
    <row r="423" spans="1:49" ht="15.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row>
    <row r="424" spans="1:49" ht="15.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row>
    <row r="425" spans="1:49" ht="15.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row>
    <row r="426" spans="1:49" ht="15.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row>
    <row r="427" spans="1:49" ht="15.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row>
    <row r="428" spans="1:49" ht="15.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row>
    <row r="429" spans="1:49" ht="15.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row>
    <row r="430" spans="1:49" ht="15.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row>
    <row r="431" spans="1:49" ht="15.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row>
    <row r="432" spans="1:49" ht="15.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row>
    <row r="433" spans="1:49" ht="15.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row>
    <row r="434" spans="1:49" ht="15.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row>
    <row r="435" spans="1:49" ht="15.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row>
    <row r="436" spans="1:49" ht="15.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row>
    <row r="437" spans="1:49" ht="15.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row>
    <row r="438" spans="1:49" ht="15.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row>
    <row r="439" spans="1:49" ht="15.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row>
    <row r="440" spans="1:49" ht="15.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row>
    <row r="441" spans="1:49" ht="15.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row>
    <row r="442" spans="1:49" ht="15.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row>
    <row r="443" spans="1:49" ht="15.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row>
    <row r="444" spans="1:49" ht="15.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row>
    <row r="445" spans="1:49" ht="15.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row>
    <row r="446" spans="1:49" ht="15.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row>
    <row r="447" spans="1:49" ht="15.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row>
    <row r="448" spans="1:49" ht="15.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row>
    <row r="449" spans="1:49" ht="15.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row>
    <row r="450" spans="1:49" ht="15.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row>
    <row r="451" spans="1:49" ht="15.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row>
    <row r="452" spans="1:49" ht="15.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row>
    <row r="453" spans="1:49" ht="15.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row>
    <row r="454" spans="1:49" ht="15.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row>
    <row r="455" spans="1:49" ht="15.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row>
    <row r="456" spans="1:49" ht="15.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row>
    <row r="457" spans="1:49" ht="15.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row>
    <row r="458" spans="1:49" ht="15.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row>
    <row r="459" spans="1:49" ht="15.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row>
    <row r="460" spans="1:49" ht="15.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row>
    <row r="461" spans="1:49" ht="15.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row>
    <row r="462" spans="1:49" ht="15.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row>
    <row r="463" spans="1:49" ht="15.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row>
    <row r="464" spans="1:49" ht="15.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row>
    <row r="465" spans="1:49" ht="15.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row>
    <row r="466" spans="1:49" ht="15.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row>
    <row r="467" spans="1:49" ht="15.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row>
    <row r="468" spans="1:49" ht="15.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row>
    <row r="469" spans="1:49" ht="15.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row>
    <row r="470" spans="1:49" ht="15.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row>
    <row r="471" spans="1:49" ht="15.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row>
    <row r="472" spans="1:49" ht="15.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row>
    <row r="473" spans="1:49" ht="15.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row>
    <row r="474" spans="1:49" ht="15.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row>
    <row r="475" spans="1:49" ht="15.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row>
    <row r="476" spans="1:49" ht="15.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row>
    <row r="477" spans="1:49" ht="15.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row>
    <row r="478" spans="1:49" ht="15.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row>
    <row r="479" spans="1:49" ht="15.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row>
    <row r="480" spans="1:49" ht="15.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row>
    <row r="481" spans="1:49" ht="15.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row>
    <row r="482" spans="1:49" ht="15.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row>
    <row r="483" spans="1:49" ht="15.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row>
    <row r="484" spans="1:49" ht="15.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row>
    <row r="485" spans="1:49" ht="15.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row>
    <row r="486" spans="1:49" ht="15.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row>
    <row r="487" spans="1:49" ht="15.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row>
    <row r="488" spans="1:49" ht="15.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row>
    <row r="489" spans="1:49" ht="15.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row>
    <row r="490" spans="1:49" ht="15.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row>
    <row r="491" spans="1:49" ht="15.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row>
    <row r="492" spans="1:49" ht="15.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row>
    <row r="493" spans="1:49" ht="15.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row>
    <row r="494" spans="1:49" ht="15.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row>
    <row r="495" spans="1:49" ht="15.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row>
    <row r="496" spans="1:49" ht="15.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row>
    <row r="497" spans="1:49" ht="15.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row>
    <row r="498" spans="1:49" ht="15.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row>
    <row r="499" spans="1:49" ht="15.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row>
    <row r="500" spans="1:49" ht="15.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row>
    <row r="501" spans="1:49" ht="15.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row>
    <row r="502" spans="1:49" ht="15.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row>
    <row r="503" spans="1:49" ht="15.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row>
    <row r="504" spans="1:49" ht="15.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row>
    <row r="505" spans="1:49" ht="15.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row>
    <row r="506" spans="1:49" ht="15.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row>
    <row r="507" spans="1:49" ht="15.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row>
    <row r="508" spans="1:49" ht="15.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row>
    <row r="509" spans="1:49" ht="15.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row>
    <row r="510" spans="1:49" ht="15.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row>
    <row r="511" spans="1:49" ht="15.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row>
    <row r="512" spans="1:49" ht="15.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row>
    <row r="513" spans="1:49" ht="15.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row>
    <row r="514" spans="1:49" ht="15.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row>
    <row r="515" spans="1:49" ht="15.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row>
    <row r="516" spans="1:49" ht="15.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row>
    <row r="517" spans="1:49" ht="15.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row>
    <row r="518" spans="1:49" ht="15.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row>
    <row r="519" spans="1:49" ht="15.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row>
    <row r="520" spans="1:49" ht="15.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row>
    <row r="521" spans="1:49" ht="15.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row>
    <row r="522" spans="1:49" ht="15.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row>
    <row r="523" spans="1:49" ht="15.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row>
    <row r="524" spans="1:49" ht="15.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row>
    <row r="525" spans="1:49" ht="15.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row>
    <row r="526" spans="1:49" ht="15.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row>
    <row r="527" spans="1:49" ht="15.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row>
    <row r="528" spans="1:49" ht="15.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row>
    <row r="529" spans="1:49" ht="15.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row>
    <row r="530" spans="1:49" ht="15.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row>
    <row r="531" spans="1:49" ht="15.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row>
    <row r="532" spans="1:49" ht="15.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row>
    <row r="533" spans="1:49" ht="15.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row>
    <row r="534" spans="1:49" ht="15.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row>
    <row r="535" spans="1:49" ht="15.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row>
    <row r="536" spans="1:49" ht="15.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row>
    <row r="537" spans="1:49" ht="15.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row>
    <row r="538" spans="1:49" ht="15.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row>
    <row r="539" spans="1:49" ht="15.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row>
    <row r="540" spans="1:49" ht="15.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row>
    <row r="541" spans="1:49" ht="15.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row>
    <row r="542" spans="1:49" ht="15.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row>
    <row r="543" spans="1:49" ht="15.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row>
    <row r="544" spans="1:49" ht="15.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row>
    <row r="545" spans="1:49" ht="15.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row>
    <row r="546" spans="1:49" ht="15.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row>
    <row r="547" spans="1:49" ht="15.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row>
    <row r="548" spans="1:49" ht="15.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row>
    <row r="549" spans="1:49" ht="15.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row>
    <row r="550" spans="1:49" ht="15.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row>
    <row r="551" spans="1:49" ht="15.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row>
    <row r="552" spans="1:49" ht="15.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row>
    <row r="553" spans="1:49" ht="15.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row>
    <row r="554" spans="1:49" ht="15.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row>
    <row r="555" spans="1:49" ht="15.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row>
    <row r="556" spans="1:49" ht="15.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row>
    <row r="557" spans="1:49" ht="15.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row>
    <row r="558" spans="1:49" ht="15.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row>
    <row r="559" spans="1:49" ht="15.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row>
    <row r="560" spans="1:49" ht="15.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row>
    <row r="561" spans="1:49" ht="15.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row>
    <row r="562" spans="1:49" ht="15.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row>
    <row r="563" spans="1:49" ht="15.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row>
    <row r="564" spans="1:49" ht="15.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row>
    <row r="565" spans="1:49" ht="15.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row>
    <row r="566" spans="1:49" ht="15.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row>
    <row r="567" spans="1:49" ht="15.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row>
    <row r="568" spans="1:49" ht="15.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row>
    <row r="569" spans="1:49" ht="15.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row>
    <row r="570" spans="1:49" ht="15.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row>
    <row r="571" spans="1:49" ht="15.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row>
    <row r="572" spans="1:49" ht="15.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row>
    <row r="573" spans="1:49" ht="15.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row>
    <row r="574" spans="1:49" ht="15.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row>
    <row r="575" spans="1:49" ht="15.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row>
    <row r="576" spans="1:49" ht="15.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row>
    <row r="577" spans="1:49" ht="15.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row>
    <row r="578" spans="1:49" ht="15.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row>
    <row r="579" spans="1:49" ht="15.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row>
    <row r="580" spans="1:49" ht="15.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row>
    <row r="581" spans="1:49" ht="15.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row>
    <row r="582" spans="1:49" ht="15.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row>
    <row r="583" spans="1:49" ht="15.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row>
    <row r="584" spans="1:49" ht="15.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row>
    <row r="585" spans="1:49" ht="15.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row>
    <row r="586" spans="1:49" ht="15.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row>
    <row r="587" spans="1:49" ht="15.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row>
    <row r="588" spans="1:49" ht="15.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row>
    <row r="589" spans="1:49" ht="15.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row>
    <row r="590" spans="1:49" ht="15.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row>
    <row r="591" spans="1:49" ht="15.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row>
    <row r="592" spans="1:49" ht="15.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row>
    <row r="593" spans="1:49" ht="15.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row>
    <row r="594" spans="1:49" ht="15.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row>
    <row r="595" spans="1:49" ht="15.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row>
    <row r="596" spans="1:49" ht="15.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row>
    <row r="597" spans="1:49" ht="15.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row>
    <row r="598" spans="1:49" ht="15.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row>
    <row r="599" spans="1:49" ht="15.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row>
    <row r="600" spans="1:49" ht="15.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row>
    <row r="601" spans="1:49" ht="15.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row>
    <row r="602" spans="1:49" ht="15.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row>
    <row r="603" spans="1:49" ht="15.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row>
    <row r="604" spans="1:49" ht="15.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row>
    <row r="605" spans="1:49" ht="15.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row>
    <row r="606" spans="1:49" ht="15.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row>
    <row r="607" spans="1:49" ht="15.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row>
    <row r="608" spans="1:49" ht="15.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row>
    <row r="609" spans="1:49" ht="15.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row>
    <row r="610" spans="1:49" ht="15.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row>
    <row r="611" spans="1:49" ht="15.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row>
    <row r="612" spans="1:49" ht="15.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row>
    <row r="613" spans="1:49" ht="15.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row>
    <row r="614" spans="1:49" ht="15.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row>
    <row r="615" spans="1:49" ht="15.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row>
    <row r="616" spans="1:49" ht="15.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row>
    <row r="617" spans="1:49" ht="15.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row>
    <row r="618" spans="1:49" ht="15.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row>
    <row r="619" spans="1:49" ht="15.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row>
    <row r="620" spans="1:49" ht="15.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row>
    <row r="621" spans="1:49" ht="15.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row>
    <row r="622" spans="1:49" ht="15.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row>
    <row r="623" spans="1:49" ht="15.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row>
    <row r="624" spans="1:49" ht="15.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row>
    <row r="625" spans="1:49" ht="15.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row>
    <row r="626" spans="1:49" ht="15.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row>
    <row r="627" spans="1:49" ht="15.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row>
    <row r="628" spans="1:49" ht="15.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row>
    <row r="629" spans="1:49" ht="15.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row>
    <row r="630" spans="1:49" ht="15.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row>
    <row r="631" spans="1:49" ht="15.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row>
    <row r="632" spans="1:49" ht="15.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row>
    <row r="633" spans="1:49" ht="15.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row>
    <row r="634" spans="1:49" ht="15.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row>
    <row r="635" spans="1:49" ht="15.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row>
    <row r="636" spans="1:49" ht="15.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row>
    <row r="637" spans="1:49" ht="15.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row>
    <row r="638" spans="1:49" ht="15.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row>
    <row r="639" spans="1:49" ht="15.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row>
    <row r="640" spans="1:49" ht="15.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row>
    <row r="641" spans="1:49" ht="15.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row>
    <row r="642" spans="1:49" ht="15.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row>
    <row r="643" spans="1:49" ht="15.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row>
    <row r="644" spans="1:49" ht="15.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row>
    <row r="645" spans="1:49" ht="15.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row>
    <row r="646" spans="1:49" ht="15.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row>
    <row r="647" spans="1:49" ht="15.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row>
    <row r="648" spans="1:49" ht="15.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row>
    <row r="649" spans="1:49" ht="15.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row>
    <row r="650" spans="1:49" ht="15.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row>
    <row r="651" spans="1:49" ht="15.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row>
    <row r="652" spans="1:49" ht="15.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row>
    <row r="653" spans="1:49" ht="15.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row>
    <row r="654" spans="1:49" ht="15.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row>
    <row r="655" spans="1:49" ht="15.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row>
    <row r="656" spans="1:49" ht="15.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row>
    <row r="657" spans="1:49" ht="15.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row>
    <row r="658" spans="1:49" ht="15.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row>
    <row r="659" spans="1:49" ht="15.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row>
    <row r="660" spans="1:49" ht="15.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row>
    <row r="661" spans="1:49" ht="15.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row>
    <row r="662" spans="1:49" ht="15.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row>
    <row r="663" spans="1:49" ht="15.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row>
    <row r="664" spans="1:49" ht="15.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row>
    <row r="665" spans="1:49" ht="15.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row>
    <row r="666" spans="1:49" ht="15.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row>
    <row r="667" spans="1:49" ht="15.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row>
    <row r="668" spans="1:49" ht="15.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row>
    <row r="669" spans="1:49" ht="15.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row>
    <row r="670" spans="1:49" ht="15.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row>
    <row r="671" spans="1:49" ht="15.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row>
    <row r="672" spans="1:49" ht="15.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row>
    <row r="673" spans="1:49" ht="15.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row>
    <row r="674" spans="1:49" ht="15.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row>
    <row r="675" spans="1:49" ht="15.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row>
    <row r="676" spans="1:49" ht="15.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row>
    <row r="677" spans="1:49" ht="15.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row>
    <row r="678" spans="1:49" ht="15.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row>
    <row r="679" spans="1:49" ht="15.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row>
    <row r="680" spans="1:49" ht="15.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row>
    <row r="681" spans="1:49" ht="15.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row>
    <row r="682" spans="1:49" ht="15.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row>
    <row r="683" spans="1:49" ht="15.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row>
    <row r="684" spans="1:49" ht="15.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row>
    <row r="685" spans="1:49" ht="15.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row>
    <row r="686" spans="1:49" ht="15.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row>
    <row r="687" spans="1:49" ht="15.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row>
    <row r="688" spans="1:49" ht="15.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row>
    <row r="689" spans="1:49" ht="15.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row>
    <row r="690" spans="1:49" ht="15.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row>
    <row r="691" spans="1:49" ht="15.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row>
    <row r="692" spans="1:49" ht="15.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row>
    <row r="693" spans="1:49" ht="15.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row>
    <row r="694" spans="1:49" ht="15.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row>
    <row r="695" spans="1:49" ht="15.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row>
    <row r="696" spans="1:49" ht="15.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row>
    <row r="697" spans="1:49" ht="15.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row>
    <row r="698" spans="1:49" ht="15.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row>
    <row r="699" spans="1:49" ht="15.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row>
    <row r="700" spans="1:49" ht="15.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row>
    <row r="701" spans="1:49" ht="15.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row>
    <row r="702" spans="1:49" ht="15.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row>
    <row r="703" spans="1:49" ht="15.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row>
    <row r="704" spans="1:49" ht="15.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row>
    <row r="705" spans="1:49" ht="15.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row>
    <row r="706" spans="1:49" ht="15.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row>
    <row r="707" spans="1:49" ht="15.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row>
    <row r="708" spans="1:49" ht="15.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row>
    <row r="709" spans="1:49" ht="15.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row>
    <row r="710" spans="1:49" ht="15.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row>
    <row r="711" spans="1:49" ht="15.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row>
    <row r="712" spans="1:49" ht="15.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row>
    <row r="713" spans="1:49" ht="15.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row>
    <row r="714" spans="1:49" ht="15.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row>
    <row r="715" spans="1:49" ht="15.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row>
    <row r="716" spans="1:49" ht="15.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row>
    <row r="717" spans="1:49" ht="15.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row>
    <row r="718" spans="1:49" ht="15.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row>
    <row r="719" spans="1:49" ht="15.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row>
    <row r="720" spans="1:49" ht="15.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row>
    <row r="721" spans="1:49" ht="15.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row>
    <row r="722" spans="1:49" ht="15.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row>
    <row r="723" spans="1:49" ht="15.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row>
    <row r="724" spans="1:49" ht="15.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row>
    <row r="725" spans="1:49" ht="15.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row>
    <row r="726" spans="1:49" ht="15.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row>
    <row r="727" spans="1:49" ht="15.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row>
    <row r="728" spans="1:49" ht="15.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row>
    <row r="729" spans="1:49" ht="15.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row>
    <row r="730" spans="1:49" ht="15.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row>
    <row r="731" spans="1:49" ht="15.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row>
    <row r="732" spans="1:49" ht="15.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row>
    <row r="733" spans="1:49" ht="15.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row>
    <row r="734" spans="1:49" ht="15.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row>
    <row r="735" spans="1:49" ht="15.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row>
    <row r="736" spans="1:49" ht="15.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row>
    <row r="737" spans="1:49" ht="15.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row>
    <row r="738" spans="1:49" ht="15.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row>
    <row r="739" spans="1:49" ht="15.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row>
    <row r="740" spans="1:49" ht="15.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row>
    <row r="741" spans="1:49" ht="15.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row>
    <row r="742" spans="1:49" ht="15.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row>
    <row r="743" spans="1:49" ht="15.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row>
    <row r="744" spans="1:49" ht="15.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row>
    <row r="745" spans="1:49" ht="15.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row>
    <row r="746" spans="1:49" ht="15.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row>
    <row r="747" spans="1:49" ht="15.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row>
    <row r="748" spans="1:49" ht="15.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row>
    <row r="749" spans="1:49" ht="15.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row>
    <row r="750" spans="1:49" ht="15.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row>
    <row r="751" spans="1:49" ht="15.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row>
    <row r="752" spans="1:49" ht="15.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row>
    <row r="753" spans="1:49" ht="15.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row>
    <row r="754" spans="1:49" ht="15.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row>
    <row r="755" spans="1:49" ht="15.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row>
    <row r="756" spans="1:49" ht="15.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row>
    <row r="757" spans="1:49" ht="15.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row>
    <row r="758" spans="1:49" ht="15.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row>
    <row r="759" spans="1:49" ht="15.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row>
    <row r="760" spans="1:49" ht="15.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row>
    <row r="761" spans="1:49" ht="15.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row>
    <row r="762" spans="1:49" ht="15.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row>
    <row r="763" spans="1:49" ht="15.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row>
    <row r="764" spans="1:49" ht="15.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row>
    <row r="765" spans="1:49" ht="15.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row>
    <row r="766" spans="1:49" ht="15.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row>
    <row r="767" spans="1:49" ht="15.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row>
    <row r="768" spans="1:49" ht="15.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row>
    <row r="769" spans="1:49" ht="15.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row>
    <row r="770" spans="1:49" ht="15.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row>
    <row r="771" spans="1:49" ht="15.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row>
    <row r="772" spans="1:49" ht="15.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row>
    <row r="773" spans="1:49" ht="15.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row>
    <row r="774" spans="1:49" ht="15.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row>
    <row r="775" spans="1:49" ht="15.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row>
    <row r="776" spans="1:49" ht="15.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row>
    <row r="777" spans="1:49" ht="15.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row>
    <row r="778" spans="1:49" ht="15.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row>
    <row r="779" spans="1:49" ht="15.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row>
    <row r="780" spans="1:49" ht="15.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row>
    <row r="781" spans="1:49" ht="15.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row>
    <row r="782" spans="1:49" ht="15.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row>
    <row r="783" spans="1:49" ht="15.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row>
    <row r="784" spans="1:49" ht="15.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row>
    <row r="785" spans="1:49" ht="15.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row>
    <row r="786" spans="1:49" ht="15.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row>
    <row r="787" spans="1:49" ht="15.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row>
    <row r="788" spans="1:49" ht="15.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row>
    <row r="789" spans="1:49" ht="15.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row>
    <row r="790" spans="1:49" ht="15.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row>
    <row r="791" spans="1:49" ht="15.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row>
    <row r="792" spans="1:49" ht="15.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row>
    <row r="793" spans="1:49" ht="15.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row>
    <row r="794" spans="1:49" ht="15.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row>
    <row r="795" spans="1:49" ht="15.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row>
    <row r="796" spans="1:49" ht="15.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row>
    <row r="797" spans="1:49" ht="15.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row>
    <row r="798" spans="1:49" ht="15.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row>
    <row r="799" spans="1:49" ht="15.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row>
    <row r="800" spans="1:49" ht="15.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row>
    <row r="801" spans="1:49" ht="15.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row>
    <row r="802" spans="1:49" ht="15.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row>
    <row r="803" spans="1:49" ht="15.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row>
    <row r="804" spans="1:49" ht="15.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row>
    <row r="805" spans="1:49" ht="15.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row>
    <row r="806" spans="1:49" ht="15.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row>
    <row r="807" spans="1:49" ht="15.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row>
    <row r="808" spans="1:49" ht="15.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row>
    <row r="809" spans="1:49" ht="15.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row>
    <row r="810" spans="1:49" ht="15.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row>
    <row r="811" spans="1:49" ht="15.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row>
    <row r="812" spans="1:49" ht="15.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row>
    <row r="813" spans="1:49" ht="15.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row>
    <row r="814" spans="1:49" ht="15.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row>
    <row r="815" spans="1:49" ht="15.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row>
    <row r="816" spans="1:49" ht="15.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row>
    <row r="817" spans="1:49" ht="15.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row>
    <row r="818" spans="1:49" ht="15.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row>
    <row r="819" spans="1:49" ht="15.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row>
    <row r="820" spans="1:49" ht="15.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row>
    <row r="821" spans="1:49" ht="15.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row>
    <row r="822" spans="1:49" ht="15.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row>
    <row r="823" spans="1:49" ht="15.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row>
    <row r="824" spans="1:49" ht="15.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row>
    <row r="825" spans="1:49" ht="15.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row>
    <row r="826" spans="1:49" ht="15.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row>
    <row r="827" spans="1:49" ht="15.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row>
    <row r="828" spans="1:49" ht="15.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row>
    <row r="829" spans="1:49" ht="15.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row>
    <row r="830" spans="1:49" ht="15.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row>
    <row r="831" spans="1:49" ht="15.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row>
    <row r="832" spans="1:49" ht="15.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row>
    <row r="833" spans="1:49" ht="15.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row>
    <row r="834" spans="1:49" ht="15.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row>
    <row r="835" spans="1:49" ht="15.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row>
    <row r="836" spans="1:49" ht="15.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row>
    <row r="837" spans="1:49" ht="15.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row>
    <row r="838" spans="1:49" ht="15.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row>
    <row r="839" spans="1:49" ht="15.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row>
    <row r="840" spans="1:49" ht="15.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row>
    <row r="841" spans="1:49" ht="15.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row>
    <row r="842" spans="1:49" ht="15.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row>
    <row r="843" spans="1:49" ht="15.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row>
    <row r="844" spans="1:49" ht="15.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row>
    <row r="845" spans="1:49" ht="15.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row>
    <row r="846" spans="1:49" ht="15.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row>
    <row r="847" spans="1:49" ht="15.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row>
    <row r="848" spans="1:49" ht="15.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row>
    <row r="849" spans="1:49" ht="15.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row>
    <row r="850" spans="1:49" ht="15.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row>
    <row r="851" spans="1:49" ht="15.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row>
    <row r="852" spans="1:49" ht="15.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row>
    <row r="853" spans="1:49" ht="15.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row>
    <row r="854" spans="1:49" ht="15.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row>
    <row r="855" spans="1:49" ht="15.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row>
    <row r="856" spans="1:49" ht="15.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row>
    <row r="857" spans="1:49" ht="15.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row>
    <row r="858" spans="1:49" ht="15.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row>
    <row r="859" spans="1:49" ht="15.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row>
    <row r="860" spans="1:49" ht="15.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row>
    <row r="861" spans="1:49" ht="15.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row>
    <row r="862" spans="1:49" ht="15.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row>
    <row r="863" spans="1:49" ht="15.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row>
    <row r="864" spans="1:49" ht="15.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row>
    <row r="865" spans="1:49" ht="15.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row>
    <row r="866" spans="1:49" ht="15.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row>
    <row r="867" spans="1:49" ht="15.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row>
    <row r="868" spans="1:49" ht="15.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row>
    <row r="869" spans="1:49" ht="15.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row>
    <row r="870" spans="1:49" ht="15.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row>
    <row r="871" spans="1:49" ht="15.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row>
    <row r="872" spans="1:49" ht="15.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row>
    <row r="873" spans="1:49" ht="15.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row>
    <row r="874" spans="1:49" ht="15.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row>
    <row r="875" spans="1:49" ht="15.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row>
    <row r="876" spans="1:49" ht="15.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row>
    <row r="877" spans="1:49" ht="15.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row>
    <row r="878" spans="1:49" ht="15.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row>
    <row r="879" spans="1:49" ht="15.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row>
    <row r="880" spans="1:49" ht="15.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row>
    <row r="881" spans="1:49" ht="15.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row>
    <row r="882" spans="1:49" ht="15.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row>
    <row r="883" spans="1:49" ht="15.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row>
    <row r="884" spans="1:49" ht="15.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row>
    <row r="885" spans="1:49" ht="15.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row>
    <row r="886" spans="1:49" ht="15.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row>
    <row r="887" spans="1:49" ht="15.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row>
    <row r="888" spans="1:49" ht="15.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row>
    <row r="889" spans="1:49" ht="15.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row>
    <row r="890" spans="1:49" ht="15.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row>
    <row r="891" spans="1:49" ht="15.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row>
    <row r="892" spans="1:49" ht="15.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row>
    <row r="893" spans="1:49" ht="15.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row>
    <row r="894" spans="1:49" ht="15.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row>
    <row r="895" spans="1:49" ht="15.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row>
    <row r="896" spans="1:49" ht="15.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row>
    <row r="897" spans="1:49" ht="15.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row>
    <row r="898" spans="1:49" ht="15.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row>
    <row r="899" spans="1:49" ht="15.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row>
  </sheetData>
  <mergeCells count="15">
    <mergeCell ref="C6:AU6"/>
    <mergeCell ref="C5:AU5"/>
    <mergeCell ref="C4:AU4"/>
    <mergeCell ref="C2:AU2"/>
    <mergeCell ref="C82:E82"/>
    <mergeCell ref="AO29:AS29"/>
    <mergeCell ref="AO39:AU39"/>
    <mergeCell ref="C8:E8"/>
    <mergeCell ref="C9:L9"/>
    <mergeCell ref="AO19:AS19"/>
    <mergeCell ref="C14:G14"/>
    <mergeCell ref="C20:G20"/>
    <mergeCell ref="C26:G26"/>
    <mergeCell ref="C39:L39"/>
    <mergeCell ref="C71:L71"/>
  </mergeCells>
  <conditionalFormatting sqref="D44">
    <cfRule type="expression" dxfId="18" priority="1">
      <formula>AND(ISNUMBER(D44), ABS(D44) &lt;= D43 * 0.02)</formula>
    </cfRule>
    <cfRule type="expression" dxfId="17" priority="2">
      <formula>AND(ISNUMBER(D44), ABS(D44) &gt; D43 * 0.02, ABS(D44) &lt;= D43 * 0.05)</formula>
    </cfRule>
    <cfRule type="expression" dxfId="16" priority="3">
      <formula>AND(ISNUMBER(D44), ABS(D44) &gt; D43 * 0.05)</formula>
    </cfRule>
  </conditionalFormatting>
  <conditionalFormatting sqref="E44">
    <cfRule type="expression" dxfId="15" priority="4">
      <formula>AND(ISNUMBER(E44), ISNUMBER(E43), ABS(E44) &lt;= E43 * 0.02)</formula>
    </cfRule>
    <cfRule type="expression" dxfId="14" priority="5">
      <formula>AND(ISNUMBER(E44), ISNUMBER(E43), ABS(E44) &gt; E43 * 0.02, ABS(E44) &lt;= E43 * 0.05)</formula>
    </cfRule>
    <cfRule type="expression" dxfId="13" priority="6">
      <formula>AND(ISNUMBER(E44), ISNUMBER(E43), ABS(E44) &gt; E43 * 0.05)</formula>
    </cfRule>
  </conditionalFormatting>
  <conditionalFormatting sqref="G44">
    <cfRule type="expression" dxfId="12" priority="7">
      <formula>AND(ISNUMBER(G44), ISNUMBER(G43), ABS(G44) &lt;= G43 * 0.02)</formula>
    </cfRule>
    <cfRule type="expression" dxfId="11" priority="8">
      <formula>AND(ISNUMBER(G44), ISNUMBER(G43), ABS(G44) &gt; G43 * 0.02, ABS(G44) &lt;= G43 * 0.05)</formula>
    </cfRule>
    <cfRule type="expression" dxfId="10" priority="9">
      <formula>AND(ISNUMBER(G44), ISNUMBER(G43), ABS(G44) &gt; G43 * 0.05)</formula>
    </cfRule>
  </conditionalFormatting>
  <pageMargins left="0.7" right="0.7" top="0.75" bottom="0.75" header="0" footer="0"/>
  <pageSetup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B953"/>
  <sheetViews>
    <sheetView showGridLines="0" workbookViewId="0"/>
  </sheetViews>
  <sheetFormatPr defaultColWidth="12.6640625" defaultRowHeight="15" customHeight="1" outlineLevelRow="1" x14ac:dyDescent="0.25"/>
  <cols>
    <col min="1" max="1" width="3.44140625" customWidth="1"/>
    <col min="2" max="2" width="5.33203125" customWidth="1"/>
    <col min="3" max="3" width="38" customWidth="1"/>
    <col min="4" max="4" width="17.109375" customWidth="1"/>
    <col min="5" max="5" width="15.6640625" customWidth="1"/>
    <col min="6" max="6" width="22.109375" customWidth="1"/>
    <col min="7" max="7" width="19.109375" customWidth="1"/>
    <col min="8" max="8" width="25.44140625" customWidth="1"/>
    <col min="9" max="9" width="48" customWidth="1"/>
    <col min="10" max="10" width="37" customWidth="1"/>
    <col min="11" max="11" width="33.33203125" customWidth="1"/>
    <col min="12" max="12" width="5" customWidth="1"/>
    <col min="13" max="13" width="37" customWidth="1"/>
    <col min="14" max="14" width="34.33203125" customWidth="1"/>
    <col min="15" max="54" width="8.88671875" customWidth="1"/>
  </cols>
  <sheetData>
    <row r="1" spans="1:54" x14ac:dyDescent="0.2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4" ht="63" customHeight="1" x14ac:dyDescent="0.25">
      <c r="A2" s="39"/>
      <c r="B2" s="39"/>
      <c r="C2" s="316"/>
      <c r="D2" s="305"/>
      <c r="E2" s="305"/>
      <c r="F2" s="305"/>
      <c r="G2" s="305"/>
      <c r="H2" s="305"/>
      <c r="I2" s="305"/>
      <c r="J2" s="305"/>
      <c r="K2" s="305"/>
      <c r="L2" s="305"/>
      <c r="M2" s="305"/>
      <c r="N2" s="305"/>
      <c r="O2" s="305"/>
      <c r="P2" s="305"/>
      <c r="Q2" s="305"/>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9"/>
    </row>
    <row r="3" spans="1:54" x14ac:dyDescent="0.2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row>
    <row r="4" spans="1:54" ht="21.75" customHeight="1" x14ac:dyDescent="0.4">
      <c r="A4" s="39"/>
      <c r="B4" s="39"/>
      <c r="C4" s="345" t="s">
        <v>0</v>
      </c>
      <c r="D4" s="318"/>
      <c r="E4" s="318"/>
      <c r="F4" s="318"/>
      <c r="G4" s="318"/>
      <c r="H4" s="318"/>
      <c r="I4" s="318"/>
      <c r="J4" s="318"/>
      <c r="K4" s="318"/>
      <c r="L4" s="318"/>
      <c r="M4" s="318"/>
      <c r="N4" s="318"/>
      <c r="O4" s="318"/>
      <c r="P4" s="318"/>
      <c r="Q4" s="318"/>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39"/>
    </row>
    <row r="5" spans="1:54" ht="22.5" customHeight="1" x14ac:dyDescent="0.4">
      <c r="A5" s="39"/>
      <c r="B5" s="39"/>
      <c r="C5" s="319" t="s">
        <v>1116</v>
      </c>
      <c r="D5" s="318"/>
      <c r="E5" s="318"/>
      <c r="F5" s="318"/>
      <c r="G5" s="318"/>
      <c r="H5" s="318"/>
      <c r="I5" s="318"/>
      <c r="J5" s="318"/>
      <c r="K5" s="318"/>
      <c r="L5" s="318"/>
      <c r="M5" s="318"/>
      <c r="N5" s="318"/>
      <c r="O5" s="318"/>
      <c r="P5" s="318"/>
      <c r="Q5" s="31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39"/>
    </row>
    <row r="6" spans="1:54" ht="22.5" customHeight="1" x14ac:dyDescent="0.4">
      <c r="A6" s="39"/>
      <c r="B6" s="39"/>
      <c r="C6" s="351" t="s">
        <v>1117</v>
      </c>
      <c r="D6" s="318"/>
      <c r="E6" s="318"/>
      <c r="F6" s="318"/>
      <c r="G6" s="318"/>
      <c r="H6" s="318"/>
      <c r="I6" s="318"/>
      <c r="J6" s="318"/>
      <c r="K6" s="318"/>
      <c r="L6" s="318"/>
      <c r="M6" s="318"/>
      <c r="N6" s="318"/>
      <c r="O6" s="318"/>
      <c r="P6" s="318"/>
      <c r="Q6" s="31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39"/>
    </row>
    <row r="7" spans="1:54" ht="15" customHeight="1" x14ac:dyDescent="0.25">
      <c r="A7" s="39"/>
      <c r="B7" s="39"/>
      <c r="C7" s="79"/>
      <c r="D7" s="79"/>
      <c r="E7" s="79"/>
      <c r="F7" s="79"/>
      <c r="G7" s="79"/>
      <c r="H7" s="79"/>
      <c r="I7" s="79"/>
      <c r="J7" s="79"/>
      <c r="K7" s="7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row>
    <row r="8" spans="1:54" ht="19.5" customHeight="1" x14ac:dyDescent="0.3">
      <c r="A8" s="39"/>
      <c r="B8" s="39"/>
      <c r="C8" s="396"/>
      <c r="D8" s="331"/>
      <c r="E8" s="331"/>
      <c r="F8" s="3"/>
      <c r="G8" s="3"/>
      <c r="H8" s="3"/>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row>
    <row r="9" spans="1:54" ht="19.5" customHeight="1" x14ac:dyDescent="0.3">
      <c r="A9" s="39"/>
      <c r="B9" s="39"/>
      <c r="C9" s="169" t="s">
        <v>1107</v>
      </c>
      <c r="D9" s="228" t="s">
        <v>1118</v>
      </c>
      <c r="E9" s="228" t="s">
        <v>1119</v>
      </c>
      <c r="F9" s="228" t="s">
        <v>1051</v>
      </c>
      <c r="G9" s="228" t="s">
        <v>1120</v>
      </c>
      <c r="H9" s="259" t="s">
        <v>1121</v>
      </c>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spans="1:54" ht="16.5" customHeight="1" x14ac:dyDescent="0.3">
      <c r="A10" s="39"/>
      <c r="B10" s="39"/>
      <c r="C10" s="419" t="s">
        <v>362</v>
      </c>
      <c r="D10" s="372"/>
      <c r="E10" s="372"/>
      <c r="F10" s="372"/>
      <c r="G10" s="372"/>
      <c r="H10" s="260"/>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row>
    <row r="11" spans="1:54" ht="16.5" customHeight="1" outlineLevel="1" x14ac:dyDescent="0.25">
      <c r="A11" s="39"/>
      <c r="B11" s="39"/>
      <c r="C11" s="238" t="s">
        <v>300</v>
      </c>
      <c r="D11" s="239">
        <f>'Current Year'!D83</f>
        <v>0</v>
      </c>
      <c r="E11" s="239">
        <f t="shared" ref="E11:E14" si="0">IF(AND(ISNUMBER(D11), ISNUMBER(F11)), D11 * (1 + F11), "")</f>
        <v>0</v>
      </c>
      <c r="F11" s="261">
        <v>0</v>
      </c>
      <c r="G11" s="239">
        <f t="shared" ref="G11:G14" si="1">IF(AND(ISNUMBER(D11), ISNUMBER(H11)), D11 * (1 + H11), "")</f>
        <v>0</v>
      </c>
      <c r="H11" s="261">
        <v>0</v>
      </c>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row>
    <row r="12" spans="1:54" ht="16.5" customHeight="1" outlineLevel="1" x14ac:dyDescent="0.25">
      <c r="A12" s="39"/>
      <c r="B12" s="39"/>
      <c r="C12" s="238" t="s">
        <v>365</v>
      </c>
      <c r="D12" s="239">
        <f>'Current Year'!D78</f>
        <v>0</v>
      </c>
      <c r="E12" s="239">
        <f t="shared" si="0"/>
        <v>0</v>
      </c>
      <c r="F12" s="261">
        <v>0</v>
      </c>
      <c r="G12" s="239">
        <f t="shared" si="1"/>
        <v>0</v>
      </c>
      <c r="H12" s="261">
        <v>0</v>
      </c>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row>
    <row r="13" spans="1:54" ht="16.5" customHeight="1" outlineLevel="1" x14ac:dyDescent="0.4">
      <c r="A13" s="39"/>
      <c r="B13" s="39"/>
      <c r="C13" s="238" t="s">
        <v>367</v>
      </c>
      <c r="D13" s="262">
        <v>0</v>
      </c>
      <c r="E13" s="239">
        <f t="shared" si="0"/>
        <v>0</v>
      </c>
      <c r="F13" s="261">
        <v>0</v>
      </c>
      <c r="G13" s="239">
        <f t="shared" si="1"/>
        <v>0</v>
      </c>
      <c r="H13" s="261">
        <v>0</v>
      </c>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row>
    <row r="14" spans="1:54" ht="19.5" customHeight="1" outlineLevel="1" x14ac:dyDescent="0.25">
      <c r="A14" s="39"/>
      <c r="B14" s="39"/>
      <c r="C14" s="263" t="s">
        <v>369</v>
      </c>
      <c r="D14" s="264">
        <v>0</v>
      </c>
      <c r="E14" s="265">
        <f t="shared" si="0"/>
        <v>0</v>
      </c>
      <c r="F14" s="266">
        <v>0</v>
      </c>
      <c r="G14" s="265">
        <f t="shared" si="1"/>
        <v>0</v>
      </c>
      <c r="H14" s="266">
        <v>0</v>
      </c>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row>
    <row r="15" spans="1:54" ht="17.399999999999999" x14ac:dyDescent="0.3">
      <c r="A15" s="39"/>
      <c r="B15" s="39"/>
      <c r="C15" s="418" t="s">
        <v>371</v>
      </c>
      <c r="D15" s="305"/>
      <c r="E15" s="305"/>
      <c r="F15" s="305"/>
      <c r="G15" s="305"/>
      <c r="H15" s="267"/>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row>
    <row r="16" spans="1:54" ht="19.5" customHeight="1" outlineLevel="1" x14ac:dyDescent="0.25">
      <c r="A16" s="39"/>
      <c r="B16" s="39"/>
      <c r="C16" s="238" t="s">
        <v>372</v>
      </c>
      <c r="D16" s="239">
        <f>'Current Year'!D80</f>
        <v>0</v>
      </c>
      <c r="E16" s="149">
        <f t="shared" ref="E16:E20" si="2">IF(AND(ISNUMBER(D16), ISNUMBER(F16)), D16 * (1 + F16), "")</f>
        <v>0</v>
      </c>
      <c r="F16" s="261">
        <v>0</v>
      </c>
      <c r="G16" s="239">
        <f t="shared" ref="G16:G20" si="3">IF(AND(ISNUMBER(D16), ISNUMBER(H16)), D16 * (1 + H16), "")</f>
        <v>0</v>
      </c>
      <c r="H16" s="261">
        <v>0</v>
      </c>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row>
    <row r="17" spans="1:54" outlineLevel="1" x14ac:dyDescent="0.25">
      <c r="A17" s="39"/>
      <c r="B17" s="39"/>
      <c r="C17" s="238" t="s">
        <v>1122</v>
      </c>
      <c r="D17" s="262">
        <v>0</v>
      </c>
      <c r="E17" s="149">
        <f t="shared" si="2"/>
        <v>0</v>
      </c>
      <c r="F17" s="261">
        <v>0</v>
      </c>
      <c r="G17" s="239">
        <f t="shared" si="3"/>
        <v>0</v>
      </c>
      <c r="H17" s="261">
        <v>0</v>
      </c>
      <c r="I17" s="39"/>
      <c r="J17" s="39"/>
      <c r="K17" s="39"/>
      <c r="L17" s="39"/>
      <c r="M17" s="39"/>
      <c r="N17" s="84"/>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row>
    <row r="18" spans="1:54" ht="16.5" customHeight="1" outlineLevel="1" x14ac:dyDescent="0.25">
      <c r="A18" s="39"/>
      <c r="B18" s="39"/>
      <c r="C18" s="238" t="s">
        <v>376</v>
      </c>
      <c r="D18" s="239">
        <f>'Current Year'!D81</f>
        <v>0</v>
      </c>
      <c r="E18" s="149">
        <f t="shared" si="2"/>
        <v>0</v>
      </c>
      <c r="F18" s="261">
        <v>0</v>
      </c>
      <c r="G18" s="239">
        <f t="shared" si="3"/>
        <v>0</v>
      </c>
      <c r="H18" s="261">
        <v>0</v>
      </c>
      <c r="I18" s="39"/>
      <c r="J18" s="39"/>
      <c r="K18" s="39"/>
      <c r="L18" s="39"/>
      <c r="M18" s="39"/>
      <c r="N18" s="84"/>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row>
    <row r="19" spans="1:54" ht="16.5" customHeight="1" outlineLevel="1" x14ac:dyDescent="0.25">
      <c r="A19" s="39"/>
      <c r="B19" s="39"/>
      <c r="C19" s="238" t="s">
        <v>378</v>
      </c>
      <c r="D19" s="149">
        <f>'Current Year'!D79</f>
        <v>0</v>
      </c>
      <c r="E19" s="149">
        <f t="shared" si="2"/>
        <v>0</v>
      </c>
      <c r="F19" s="261">
        <v>0</v>
      </c>
      <c r="G19" s="239">
        <f t="shared" si="3"/>
        <v>0</v>
      </c>
      <c r="H19" s="261">
        <v>0</v>
      </c>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row>
    <row r="20" spans="1:54" ht="16.5" customHeight="1" outlineLevel="1" x14ac:dyDescent="0.25">
      <c r="A20" s="39"/>
      <c r="B20" s="39"/>
      <c r="C20" s="263" t="s">
        <v>380</v>
      </c>
      <c r="D20" s="264">
        <v>0</v>
      </c>
      <c r="E20" s="268">
        <f t="shared" si="2"/>
        <v>0</v>
      </c>
      <c r="F20" s="266">
        <v>0</v>
      </c>
      <c r="G20" s="265">
        <f t="shared" si="3"/>
        <v>0</v>
      </c>
      <c r="H20" s="266">
        <v>0</v>
      </c>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row>
    <row r="21" spans="1:54" ht="16.5" customHeight="1" outlineLevel="1" x14ac:dyDescent="0.3">
      <c r="A21" s="39"/>
      <c r="B21" s="39"/>
      <c r="C21" s="418" t="s">
        <v>382</v>
      </c>
      <c r="D21" s="305"/>
      <c r="E21" s="305"/>
      <c r="F21" s="305"/>
      <c r="G21" s="305"/>
      <c r="H21" s="267"/>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row>
    <row r="22" spans="1:54" ht="16.5" customHeight="1" outlineLevel="1" x14ac:dyDescent="0.25">
      <c r="A22" s="39"/>
      <c r="B22" s="39"/>
      <c r="C22" s="238" t="s">
        <v>383</v>
      </c>
      <c r="D22" s="262">
        <v>0</v>
      </c>
      <c r="E22" s="149">
        <f t="shared" ref="E22:E26" si="4">IF(AND(ISNUMBER(D22), ISNUMBER(F22)), D22 * (1 + F22), "")</f>
        <v>0</v>
      </c>
      <c r="F22" s="261">
        <v>0</v>
      </c>
      <c r="G22" s="239">
        <f t="shared" ref="G22:G26" si="5">IF(AND(ISNUMBER(D22), ISNUMBER(H22)), D22 * (1 + H22), "")</f>
        <v>0</v>
      </c>
      <c r="H22" s="261">
        <v>0</v>
      </c>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row>
    <row r="23" spans="1:54" ht="16.5" customHeight="1" x14ac:dyDescent="0.25">
      <c r="A23" s="39"/>
      <c r="B23" s="39"/>
      <c r="C23" s="238" t="s">
        <v>385</v>
      </c>
      <c r="D23" s="262">
        <v>0</v>
      </c>
      <c r="E23" s="149">
        <f t="shared" si="4"/>
        <v>0</v>
      </c>
      <c r="F23" s="261">
        <v>0</v>
      </c>
      <c r="G23" s="239">
        <f t="shared" si="5"/>
        <v>0</v>
      </c>
      <c r="H23" s="261">
        <v>0</v>
      </c>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row>
    <row r="24" spans="1:54" ht="16.5" customHeight="1" outlineLevel="1" x14ac:dyDescent="0.25">
      <c r="A24" s="39"/>
      <c r="B24" s="39"/>
      <c r="C24" s="238" t="s">
        <v>387</v>
      </c>
      <c r="D24" s="262">
        <v>0</v>
      </c>
      <c r="E24" s="149">
        <f t="shared" si="4"/>
        <v>0</v>
      </c>
      <c r="F24" s="261">
        <v>0</v>
      </c>
      <c r="G24" s="239">
        <f t="shared" si="5"/>
        <v>0</v>
      </c>
      <c r="H24" s="261">
        <v>0</v>
      </c>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row>
    <row r="25" spans="1:54" ht="16.5" customHeight="1" x14ac:dyDescent="0.25">
      <c r="A25" s="39"/>
      <c r="B25" s="39"/>
      <c r="C25" s="238" t="s">
        <v>389</v>
      </c>
      <c r="D25" s="262">
        <v>0</v>
      </c>
      <c r="E25" s="149">
        <f t="shared" si="4"/>
        <v>0</v>
      </c>
      <c r="F25" s="261">
        <v>0</v>
      </c>
      <c r="G25" s="239">
        <f t="shared" si="5"/>
        <v>0</v>
      </c>
      <c r="H25" s="261">
        <v>0</v>
      </c>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row>
    <row r="26" spans="1:54" ht="19.5" customHeight="1" x14ac:dyDescent="0.25">
      <c r="A26" s="39"/>
      <c r="B26" s="39"/>
      <c r="C26" s="263" t="s">
        <v>391</v>
      </c>
      <c r="D26" s="264">
        <v>0</v>
      </c>
      <c r="E26" s="268">
        <f t="shared" si="4"/>
        <v>0</v>
      </c>
      <c r="F26" s="266">
        <v>0</v>
      </c>
      <c r="G26" s="265">
        <f t="shared" si="5"/>
        <v>0</v>
      </c>
      <c r="H26" s="266">
        <v>0</v>
      </c>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row>
    <row r="27" spans="1:54" ht="15.75" customHeight="1" x14ac:dyDescent="0.3">
      <c r="A27" s="39"/>
      <c r="B27" s="39"/>
      <c r="C27" s="418" t="s">
        <v>395</v>
      </c>
      <c r="D27" s="305"/>
      <c r="E27" s="305"/>
      <c r="F27" s="305"/>
      <c r="G27" s="305"/>
      <c r="H27" s="267"/>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row>
    <row r="28" spans="1:54" ht="19.5" customHeight="1" outlineLevel="1" x14ac:dyDescent="0.25">
      <c r="A28" s="39"/>
      <c r="B28" s="39"/>
      <c r="C28" s="238" t="s">
        <v>393</v>
      </c>
      <c r="D28" s="262">
        <v>0</v>
      </c>
      <c r="E28" s="149">
        <f t="shared" ref="E28:E34" si="6">IF(AND(ISNUMBER(D28), ISNUMBER(F28)), D28 * (1 + F28), "")</f>
        <v>0</v>
      </c>
      <c r="F28" s="261">
        <v>0</v>
      </c>
      <c r="G28" s="239">
        <f t="shared" ref="G28:G34" si="7">IF(AND(ISNUMBER(D28), ISNUMBER(H28)), D28 * (1 + H28), "")</f>
        <v>0</v>
      </c>
      <c r="H28" s="261">
        <v>0</v>
      </c>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row>
    <row r="29" spans="1:54" ht="15.75" customHeight="1" outlineLevel="1" x14ac:dyDescent="0.25">
      <c r="A29" s="39"/>
      <c r="B29" s="39"/>
      <c r="C29" s="238" t="s">
        <v>396</v>
      </c>
      <c r="D29" s="262">
        <v>0</v>
      </c>
      <c r="E29" s="149">
        <f t="shared" si="6"/>
        <v>0</v>
      </c>
      <c r="F29" s="261">
        <v>0</v>
      </c>
      <c r="G29" s="239">
        <f t="shared" si="7"/>
        <v>0</v>
      </c>
      <c r="H29" s="261">
        <v>0</v>
      </c>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row>
    <row r="30" spans="1:54" ht="16.5" customHeight="1" outlineLevel="1" x14ac:dyDescent="0.25">
      <c r="A30" s="39"/>
      <c r="B30" s="39"/>
      <c r="C30" s="238" t="s">
        <v>398</v>
      </c>
      <c r="D30" s="262">
        <v>0</v>
      </c>
      <c r="E30" s="149">
        <f t="shared" si="6"/>
        <v>0</v>
      </c>
      <c r="F30" s="261">
        <v>0</v>
      </c>
      <c r="G30" s="239">
        <f t="shared" si="7"/>
        <v>0</v>
      </c>
      <c r="H30" s="261">
        <v>0</v>
      </c>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row>
    <row r="31" spans="1:54" ht="16.5" customHeight="1" outlineLevel="1" x14ac:dyDescent="0.25">
      <c r="A31" s="39"/>
      <c r="B31" s="39"/>
      <c r="C31" s="238" t="s">
        <v>400</v>
      </c>
      <c r="D31" s="262">
        <v>0</v>
      </c>
      <c r="E31" s="149">
        <f t="shared" si="6"/>
        <v>0</v>
      </c>
      <c r="F31" s="261">
        <v>0</v>
      </c>
      <c r="G31" s="239">
        <f t="shared" si="7"/>
        <v>0</v>
      </c>
      <c r="H31" s="261">
        <v>0</v>
      </c>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row>
    <row r="32" spans="1:54" ht="19.5" customHeight="1" outlineLevel="1" x14ac:dyDescent="0.25">
      <c r="A32" s="39"/>
      <c r="B32" s="39"/>
      <c r="C32" s="238" t="s">
        <v>402</v>
      </c>
      <c r="D32" s="262">
        <v>0</v>
      </c>
      <c r="E32" s="149">
        <f t="shared" si="6"/>
        <v>0</v>
      </c>
      <c r="F32" s="261">
        <v>0</v>
      </c>
      <c r="G32" s="239">
        <f t="shared" si="7"/>
        <v>0</v>
      </c>
      <c r="H32" s="261">
        <v>0</v>
      </c>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row>
    <row r="33" spans="1:54" ht="15.75" customHeight="1" outlineLevel="1" x14ac:dyDescent="0.25">
      <c r="A33" s="39"/>
      <c r="B33" s="39"/>
      <c r="C33" s="238" t="s">
        <v>404</v>
      </c>
      <c r="D33" s="262">
        <v>0</v>
      </c>
      <c r="E33" s="149">
        <f t="shared" si="6"/>
        <v>0</v>
      </c>
      <c r="F33" s="261">
        <v>0</v>
      </c>
      <c r="G33" s="239">
        <f t="shared" si="7"/>
        <v>0</v>
      </c>
      <c r="H33" s="261">
        <v>0</v>
      </c>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row>
    <row r="34" spans="1:54" ht="19.5" customHeight="1" outlineLevel="1" x14ac:dyDescent="0.25">
      <c r="A34" s="39"/>
      <c r="B34" s="39"/>
      <c r="C34" s="263" t="s">
        <v>406</v>
      </c>
      <c r="D34" s="264">
        <v>0</v>
      </c>
      <c r="E34" s="268">
        <f t="shared" si="6"/>
        <v>0</v>
      </c>
      <c r="F34" s="266">
        <v>0</v>
      </c>
      <c r="G34" s="265">
        <f t="shared" si="7"/>
        <v>0</v>
      </c>
      <c r="H34" s="266">
        <v>0</v>
      </c>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row>
    <row r="35" spans="1:54" ht="15.75" customHeight="1" x14ac:dyDescent="0.3">
      <c r="A35" s="39"/>
      <c r="B35" s="39"/>
      <c r="C35" s="418" t="s">
        <v>408</v>
      </c>
      <c r="D35" s="305"/>
      <c r="E35" s="305"/>
      <c r="F35" s="305"/>
      <c r="G35" s="305"/>
      <c r="H35" s="267"/>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row>
    <row r="36" spans="1:54" ht="15.75" customHeight="1" outlineLevel="1" x14ac:dyDescent="0.25">
      <c r="A36" s="39"/>
      <c r="B36" s="39"/>
      <c r="C36" s="248" t="s">
        <v>460</v>
      </c>
      <c r="D36" s="262">
        <v>0</v>
      </c>
      <c r="E36" s="149">
        <f t="shared" ref="E36:E38" si="8">IF(AND(ISNUMBER(D36), ISNUMBER(F36)), D36 * (1 + F36), "")</f>
        <v>0</v>
      </c>
      <c r="F36" s="261">
        <v>0</v>
      </c>
      <c r="G36" s="239">
        <f t="shared" ref="G36:G38" si="9">IF(AND(ISNUMBER(D36), ISNUMBER(H36)), D36 * (1 + H36), "")</f>
        <v>0</v>
      </c>
      <c r="H36" s="261">
        <v>0</v>
      </c>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row>
    <row r="37" spans="1:54" ht="19.5" customHeight="1" outlineLevel="1" x14ac:dyDescent="0.25">
      <c r="A37" s="39"/>
      <c r="B37" s="39"/>
      <c r="C37" s="248" t="s">
        <v>411</v>
      </c>
      <c r="D37" s="262">
        <v>0</v>
      </c>
      <c r="E37" s="149">
        <f t="shared" si="8"/>
        <v>0</v>
      </c>
      <c r="F37" s="261">
        <v>0</v>
      </c>
      <c r="G37" s="239">
        <f t="shared" si="9"/>
        <v>0</v>
      </c>
      <c r="H37" s="261">
        <v>0</v>
      </c>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row>
    <row r="38" spans="1:54" ht="16.5" customHeight="1" outlineLevel="1" x14ac:dyDescent="0.25">
      <c r="A38" s="39"/>
      <c r="B38" s="39"/>
      <c r="C38" s="269" t="s">
        <v>53</v>
      </c>
      <c r="D38" s="265">
        <f>'Current Year'!D82</f>
        <v>0</v>
      </c>
      <c r="E38" s="268">
        <f t="shared" si="8"/>
        <v>0</v>
      </c>
      <c r="F38" s="266">
        <v>0</v>
      </c>
      <c r="G38" s="265">
        <f t="shared" si="9"/>
        <v>0</v>
      </c>
      <c r="H38" s="266">
        <v>0</v>
      </c>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row>
    <row r="39" spans="1:54" ht="16.5" customHeight="1" outlineLevel="1" x14ac:dyDescent="0.3">
      <c r="A39" s="39"/>
      <c r="B39" s="39"/>
      <c r="C39" s="248"/>
      <c r="D39" s="249"/>
      <c r="E39" s="142"/>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row>
    <row r="40" spans="1:54" ht="16.5" customHeight="1" outlineLevel="1" x14ac:dyDescent="0.3">
      <c r="A40" s="39"/>
      <c r="B40" s="39"/>
      <c r="C40" s="169"/>
      <c r="D40" s="228" t="s">
        <v>1118</v>
      </c>
      <c r="E40" s="228" t="s">
        <v>1119</v>
      </c>
      <c r="F40" s="228" t="s">
        <v>1051</v>
      </c>
      <c r="G40" s="228" t="s">
        <v>1120</v>
      </c>
      <c r="H40" s="259" t="s">
        <v>1121</v>
      </c>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row>
    <row r="41" spans="1:54" ht="16.5" customHeight="1" x14ac:dyDescent="0.3">
      <c r="A41" s="39"/>
      <c r="B41" s="39"/>
      <c r="C41" s="270" t="s">
        <v>1123</v>
      </c>
      <c r="D41" s="271">
        <f t="shared" ref="D41:E41" si="10">SUM(D11:D14,D16:D20,D22:D26,D28:D34,D36:D38)</f>
        <v>0</v>
      </c>
      <c r="E41" s="272">
        <f t="shared" si="10"/>
        <v>0</v>
      </c>
      <c r="F41" s="273"/>
      <c r="G41" s="273">
        <f>SUM(G11:G14,G16:G20,G22:G26,G28:G34,G36:G38)</f>
        <v>0</v>
      </c>
      <c r="H41" s="273"/>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row>
    <row r="42" spans="1:54" ht="16.5" customHeight="1" outlineLevel="1" x14ac:dyDescent="0.3">
      <c r="A42" s="39"/>
      <c r="B42" s="39"/>
      <c r="C42" s="250" t="s">
        <v>1124</v>
      </c>
      <c r="D42" s="114">
        <f>'Current Year'!D74</f>
        <v>0</v>
      </c>
      <c r="E42" s="274">
        <v>0</v>
      </c>
      <c r="F42" s="172" t="str">
        <f>IF(D42=0, "", (E42 - D42) / D42)</f>
        <v/>
      </c>
      <c r="G42" s="275">
        <v>0</v>
      </c>
      <c r="H42" s="172" t="str">
        <f>IF(D42=0, "", (G42 - D42) / D42)</f>
        <v/>
      </c>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row>
    <row r="43" spans="1:54" ht="16.5" customHeight="1" outlineLevel="1" x14ac:dyDescent="0.3">
      <c r="A43" s="39"/>
      <c r="B43" s="39"/>
      <c r="C43" s="276" t="s">
        <v>76</v>
      </c>
      <c r="D43" s="277">
        <f t="shared" ref="D43:E43" si="11">D41-D42</f>
        <v>0</v>
      </c>
      <c r="E43" s="278">
        <f t="shared" si="11"/>
        <v>0</v>
      </c>
      <c r="F43" s="279"/>
      <c r="G43" s="279">
        <f>G41-G42</f>
        <v>0</v>
      </c>
      <c r="H43" s="27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row>
    <row r="44" spans="1:54" ht="16.5" customHeight="1" outlineLevel="1" x14ac:dyDescent="0.3">
      <c r="A44" s="39"/>
      <c r="B44" s="39"/>
      <c r="C44" s="248"/>
      <c r="D44" s="254"/>
      <c r="E44" s="142"/>
      <c r="F44" s="106"/>
      <c r="G44" s="106"/>
      <c r="H44" s="106"/>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row>
    <row r="45" spans="1:54" ht="16.5" customHeight="1" outlineLevel="1" x14ac:dyDescent="0.3">
      <c r="A45" s="39"/>
      <c r="B45" s="39"/>
      <c r="C45" s="248"/>
      <c r="D45" s="254"/>
      <c r="E45" s="142"/>
      <c r="F45" s="106"/>
      <c r="G45" s="106"/>
      <c r="H45" s="106"/>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row>
    <row r="46" spans="1:54" ht="16.5" customHeight="1" outlineLevel="1" x14ac:dyDescent="0.3">
      <c r="A46" s="39"/>
      <c r="B46" s="39"/>
      <c r="C46" s="248"/>
      <c r="D46" s="254"/>
      <c r="E46" s="142"/>
      <c r="F46" s="106"/>
      <c r="G46" s="106"/>
      <c r="H46" s="106"/>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row>
    <row r="47" spans="1:54" ht="16.5" customHeight="1" outlineLevel="1" x14ac:dyDescent="0.3">
      <c r="A47" s="39"/>
      <c r="B47" s="416" t="s">
        <v>1125</v>
      </c>
      <c r="C47" s="305"/>
      <c r="D47" s="305"/>
      <c r="E47" s="305"/>
      <c r="F47" s="305"/>
      <c r="G47" s="305"/>
      <c r="H47" s="305"/>
      <c r="I47" s="305"/>
      <c r="J47" s="160"/>
      <c r="K47" s="160"/>
      <c r="L47" s="160"/>
      <c r="M47" s="160"/>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row>
    <row r="48" spans="1:54" ht="17.399999999999999" x14ac:dyDescent="0.3">
      <c r="A48" s="39"/>
      <c r="B48" s="118"/>
      <c r="C48" s="308" t="s">
        <v>1126</v>
      </c>
      <c r="D48" s="305"/>
      <c r="E48" s="305"/>
      <c r="F48" s="305"/>
      <c r="G48" s="305"/>
      <c r="H48" s="305"/>
      <c r="I48" s="305"/>
      <c r="J48" s="305"/>
      <c r="K48" s="305"/>
      <c r="L48" s="305"/>
      <c r="M48" s="30"/>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row>
    <row r="49" spans="1:54" ht="15.75" customHeight="1" x14ac:dyDescent="0.3">
      <c r="A49" s="39"/>
      <c r="B49" s="1"/>
      <c r="C49" s="1"/>
      <c r="D49" s="1"/>
      <c r="E49" s="1"/>
      <c r="F49" s="1"/>
      <c r="G49" s="1"/>
      <c r="H49" s="1"/>
      <c r="I49" s="1"/>
      <c r="J49" s="1"/>
      <c r="K49" s="1"/>
      <c r="L49" s="1"/>
      <c r="M49" s="1"/>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row>
    <row r="50" spans="1:54" ht="17.399999999999999" x14ac:dyDescent="0.3">
      <c r="A50" s="39"/>
      <c r="B50" s="12"/>
      <c r="C50" s="306" t="s">
        <v>1127</v>
      </c>
      <c r="D50" s="305"/>
      <c r="E50" s="305"/>
      <c r="F50" s="305"/>
      <c r="G50" s="305"/>
      <c r="H50" s="305"/>
      <c r="I50" s="305"/>
      <c r="J50" s="305"/>
      <c r="K50" s="305"/>
      <c r="L50" s="305"/>
      <c r="M50" s="305"/>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row>
    <row r="51" spans="1:54" ht="17.399999999999999" x14ac:dyDescent="0.3">
      <c r="A51" s="39"/>
      <c r="B51" s="12"/>
      <c r="C51" s="306" t="s">
        <v>1128</v>
      </c>
      <c r="D51" s="305"/>
      <c r="E51" s="305"/>
      <c r="F51" s="305"/>
      <c r="G51" s="305"/>
      <c r="H51" s="305"/>
      <c r="I51" s="305"/>
      <c r="J51" s="305"/>
      <c r="K51" s="305"/>
      <c r="L51" s="305"/>
      <c r="M51" s="305"/>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row>
    <row r="52" spans="1:54" ht="15.75" customHeight="1" x14ac:dyDescent="0.3">
      <c r="A52" s="39"/>
      <c r="B52" s="12"/>
      <c r="C52" s="11"/>
      <c r="D52" s="11"/>
      <c r="E52" s="11"/>
      <c r="F52" s="11"/>
      <c r="G52" s="11"/>
      <c r="H52" s="11"/>
      <c r="I52" s="11"/>
      <c r="J52" s="11"/>
      <c r="K52" s="11"/>
      <c r="L52" s="11"/>
      <c r="M52" s="11"/>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row>
    <row r="53" spans="1:54" ht="15.75" customHeight="1" x14ac:dyDescent="0.25">
      <c r="A53" s="39"/>
      <c r="B53" s="415"/>
      <c r="C53" s="331"/>
      <c r="D53" s="331"/>
      <c r="E53" s="331"/>
      <c r="F53" s="331"/>
      <c r="G53" s="331"/>
      <c r="H53" s="331"/>
      <c r="I53" s="331"/>
      <c r="J53" s="36"/>
      <c r="K53" s="36"/>
      <c r="L53" s="36"/>
      <c r="M53" s="36"/>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row>
    <row r="54" spans="1:54" ht="15.75" customHeight="1" x14ac:dyDescent="0.25">
      <c r="A54" s="39"/>
      <c r="B54" s="415"/>
      <c r="C54" s="331"/>
      <c r="D54" s="331"/>
      <c r="E54" s="331"/>
      <c r="F54" s="331"/>
      <c r="G54" s="331"/>
      <c r="H54" s="331"/>
      <c r="I54" s="331"/>
      <c r="J54" s="36"/>
      <c r="K54" s="36"/>
      <c r="L54" s="36"/>
      <c r="M54" s="36"/>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row>
    <row r="55" spans="1:54" ht="15.75" customHeight="1" x14ac:dyDescent="0.25">
      <c r="A55" s="39"/>
      <c r="B55" s="415"/>
      <c r="C55" s="331"/>
      <c r="D55" s="331"/>
      <c r="E55" s="331"/>
      <c r="F55" s="331"/>
      <c r="G55" s="331"/>
      <c r="H55" s="331"/>
      <c r="I55" s="331"/>
      <c r="J55" s="36"/>
      <c r="K55" s="36"/>
      <c r="L55" s="36"/>
      <c r="M55" s="36"/>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row>
    <row r="56" spans="1:54" ht="15.75" customHeight="1" x14ac:dyDescent="0.25">
      <c r="A56" s="39"/>
      <c r="B56" s="415"/>
      <c r="C56" s="331"/>
      <c r="D56" s="331"/>
      <c r="E56" s="331"/>
      <c r="F56" s="331"/>
      <c r="G56" s="331"/>
      <c r="H56" s="331"/>
      <c r="I56" s="331"/>
      <c r="J56" s="36"/>
      <c r="K56" s="36"/>
      <c r="L56" s="36"/>
      <c r="M56" s="36"/>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row>
    <row r="57" spans="1:54" ht="15.75" customHeight="1" x14ac:dyDescent="0.3">
      <c r="A57" s="39"/>
      <c r="B57" s="415"/>
      <c r="C57" s="331"/>
      <c r="D57" s="331"/>
      <c r="E57" s="331"/>
      <c r="F57" s="331"/>
      <c r="G57" s="331"/>
      <c r="H57" s="331"/>
      <c r="I57" s="331"/>
      <c r="J57" s="1"/>
      <c r="K57" s="1"/>
      <c r="L57" s="1"/>
      <c r="M57" s="1"/>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row>
    <row r="58" spans="1:54" ht="15.75" customHeight="1" x14ac:dyDescent="0.25">
      <c r="A58" s="39"/>
      <c r="B58" s="39"/>
      <c r="C58" s="39"/>
      <c r="D58" s="39"/>
      <c r="E58" s="39"/>
      <c r="F58" s="39"/>
      <c r="G58" s="39"/>
      <c r="H58" s="39"/>
      <c r="I58" s="39"/>
      <c r="J58" s="39"/>
      <c r="K58" s="39"/>
      <c r="L58" s="39"/>
      <c r="M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row>
    <row r="59" spans="1:54" ht="17.399999999999999" x14ac:dyDescent="0.3">
      <c r="A59" s="39"/>
      <c r="B59" s="119"/>
      <c r="C59" s="308" t="s">
        <v>1129</v>
      </c>
      <c r="D59" s="305"/>
      <c r="E59" s="305"/>
      <c r="F59" s="305"/>
      <c r="G59" s="305"/>
      <c r="H59" s="305"/>
      <c r="I59" s="305"/>
      <c r="J59" s="305"/>
      <c r="K59" s="305"/>
      <c r="L59" s="305"/>
      <c r="M59" s="30"/>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row>
    <row r="60" spans="1:54" ht="15.75" customHeight="1" x14ac:dyDescent="0.3">
      <c r="A60" s="39"/>
      <c r="B60" s="1"/>
      <c r="C60" s="1"/>
      <c r="D60" s="1"/>
      <c r="E60" s="1"/>
      <c r="F60" s="1"/>
      <c r="G60" s="1"/>
      <c r="H60" s="1"/>
      <c r="I60" s="1"/>
      <c r="J60" s="1"/>
      <c r="K60" s="1"/>
      <c r="L60" s="1"/>
      <c r="M60" s="1"/>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row>
    <row r="61" spans="1:54" ht="18.75" customHeight="1" x14ac:dyDescent="0.3">
      <c r="A61" s="39"/>
      <c r="B61" s="12"/>
      <c r="C61" s="306" t="s">
        <v>1130</v>
      </c>
      <c r="D61" s="305"/>
      <c r="E61" s="305"/>
      <c r="F61" s="305"/>
      <c r="G61" s="305"/>
      <c r="H61" s="305"/>
      <c r="I61" s="305"/>
      <c r="J61" s="305"/>
      <c r="K61" s="305"/>
      <c r="L61" s="305"/>
      <c r="M61" s="305"/>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row>
    <row r="62" spans="1:54" ht="17.25" customHeight="1" x14ac:dyDescent="0.3">
      <c r="A62" s="39"/>
      <c r="B62" s="12"/>
      <c r="C62" s="306" t="s">
        <v>1131</v>
      </c>
      <c r="D62" s="305"/>
      <c r="E62" s="305"/>
      <c r="F62" s="305"/>
      <c r="G62" s="305"/>
      <c r="H62" s="305"/>
      <c r="I62" s="305"/>
      <c r="J62" s="305"/>
      <c r="K62" s="305"/>
      <c r="L62" s="305"/>
      <c r="M62" s="305"/>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row>
    <row r="63" spans="1:54" ht="15.75" customHeight="1" x14ac:dyDescent="0.3">
      <c r="A63" s="39"/>
      <c r="B63" s="12"/>
      <c r="C63" s="11"/>
      <c r="D63" s="11"/>
      <c r="E63" s="11"/>
      <c r="F63" s="11"/>
      <c r="G63" s="11"/>
      <c r="H63" s="11"/>
      <c r="I63" s="11"/>
      <c r="J63" s="11"/>
      <c r="K63" s="11"/>
      <c r="L63" s="11"/>
      <c r="M63" s="11"/>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row>
    <row r="64" spans="1:54" ht="15.75" customHeight="1" x14ac:dyDescent="0.25">
      <c r="A64" s="39"/>
      <c r="B64" s="415"/>
      <c r="C64" s="331"/>
      <c r="D64" s="331"/>
      <c r="E64" s="331"/>
      <c r="F64" s="331"/>
      <c r="G64" s="331"/>
      <c r="H64" s="331"/>
      <c r="I64" s="331"/>
      <c r="J64" s="36"/>
      <c r="K64" s="36"/>
      <c r="L64" s="36"/>
      <c r="M64" s="36"/>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row>
    <row r="65" spans="1:54" ht="15.75" customHeight="1" x14ac:dyDescent="0.25">
      <c r="A65" s="39"/>
      <c r="B65" s="415"/>
      <c r="C65" s="331"/>
      <c r="D65" s="331"/>
      <c r="E65" s="331"/>
      <c r="F65" s="331"/>
      <c r="G65" s="331"/>
      <c r="H65" s="331"/>
      <c r="I65" s="331"/>
      <c r="J65" s="36"/>
      <c r="K65" s="36"/>
      <c r="L65" s="36"/>
      <c r="M65" s="36"/>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row>
    <row r="66" spans="1:54" ht="15.75" customHeight="1" x14ac:dyDescent="0.25">
      <c r="A66" s="39"/>
      <c r="B66" s="415"/>
      <c r="C66" s="331"/>
      <c r="D66" s="331"/>
      <c r="E66" s="331"/>
      <c r="F66" s="331"/>
      <c r="G66" s="331"/>
      <c r="H66" s="331"/>
      <c r="I66" s="331"/>
      <c r="J66" s="36"/>
      <c r="K66" s="36"/>
      <c r="L66" s="36"/>
      <c r="M66" s="36"/>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row>
    <row r="67" spans="1:54" ht="15.75" customHeight="1" x14ac:dyDescent="0.25">
      <c r="A67" s="39"/>
      <c r="B67" s="415"/>
      <c r="C67" s="331"/>
      <c r="D67" s="331"/>
      <c r="E67" s="331"/>
      <c r="F67" s="331"/>
      <c r="G67" s="331"/>
      <c r="H67" s="331"/>
      <c r="I67" s="331"/>
      <c r="J67" s="36"/>
      <c r="K67" s="36"/>
      <c r="L67" s="36"/>
      <c r="M67" s="36"/>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row>
    <row r="68" spans="1:54" ht="15.75" customHeight="1" x14ac:dyDescent="0.3">
      <c r="A68" s="39"/>
      <c r="B68" s="1"/>
      <c r="C68" s="304"/>
      <c r="D68" s="305"/>
      <c r="E68" s="305"/>
      <c r="F68" s="305"/>
      <c r="G68" s="305"/>
      <c r="H68" s="305"/>
      <c r="I68" s="305"/>
      <c r="J68" s="305"/>
      <c r="K68" s="305"/>
      <c r="L68" s="305"/>
      <c r="M68" s="305"/>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row>
    <row r="69" spans="1:54" ht="15.75" customHeight="1" x14ac:dyDescent="0.25">
      <c r="A69" s="39"/>
      <c r="B69" s="39"/>
      <c r="C69" s="39"/>
      <c r="D69" s="39"/>
      <c r="E69" s="39"/>
      <c r="F69" s="39"/>
      <c r="G69" s="39"/>
      <c r="H69" s="39"/>
      <c r="I69" s="39"/>
      <c r="J69" s="39"/>
      <c r="K69" s="39"/>
      <c r="L69" s="39"/>
      <c r="M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row>
    <row r="70" spans="1:54" ht="17.399999999999999" x14ac:dyDescent="0.3">
      <c r="A70" s="39"/>
      <c r="B70" s="120"/>
      <c r="C70" s="308" t="s">
        <v>1132</v>
      </c>
      <c r="D70" s="305"/>
      <c r="E70" s="305"/>
      <c r="F70" s="305"/>
      <c r="G70" s="305"/>
      <c r="H70" s="305"/>
      <c r="I70" s="305"/>
      <c r="J70" s="305"/>
      <c r="K70" s="305"/>
      <c r="L70" s="305"/>
      <c r="M70" s="30"/>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row>
    <row r="71" spans="1:54" ht="15.75" customHeight="1" x14ac:dyDescent="0.3">
      <c r="A71" s="39"/>
      <c r="B71" s="1"/>
      <c r="C71" s="1"/>
      <c r="D71" s="1"/>
      <c r="E71" s="1"/>
      <c r="F71" s="1"/>
      <c r="G71" s="1"/>
      <c r="H71" s="1"/>
      <c r="I71" s="1"/>
      <c r="J71" s="1"/>
      <c r="K71" s="1"/>
      <c r="L71" s="1"/>
      <c r="M71" s="1"/>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row>
    <row r="72" spans="1:54" ht="19.5" customHeight="1" x14ac:dyDescent="0.3">
      <c r="A72" s="39"/>
      <c r="B72" s="12"/>
      <c r="C72" s="306" t="s">
        <v>1133</v>
      </c>
      <c r="D72" s="305"/>
      <c r="E72" s="305"/>
      <c r="F72" s="305"/>
      <c r="G72" s="305"/>
      <c r="H72" s="305"/>
      <c r="I72" s="305"/>
      <c r="J72" s="305"/>
      <c r="K72" s="305"/>
      <c r="L72" s="305"/>
      <c r="M72" s="305"/>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row>
    <row r="73" spans="1:54" ht="17.25" customHeight="1" x14ac:dyDescent="0.3">
      <c r="A73" s="39"/>
      <c r="B73" s="12"/>
      <c r="C73" s="306" t="s">
        <v>1134</v>
      </c>
      <c r="D73" s="305"/>
      <c r="E73" s="305"/>
      <c r="F73" s="305"/>
      <c r="G73" s="305"/>
      <c r="H73" s="305"/>
      <c r="I73" s="305"/>
      <c r="J73" s="305"/>
      <c r="K73" s="305"/>
      <c r="L73" s="305"/>
      <c r="M73" s="305"/>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row>
    <row r="74" spans="1:54" ht="15.75" customHeight="1" x14ac:dyDescent="0.3">
      <c r="A74" s="39"/>
      <c r="B74" s="12"/>
      <c r="C74" s="11"/>
      <c r="D74" s="11"/>
      <c r="E74" s="11"/>
      <c r="F74" s="11"/>
      <c r="G74" s="11"/>
      <c r="H74" s="11"/>
      <c r="I74" s="11"/>
      <c r="J74" s="11"/>
      <c r="K74" s="11"/>
      <c r="L74" s="11"/>
      <c r="M74" s="11"/>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row>
    <row r="75" spans="1:54" ht="15.75" customHeight="1" x14ac:dyDescent="0.25">
      <c r="A75" s="39"/>
      <c r="B75" s="415"/>
      <c r="C75" s="331"/>
      <c r="D75" s="331"/>
      <c r="E75" s="331"/>
      <c r="F75" s="331"/>
      <c r="G75" s="331"/>
      <c r="H75" s="331"/>
      <c r="I75" s="331"/>
      <c r="J75" s="36"/>
      <c r="K75" s="36"/>
      <c r="L75" s="36"/>
      <c r="M75" s="36"/>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row>
    <row r="76" spans="1:54" ht="15.75" customHeight="1" x14ac:dyDescent="0.25">
      <c r="A76" s="39"/>
      <c r="B76" s="415"/>
      <c r="C76" s="331"/>
      <c r="D76" s="331"/>
      <c r="E76" s="331"/>
      <c r="F76" s="331"/>
      <c r="G76" s="331"/>
      <c r="H76" s="331"/>
      <c r="I76" s="331"/>
      <c r="J76" s="36"/>
      <c r="K76" s="36"/>
      <c r="L76" s="36"/>
      <c r="M76" s="36"/>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row>
    <row r="77" spans="1:54" ht="15.75" customHeight="1" x14ac:dyDescent="0.25">
      <c r="A77" s="39"/>
      <c r="B77" s="415"/>
      <c r="C77" s="331"/>
      <c r="D77" s="331"/>
      <c r="E77" s="331"/>
      <c r="F77" s="331"/>
      <c r="G77" s="331"/>
      <c r="H77" s="331"/>
      <c r="I77" s="331"/>
      <c r="J77" s="36"/>
      <c r="K77" s="36"/>
      <c r="L77" s="36"/>
      <c r="M77" s="36"/>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row>
    <row r="78" spans="1:54" ht="15.75" customHeight="1" x14ac:dyDescent="0.25">
      <c r="A78" s="39"/>
      <c r="B78" s="415"/>
      <c r="C78" s="331"/>
      <c r="D78" s="331"/>
      <c r="E78" s="331"/>
      <c r="F78" s="331"/>
      <c r="G78" s="331"/>
      <c r="H78" s="331"/>
      <c r="I78" s="331"/>
      <c r="J78" s="36"/>
      <c r="K78" s="36"/>
      <c r="L78" s="36"/>
      <c r="M78" s="36"/>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row>
    <row r="79" spans="1:54" ht="15.75" customHeight="1" x14ac:dyDescent="0.3">
      <c r="A79" s="39"/>
      <c r="B79" s="1"/>
      <c r="C79" s="304"/>
      <c r="D79" s="305"/>
      <c r="E79" s="305"/>
      <c r="F79" s="305"/>
      <c r="G79" s="305"/>
      <c r="H79" s="305"/>
      <c r="I79" s="305"/>
      <c r="J79" s="305"/>
      <c r="K79" s="305"/>
      <c r="L79" s="305"/>
      <c r="M79" s="305"/>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row>
    <row r="80" spans="1:54" ht="15.75" customHeight="1" x14ac:dyDescent="0.25">
      <c r="A80" s="39"/>
      <c r="B80" s="39"/>
      <c r="C80" s="39"/>
      <c r="D80" s="39"/>
      <c r="E80" s="39"/>
      <c r="F80" s="39"/>
      <c r="G80" s="39"/>
      <c r="H80" s="39"/>
      <c r="I80" s="39"/>
      <c r="J80" s="39"/>
      <c r="K80" s="39"/>
      <c r="L80" s="39"/>
      <c r="M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row>
    <row r="81" spans="1:54" ht="17.399999999999999" x14ac:dyDescent="0.3">
      <c r="A81" s="39"/>
      <c r="B81" s="121"/>
      <c r="C81" s="308" t="s">
        <v>1135</v>
      </c>
      <c r="D81" s="305"/>
      <c r="E81" s="305"/>
      <c r="F81" s="305"/>
      <c r="G81" s="305"/>
      <c r="H81" s="305"/>
      <c r="I81" s="305"/>
      <c r="J81" s="305"/>
      <c r="K81" s="305"/>
      <c r="L81" s="305"/>
      <c r="M81" s="30"/>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row>
    <row r="82" spans="1:54" ht="15.75" customHeight="1" x14ac:dyDescent="0.3">
      <c r="A82" s="39"/>
      <c r="B82" s="1"/>
      <c r="C82" s="1"/>
      <c r="D82" s="1"/>
      <c r="E82" s="1"/>
      <c r="F82" s="1"/>
      <c r="G82" s="1"/>
      <c r="H82" s="1"/>
      <c r="I82" s="1"/>
      <c r="J82" s="1"/>
      <c r="K82" s="1"/>
      <c r="L82" s="1"/>
      <c r="M82" s="1"/>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row>
    <row r="83" spans="1:54" ht="18" customHeight="1" x14ac:dyDescent="0.3">
      <c r="A83" s="39"/>
      <c r="B83" s="11"/>
      <c r="C83" s="306" t="s">
        <v>1136</v>
      </c>
      <c r="D83" s="305"/>
      <c r="E83" s="305"/>
      <c r="F83" s="305"/>
      <c r="G83" s="305"/>
      <c r="H83" s="305"/>
      <c r="I83" s="305"/>
      <c r="J83" s="305"/>
      <c r="K83" s="305"/>
      <c r="L83" s="305"/>
      <c r="M83" s="11"/>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row>
    <row r="84" spans="1:54" ht="18" customHeight="1" x14ac:dyDescent="0.3">
      <c r="A84" s="39"/>
      <c r="B84" s="11"/>
      <c r="C84" s="306" t="s">
        <v>1137</v>
      </c>
      <c r="D84" s="305"/>
      <c r="E84" s="305"/>
      <c r="F84" s="305"/>
      <c r="G84" s="11"/>
      <c r="H84" s="11"/>
      <c r="I84" s="11"/>
      <c r="J84" s="11"/>
      <c r="K84" s="11"/>
      <c r="L84" s="11"/>
      <c r="M84" s="11"/>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row>
    <row r="85" spans="1:54" ht="15.75" customHeight="1" x14ac:dyDescent="0.3">
      <c r="A85" s="39"/>
      <c r="B85" s="11"/>
      <c r="C85" s="11"/>
      <c r="D85" s="11"/>
      <c r="E85" s="11"/>
      <c r="F85" s="11"/>
      <c r="G85" s="11"/>
      <c r="H85" s="11"/>
      <c r="I85" s="11"/>
      <c r="J85" s="11"/>
      <c r="K85" s="11"/>
      <c r="L85" s="11"/>
      <c r="M85" s="11"/>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row>
    <row r="86" spans="1:54" ht="15.75" customHeight="1" x14ac:dyDescent="0.3">
      <c r="A86" s="39"/>
      <c r="B86" s="415"/>
      <c r="C86" s="331"/>
      <c r="D86" s="331"/>
      <c r="E86" s="331"/>
      <c r="F86" s="331"/>
      <c r="G86" s="331"/>
      <c r="H86" s="331"/>
      <c r="I86" s="331"/>
      <c r="J86" s="11"/>
      <c r="K86" s="11"/>
      <c r="L86" s="11"/>
      <c r="M86" s="11"/>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row>
    <row r="87" spans="1:54" ht="15.75" customHeight="1" x14ac:dyDescent="0.3">
      <c r="A87" s="39"/>
      <c r="B87" s="415"/>
      <c r="C87" s="331"/>
      <c r="D87" s="331"/>
      <c r="E87" s="331"/>
      <c r="F87" s="331"/>
      <c r="G87" s="331"/>
      <c r="H87" s="331"/>
      <c r="I87" s="331"/>
      <c r="J87" s="11"/>
      <c r="K87" s="11"/>
      <c r="L87" s="11"/>
      <c r="M87" s="11"/>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row>
    <row r="88" spans="1:54" ht="15.75" customHeight="1" x14ac:dyDescent="0.3">
      <c r="A88" s="39"/>
      <c r="B88" s="415"/>
      <c r="C88" s="331"/>
      <c r="D88" s="331"/>
      <c r="E88" s="331"/>
      <c r="F88" s="331"/>
      <c r="G88" s="331"/>
      <c r="H88" s="331"/>
      <c r="I88" s="331"/>
      <c r="J88" s="11"/>
      <c r="K88" s="11"/>
      <c r="L88" s="11"/>
      <c r="M88" s="11"/>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54" ht="15.75" customHeight="1" x14ac:dyDescent="0.3">
      <c r="A89" s="39"/>
      <c r="B89" s="415"/>
      <c r="C89" s="331"/>
      <c r="D89" s="331"/>
      <c r="E89" s="331"/>
      <c r="F89" s="331"/>
      <c r="G89" s="331"/>
      <c r="H89" s="331"/>
      <c r="I89" s="331"/>
      <c r="J89" s="11"/>
      <c r="K89" s="11"/>
      <c r="L89" s="11"/>
      <c r="M89" s="11"/>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row>
    <row r="90" spans="1:54" ht="15.75" customHeight="1" x14ac:dyDescent="0.25">
      <c r="A90" s="39"/>
      <c r="B90" s="329"/>
      <c r="C90" s="305"/>
      <c r="D90" s="305"/>
      <c r="E90" s="305"/>
      <c r="F90" s="305"/>
      <c r="G90" s="305"/>
      <c r="H90" s="305"/>
      <c r="I90" s="305"/>
      <c r="J90" s="305"/>
      <c r="K90" s="305"/>
      <c r="L90" s="305"/>
      <c r="M90" s="305"/>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row>
    <row r="91" spans="1:54" ht="15.75" customHeight="1" x14ac:dyDescent="0.3">
      <c r="A91" s="39"/>
      <c r="B91" s="1"/>
      <c r="C91" s="304"/>
      <c r="D91" s="305"/>
      <c r="E91" s="305"/>
      <c r="F91" s="305"/>
      <c r="G91" s="305"/>
      <c r="H91" s="305"/>
      <c r="I91" s="305"/>
      <c r="J91" s="305"/>
      <c r="K91" s="305"/>
      <c r="L91" s="305"/>
      <c r="M91" s="305"/>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row>
    <row r="92" spans="1:54" ht="15.75" customHeight="1" x14ac:dyDescent="0.3">
      <c r="A92" s="39"/>
      <c r="B92" s="416" t="s">
        <v>371</v>
      </c>
      <c r="C92" s="305"/>
      <c r="D92" s="305"/>
      <c r="E92" s="305"/>
      <c r="F92" s="305"/>
      <c r="G92" s="305"/>
      <c r="H92" s="305"/>
      <c r="I92" s="305"/>
      <c r="J92" s="160"/>
      <c r="K92" s="160"/>
      <c r="L92" s="160"/>
      <c r="M92" s="160"/>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row>
    <row r="93" spans="1:54" ht="17.399999999999999" x14ac:dyDescent="0.3">
      <c r="A93" s="39"/>
      <c r="B93" s="122"/>
      <c r="C93" s="308" t="s">
        <v>1138</v>
      </c>
      <c r="D93" s="305"/>
      <c r="E93" s="305"/>
      <c r="F93" s="305"/>
      <c r="G93" s="305"/>
      <c r="H93" s="305"/>
      <c r="I93" s="305"/>
      <c r="J93" s="305"/>
      <c r="K93" s="305"/>
      <c r="L93" s="305"/>
      <c r="M93" s="30"/>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row>
    <row r="94" spans="1:54" ht="15.75" customHeight="1" x14ac:dyDescent="0.3">
      <c r="A94" s="39"/>
      <c r="B94" s="1"/>
      <c r="C94" s="1"/>
      <c r="D94" s="1"/>
      <c r="E94" s="1"/>
      <c r="F94" s="1"/>
      <c r="G94" s="1"/>
      <c r="H94" s="1"/>
      <c r="I94" s="1"/>
      <c r="J94" s="1"/>
      <c r="K94" s="1"/>
      <c r="L94" s="1"/>
      <c r="M94" s="1"/>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row>
    <row r="95" spans="1:54" ht="19.5" customHeight="1" x14ac:dyDescent="0.3">
      <c r="A95" s="39"/>
      <c r="B95" s="11"/>
      <c r="C95" s="306" t="s">
        <v>1139</v>
      </c>
      <c r="D95" s="305"/>
      <c r="E95" s="305"/>
      <c r="F95" s="305"/>
      <c r="G95" s="305"/>
      <c r="H95" s="305"/>
      <c r="I95" s="305"/>
      <c r="J95" s="305"/>
      <c r="K95" s="305"/>
      <c r="L95" s="305"/>
      <c r="M95" s="11"/>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row>
    <row r="96" spans="1:54" ht="15.75" customHeight="1" x14ac:dyDescent="0.3">
      <c r="A96" s="39"/>
      <c r="B96" s="11"/>
      <c r="C96" s="11"/>
      <c r="D96" s="11"/>
      <c r="E96" s="11"/>
      <c r="F96" s="11"/>
      <c r="G96" s="11"/>
      <c r="H96" s="11"/>
      <c r="I96" s="11"/>
      <c r="J96" s="11"/>
      <c r="K96" s="11"/>
      <c r="L96" s="11"/>
      <c r="M96" s="11"/>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row>
    <row r="97" spans="1:54" ht="15.75" customHeight="1" x14ac:dyDescent="0.3">
      <c r="A97" s="39"/>
      <c r="B97" s="417"/>
      <c r="C97" s="331"/>
      <c r="D97" s="331"/>
      <c r="E97" s="331"/>
      <c r="F97" s="331"/>
      <c r="G97" s="331"/>
      <c r="H97" s="331"/>
      <c r="I97" s="331"/>
      <c r="J97" s="11"/>
      <c r="K97" s="11"/>
      <c r="L97" s="11"/>
      <c r="M97" s="11"/>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row>
    <row r="98" spans="1:54" ht="15.75" customHeight="1" x14ac:dyDescent="0.3">
      <c r="A98" s="39"/>
      <c r="B98" s="417"/>
      <c r="C98" s="331"/>
      <c r="D98" s="331"/>
      <c r="E98" s="331"/>
      <c r="F98" s="331"/>
      <c r="G98" s="331"/>
      <c r="H98" s="331"/>
      <c r="I98" s="331"/>
      <c r="J98" s="11"/>
      <c r="K98" s="11"/>
      <c r="L98" s="11"/>
      <c r="M98" s="11"/>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row>
    <row r="99" spans="1:54" ht="15.75" customHeight="1" x14ac:dyDescent="0.3">
      <c r="A99" s="39"/>
      <c r="B99" s="417"/>
      <c r="C99" s="331"/>
      <c r="D99" s="331"/>
      <c r="E99" s="331"/>
      <c r="F99" s="331"/>
      <c r="G99" s="331"/>
      <c r="H99" s="331"/>
      <c r="I99" s="331"/>
      <c r="J99" s="11"/>
      <c r="K99" s="11"/>
      <c r="L99" s="11"/>
      <c r="M99" s="11"/>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row>
    <row r="100" spans="1:54" ht="15.75" customHeight="1" x14ac:dyDescent="0.3">
      <c r="A100" s="39"/>
      <c r="B100" s="417"/>
      <c r="C100" s="331"/>
      <c r="D100" s="331"/>
      <c r="E100" s="331"/>
      <c r="F100" s="331"/>
      <c r="G100" s="331"/>
      <c r="H100" s="331"/>
      <c r="I100" s="331"/>
      <c r="J100" s="11"/>
      <c r="K100" s="11"/>
      <c r="L100" s="11"/>
      <c r="M100" s="11"/>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row>
    <row r="101" spans="1:54" ht="15.75" customHeight="1" x14ac:dyDescent="0.3">
      <c r="A101" s="39"/>
      <c r="B101" s="11"/>
      <c r="C101" s="11"/>
      <c r="D101" s="11"/>
      <c r="E101" s="11"/>
      <c r="F101" s="11"/>
      <c r="G101" s="11"/>
      <c r="H101" s="11"/>
      <c r="I101" s="11"/>
      <c r="J101" s="11"/>
      <c r="K101" s="11"/>
      <c r="L101" s="11"/>
      <c r="M101" s="11"/>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row>
    <row r="102" spans="1:54" ht="15.75" customHeight="1" x14ac:dyDescent="0.25">
      <c r="A102" s="39"/>
      <c r="B102" s="39"/>
      <c r="C102" s="39"/>
      <c r="D102" s="39"/>
      <c r="E102" s="39"/>
      <c r="F102" s="39"/>
      <c r="G102" s="39"/>
      <c r="H102" s="39"/>
      <c r="I102" s="39"/>
      <c r="J102" s="39"/>
      <c r="K102" s="39"/>
      <c r="L102" s="39"/>
      <c r="M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row>
    <row r="103" spans="1:54" ht="17.399999999999999" x14ac:dyDescent="0.3">
      <c r="A103" s="39"/>
      <c r="B103" s="123"/>
      <c r="C103" s="308" t="s">
        <v>1140</v>
      </c>
      <c r="D103" s="305"/>
      <c r="E103" s="305"/>
      <c r="F103" s="305"/>
      <c r="G103" s="305"/>
      <c r="H103" s="305"/>
      <c r="I103" s="305"/>
      <c r="J103" s="305"/>
      <c r="K103" s="305"/>
      <c r="L103" s="305"/>
      <c r="M103" s="30"/>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row>
    <row r="104" spans="1:54" ht="15.75" customHeight="1" x14ac:dyDescent="0.3">
      <c r="A104" s="39"/>
      <c r="B104" s="1"/>
      <c r="C104" s="1"/>
      <c r="D104" s="1"/>
      <c r="E104" s="1"/>
      <c r="F104" s="1"/>
      <c r="G104" s="1"/>
      <c r="H104" s="1"/>
      <c r="I104" s="1"/>
      <c r="J104" s="1"/>
      <c r="K104" s="1"/>
      <c r="L104" s="1"/>
      <c r="M104" s="1"/>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row>
    <row r="105" spans="1:54" ht="18" customHeight="1" x14ac:dyDescent="0.3">
      <c r="A105" s="39"/>
      <c r="B105" s="11"/>
      <c r="C105" s="306" t="s">
        <v>1141</v>
      </c>
      <c r="D105" s="305"/>
      <c r="E105" s="305"/>
      <c r="F105" s="305"/>
      <c r="G105" s="305"/>
      <c r="H105" s="305"/>
      <c r="I105" s="305"/>
      <c r="J105" s="305"/>
      <c r="K105" s="305"/>
      <c r="L105" s="305"/>
      <c r="M105" s="305"/>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row>
    <row r="106" spans="1:54" ht="15.75" customHeight="1" x14ac:dyDescent="0.3">
      <c r="A106" s="39"/>
      <c r="B106" s="11"/>
      <c r="C106" s="11"/>
      <c r="D106" s="11"/>
      <c r="E106" s="11"/>
      <c r="F106" s="11"/>
      <c r="G106" s="11"/>
      <c r="H106" s="11"/>
      <c r="I106" s="11"/>
      <c r="J106" s="11"/>
      <c r="K106" s="11"/>
      <c r="L106" s="11"/>
      <c r="M106" s="11"/>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c r="BA106" s="39"/>
      <c r="BB106" s="39"/>
    </row>
    <row r="107" spans="1:54" ht="15.75" customHeight="1" x14ac:dyDescent="0.3">
      <c r="A107" s="39"/>
      <c r="B107" s="417"/>
      <c r="C107" s="331"/>
      <c r="D107" s="331"/>
      <c r="E107" s="331"/>
      <c r="F107" s="331"/>
      <c r="G107" s="331"/>
      <c r="H107" s="331"/>
      <c r="I107" s="331"/>
      <c r="J107" s="11"/>
      <c r="K107" s="11"/>
      <c r="L107" s="11"/>
      <c r="M107" s="11"/>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row>
    <row r="108" spans="1:54" ht="15.75" customHeight="1" x14ac:dyDescent="0.3">
      <c r="A108" s="39"/>
      <c r="B108" s="417"/>
      <c r="C108" s="331"/>
      <c r="D108" s="331"/>
      <c r="E108" s="331"/>
      <c r="F108" s="331"/>
      <c r="G108" s="331"/>
      <c r="H108" s="331"/>
      <c r="I108" s="331"/>
      <c r="J108" s="11"/>
      <c r="K108" s="11"/>
      <c r="L108" s="11"/>
      <c r="M108" s="11"/>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row>
    <row r="109" spans="1:54" ht="15.75" customHeight="1" x14ac:dyDescent="0.3">
      <c r="A109" s="39"/>
      <c r="B109" s="417"/>
      <c r="C109" s="331"/>
      <c r="D109" s="331"/>
      <c r="E109" s="331"/>
      <c r="F109" s="331"/>
      <c r="G109" s="331"/>
      <c r="H109" s="331"/>
      <c r="I109" s="331"/>
      <c r="J109" s="11"/>
      <c r="K109" s="11"/>
      <c r="L109" s="11"/>
      <c r="M109" s="11"/>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row>
    <row r="110" spans="1:54" ht="15.75" customHeight="1" x14ac:dyDescent="0.3">
      <c r="A110" s="39"/>
      <c r="B110" s="417"/>
      <c r="C110" s="331"/>
      <c r="D110" s="331"/>
      <c r="E110" s="331"/>
      <c r="F110" s="331"/>
      <c r="G110" s="331"/>
      <c r="H110" s="331"/>
      <c r="I110" s="331"/>
      <c r="J110" s="11"/>
      <c r="K110" s="11"/>
      <c r="L110" s="11"/>
      <c r="M110" s="11"/>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row>
    <row r="111" spans="1:54" ht="15.75" customHeight="1" x14ac:dyDescent="0.3">
      <c r="A111" s="39"/>
      <c r="B111" s="306"/>
      <c r="C111" s="305"/>
      <c r="D111" s="305"/>
      <c r="E111" s="305"/>
      <c r="F111" s="305"/>
      <c r="G111" s="305"/>
      <c r="H111" s="305"/>
      <c r="I111" s="305"/>
      <c r="J111" s="305"/>
      <c r="K111" s="305"/>
      <c r="L111" s="305"/>
      <c r="M111" s="305"/>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row>
    <row r="112" spans="1:54" ht="15.75" customHeight="1"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row>
    <row r="113" spans="1:54" ht="15.75" customHeight="1" x14ac:dyDescent="0.3">
      <c r="A113" s="39"/>
      <c r="B113" s="416" t="s">
        <v>382</v>
      </c>
      <c r="C113" s="305"/>
      <c r="D113" s="305"/>
      <c r="E113" s="305"/>
      <c r="F113" s="305"/>
      <c r="G113" s="305"/>
      <c r="H113" s="305"/>
      <c r="I113" s="305"/>
      <c r="J113" s="160"/>
      <c r="K113" s="160"/>
      <c r="L113" s="160"/>
      <c r="M113" s="160"/>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row>
    <row r="114" spans="1:54" ht="17.399999999999999" x14ac:dyDescent="0.3">
      <c r="A114" s="39"/>
      <c r="B114" s="118"/>
      <c r="C114" s="308" t="s">
        <v>1142</v>
      </c>
      <c r="D114" s="305"/>
      <c r="E114" s="305"/>
      <c r="F114" s="305"/>
      <c r="G114" s="305"/>
      <c r="H114" s="305"/>
      <c r="I114" s="305"/>
      <c r="J114" s="305"/>
      <c r="K114" s="305"/>
      <c r="L114" s="305"/>
      <c r="M114" s="30"/>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row>
    <row r="115" spans="1:54" ht="15.75" customHeight="1" x14ac:dyDescent="0.3">
      <c r="A115" s="39"/>
      <c r="B115" s="1"/>
      <c r="C115" s="1"/>
      <c r="D115" s="1"/>
      <c r="E115" s="1"/>
      <c r="F115" s="1"/>
      <c r="G115" s="1"/>
      <c r="H115" s="1"/>
      <c r="I115" s="1"/>
      <c r="J115" s="1"/>
      <c r="K115" s="1"/>
      <c r="L115" s="1"/>
      <c r="M115" s="1"/>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row>
    <row r="116" spans="1:54" ht="17.399999999999999" x14ac:dyDescent="0.3">
      <c r="A116" s="39"/>
      <c r="B116" s="12"/>
      <c r="C116" s="306" t="s">
        <v>1143</v>
      </c>
      <c r="D116" s="305"/>
      <c r="E116" s="305"/>
      <c r="F116" s="305"/>
      <c r="G116" s="305"/>
      <c r="H116" s="305"/>
      <c r="I116" s="305"/>
      <c r="J116" s="305"/>
      <c r="K116" s="305"/>
      <c r="L116" s="305"/>
      <c r="M116" s="305"/>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row>
    <row r="117" spans="1:54" ht="15.75" customHeight="1" x14ac:dyDescent="0.3">
      <c r="A117" s="39"/>
      <c r="B117" s="12"/>
      <c r="C117" s="306" t="s">
        <v>1144</v>
      </c>
      <c r="D117" s="305"/>
      <c r="E117" s="305"/>
      <c r="F117" s="305"/>
      <c r="G117" s="305"/>
      <c r="H117" s="305"/>
      <c r="I117" s="305"/>
      <c r="J117" s="305"/>
      <c r="K117" s="305"/>
      <c r="L117" s="305"/>
      <c r="M117" s="305"/>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row>
    <row r="118" spans="1:54" ht="15.75" customHeight="1" x14ac:dyDescent="0.3">
      <c r="A118" s="39"/>
      <c r="B118" s="12"/>
      <c r="C118" s="11"/>
      <c r="D118" s="11"/>
      <c r="E118" s="11"/>
      <c r="F118" s="11"/>
      <c r="G118" s="11"/>
      <c r="H118" s="11"/>
      <c r="I118" s="11"/>
      <c r="J118" s="11"/>
      <c r="K118" s="11"/>
      <c r="L118" s="11"/>
      <c r="M118" s="11"/>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row>
    <row r="119" spans="1:54" ht="15.75" customHeight="1" x14ac:dyDescent="0.25">
      <c r="A119" s="39"/>
      <c r="B119" s="415"/>
      <c r="C119" s="331"/>
      <c r="D119" s="331"/>
      <c r="E119" s="331"/>
      <c r="F119" s="331"/>
      <c r="G119" s="331"/>
      <c r="H119" s="331"/>
      <c r="I119" s="331"/>
      <c r="J119" s="36"/>
      <c r="K119" s="36"/>
      <c r="L119" s="36"/>
      <c r="M119" s="36"/>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row>
    <row r="120" spans="1:54" ht="15.75" customHeight="1" x14ac:dyDescent="0.25">
      <c r="A120" s="39"/>
      <c r="B120" s="415"/>
      <c r="C120" s="331"/>
      <c r="D120" s="331"/>
      <c r="E120" s="331"/>
      <c r="F120" s="331"/>
      <c r="G120" s="331"/>
      <c r="H120" s="331"/>
      <c r="I120" s="331"/>
      <c r="J120" s="36"/>
      <c r="K120" s="36"/>
      <c r="L120" s="36"/>
      <c r="M120" s="36"/>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row>
    <row r="121" spans="1:54" ht="15.75" customHeight="1" x14ac:dyDescent="0.25">
      <c r="A121" s="39"/>
      <c r="B121" s="415"/>
      <c r="C121" s="331"/>
      <c r="D121" s="331"/>
      <c r="E121" s="331"/>
      <c r="F121" s="331"/>
      <c r="G121" s="331"/>
      <c r="H121" s="331"/>
      <c r="I121" s="331"/>
      <c r="J121" s="36"/>
      <c r="K121" s="36"/>
      <c r="L121" s="36"/>
      <c r="M121" s="36"/>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c r="BA121" s="39"/>
      <c r="BB121" s="39"/>
    </row>
    <row r="122" spans="1:54" ht="15.75" customHeight="1" x14ac:dyDescent="0.25">
      <c r="A122" s="39"/>
      <c r="B122" s="415"/>
      <c r="C122" s="331"/>
      <c r="D122" s="331"/>
      <c r="E122" s="331"/>
      <c r="F122" s="331"/>
      <c r="G122" s="331"/>
      <c r="H122" s="331"/>
      <c r="I122" s="331"/>
      <c r="J122" s="36"/>
      <c r="K122" s="36"/>
      <c r="L122" s="36"/>
      <c r="M122" s="36"/>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row>
    <row r="123" spans="1:54" ht="15.75" customHeight="1" x14ac:dyDescent="0.3">
      <c r="A123" s="39"/>
      <c r="B123" s="1"/>
      <c r="C123" s="304"/>
      <c r="D123" s="305"/>
      <c r="E123" s="305"/>
      <c r="F123" s="305"/>
      <c r="G123" s="305"/>
      <c r="H123" s="305"/>
      <c r="I123" s="305"/>
      <c r="J123" s="305"/>
      <c r="K123" s="305"/>
      <c r="L123" s="305"/>
      <c r="M123" s="305"/>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row>
    <row r="124" spans="1:54" ht="15.75" customHeight="1"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row>
    <row r="125" spans="1:54" ht="17.399999999999999" x14ac:dyDescent="0.3">
      <c r="A125" s="39"/>
      <c r="B125" s="119"/>
      <c r="C125" s="308" t="s">
        <v>1145</v>
      </c>
      <c r="D125" s="305"/>
      <c r="E125" s="305"/>
      <c r="F125" s="305"/>
      <c r="G125" s="305"/>
      <c r="H125" s="305"/>
      <c r="I125" s="305"/>
      <c r="J125" s="305"/>
      <c r="K125" s="305"/>
      <c r="L125" s="305"/>
      <c r="M125" s="30"/>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row>
    <row r="126" spans="1:54" ht="15.75" customHeight="1" x14ac:dyDescent="0.3">
      <c r="A126" s="39"/>
      <c r="B126" s="1"/>
      <c r="C126" s="1"/>
      <c r="D126" s="1"/>
      <c r="E126" s="1"/>
      <c r="F126" s="1"/>
      <c r="G126" s="1"/>
      <c r="H126" s="1"/>
      <c r="I126" s="1"/>
      <c r="J126" s="1"/>
      <c r="K126" s="1"/>
      <c r="L126" s="1"/>
      <c r="M126" s="1"/>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row>
    <row r="127" spans="1:54" ht="17.399999999999999" x14ac:dyDescent="0.3">
      <c r="A127" s="39"/>
      <c r="B127" s="12"/>
      <c r="C127" s="306" t="s">
        <v>1146</v>
      </c>
      <c r="D127" s="305"/>
      <c r="E127" s="305"/>
      <c r="F127" s="305"/>
      <c r="G127" s="305"/>
      <c r="H127" s="305"/>
      <c r="I127" s="305"/>
      <c r="J127" s="305"/>
      <c r="K127" s="305"/>
      <c r="L127" s="305"/>
      <c r="M127" s="305"/>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row>
    <row r="128" spans="1:54" ht="18" customHeight="1" x14ac:dyDescent="0.3">
      <c r="A128" s="39"/>
      <c r="B128" s="12"/>
      <c r="C128" s="306" t="s">
        <v>1147</v>
      </c>
      <c r="D128" s="305"/>
      <c r="E128" s="305"/>
      <c r="F128" s="305"/>
      <c r="G128" s="305"/>
      <c r="H128" s="305"/>
      <c r="I128" s="305"/>
      <c r="J128" s="305"/>
      <c r="K128" s="305"/>
      <c r="L128" s="305"/>
      <c r="M128" s="305"/>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row>
    <row r="129" spans="1:54" ht="15.75" customHeight="1" x14ac:dyDescent="0.3">
      <c r="A129" s="39"/>
      <c r="B129" s="12"/>
      <c r="C129" s="11"/>
      <c r="D129" s="11"/>
      <c r="E129" s="11"/>
      <c r="F129" s="11"/>
      <c r="G129" s="11"/>
      <c r="H129" s="11"/>
      <c r="I129" s="11"/>
      <c r="J129" s="11"/>
      <c r="K129" s="11"/>
      <c r="L129" s="11"/>
      <c r="M129" s="11"/>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row>
    <row r="130" spans="1:54" ht="15.75" customHeight="1" x14ac:dyDescent="0.25">
      <c r="A130" s="39"/>
      <c r="B130" s="415"/>
      <c r="C130" s="331"/>
      <c r="D130" s="331"/>
      <c r="E130" s="331"/>
      <c r="F130" s="331"/>
      <c r="G130" s="331"/>
      <c r="H130" s="331"/>
      <c r="I130" s="331"/>
      <c r="J130" s="36"/>
      <c r="K130" s="36"/>
      <c r="L130" s="36"/>
      <c r="M130" s="36"/>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row>
    <row r="131" spans="1:54" ht="15.75" customHeight="1" x14ac:dyDescent="0.25">
      <c r="A131" s="39"/>
      <c r="B131" s="415"/>
      <c r="C131" s="331"/>
      <c r="D131" s="331"/>
      <c r="E131" s="331"/>
      <c r="F131" s="331"/>
      <c r="G131" s="331"/>
      <c r="H131" s="331"/>
      <c r="I131" s="331"/>
      <c r="J131" s="36"/>
      <c r="K131" s="36"/>
      <c r="L131" s="36"/>
      <c r="M131" s="36"/>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row>
    <row r="132" spans="1:54" ht="15.75" customHeight="1" x14ac:dyDescent="0.25">
      <c r="A132" s="39"/>
      <c r="B132" s="415"/>
      <c r="C132" s="331"/>
      <c r="D132" s="331"/>
      <c r="E132" s="331"/>
      <c r="F132" s="331"/>
      <c r="G132" s="331"/>
      <c r="H132" s="331"/>
      <c r="I132" s="331"/>
      <c r="J132" s="36"/>
      <c r="K132" s="36"/>
      <c r="L132" s="36"/>
      <c r="M132" s="36"/>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row>
    <row r="133" spans="1:54" ht="15.75" customHeight="1" x14ac:dyDescent="0.25">
      <c r="A133" s="39"/>
      <c r="B133" s="415"/>
      <c r="C133" s="331"/>
      <c r="D133" s="331"/>
      <c r="E133" s="331"/>
      <c r="F133" s="331"/>
      <c r="G133" s="331"/>
      <c r="H133" s="331"/>
      <c r="I133" s="331"/>
      <c r="J133" s="36"/>
      <c r="K133" s="36"/>
      <c r="L133" s="36"/>
      <c r="M133" s="36"/>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row>
    <row r="134" spans="1:54" ht="15.7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row>
    <row r="135" spans="1:54" ht="15.75" customHeight="1" x14ac:dyDescent="0.3">
      <c r="A135" s="39"/>
      <c r="B135" s="416" t="s">
        <v>1148</v>
      </c>
      <c r="C135" s="305"/>
      <c r="D135" s="305"/>
      <c r="E135" s="305"/>
      <c r="F135" s="305"/>
      <c r="G135" s="305"/>
      <c r="H135" s="305"/>
      <c r="I135" s="305"/>
      <c r="J135" s="160"/>
      <c r="K135" s="160"/>
      <c r="L135" s="160"/>
      <c r="M135" s="160"/>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row>
    <row r="136" spans="1:54" ht="17.399999999999999" x14ac:dyDescent="0.3">
      <c r="A136" s="39"/>
      <c r="B136" s="120"/>
      <c r="C136" s="308" t="s">
        <v>1149</v>
      </c>
      <c r="D136" s="305"/>
      <c r="E136" s="305"/>
      <c r="F136" s="305"/>
      <c r="G136" s="305"/>
      <c r="H136" s="305"/>
      <c r="I136" s="305"/>
      <c r="J136" s="305"/>
      <c r="K136" s="305"/>
      <c r="L136" s="305"/>
      <c r="M136" s="30"/>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row>
    <row r="137" spans="1:54" ht="15.75" customHeight="1" x14ac:dyDescent="0.3">
      <c r="A137" s="39"/>
      <c r="B137" s="1"/>
      <c r="C137" s="1"/>
      <c r="D137" s="1"/>
      <c r="E137" s="1"/>
      <c r="F137" s="1"/>
      <c r="G137" s="1"/>
      <c r="H137" s="1"/>
      <c r="I137" s="1"/>
      <c r="J137" s="1"/>
      <c r="K137" s="1"/>
      <c r="L137" s="1"/>
      <c r="M137" s="1"/>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row>
    <row r="138" spans="1:54" ht="19.5" customHeight="1" x14ac:dyDescent="0.3">
      <c r="A138" s="39"/>
      <c r="B138" s="12"/>
      <c r="C138" s="306" t="s">
        <v>1150</v>
      </c>
      <c r="D138" s="305"/>
      <c r="E138" s="305"/>
      <c r="F138" s="305"/>
      <c r="G138" s="305"/>
      <c r="H138" s="305"/>
      <c r="I138" s="305"/>
      <c r="J138" s="305"/>
      <c r="K138" s="305"/>
      <c r="L138" s="305"/>
      <c r="M138" s="305"/>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row>
    <row r="139" spans="1:54" ht="19.5" customHeight="1" x14ac:dyDescent="0.3">
      <c r="A139" s="39"/>
      <c r="B139" s="12"/>
      <c r="C139" s="306" t="s">
        <v>1151</v>
      </c>
      <c r="D139" s="305"/>
      <c r="E139" s="305"/>
      <c r="F139" s="305"/>
      <c r="G139" s="305"/>
      <c r="H139" s="305"/>
      <c r="I139" s="305"/>
      <c r="J139" s="305"/>
      <c r="K139" s="305"/>
      <c r="L139" s="305"/>
      <c r="M139" s="305"/>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row>
    <row r="140" spans="1:54" ht="15.75" customHeight="1" x14ac:dyDescent="0.3">
      <c r="A140" s="39"/>
      <c r="B140" s="12"/>
      <c r="C140" s="11"/>
      <c r="D140" s="11"/>
      <c r="E140" s="11"/>
      <c r="F140" s="11"/>
      <c r="G140" s="11"/>
      <c r="H140" s="11"/>
      <c r="I140" s="11"/>
      <c r="J140" s="11"/>
      <c r="K140" s="11"/>
      <c r="L140" s="11"/>
      <c r="M140" s="11"/>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row>
    <row r="141" spans="1:54" ht="15.75" customHeight="1" x14ac:dyDescent="0.25">
      <c r="A141" s="39"/>
      <c r="B141" s="415"/>
      <c r="C141" s="331"/>
      <c r="D141" s="331"/>
      <c r="E141" s="331"/>
      <c r="F141" s="331"/>
      <c r="G141" s="331"/>
      <c r="H141" s="331"/>
      <c r="I141" s="331"/>
      <c r="J141" s="36"/>
      <c r="K141" s="36"/>
      <c r="L141" s="36"/>
      <c r="M141" s="36"/>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row>
    <row r="142" spans="1:54" ht="15.75" customHeight="1" x14ac:dyDescent="0.25">
      <c r="A142" s="39"/>
      <c r="B142" s="415"/>
      <c r="C142" s="331"/>
      <c r="D142" s="331"/>
      <c r="E142" s="331"/>
      <c r="F142" s="331"/>
      <c r="G142" s="331"/>
      <c r="H142" s="331"/>
      <c r="I142" s="331"/>
      <c r="J142" s="36"/>
      <c r="K142" s="36"/>
      <c r="L142" s="36"/>
      <c r="M142" s="36"/>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row>
    <row r="143" spans="1:54" ht="15.75" customHeight="1" x14ac:dyDescent="0.25">
      <c r="A143" s="39"/>
      <c r="B143" s="415"/>
      <c r="C143" s="331"/>
      <c r="D143" s="331"/>
      <c r="E143" s="331"/>
      <c r="F143" s="331"/>
      <c r="G143" s="331"/>
      <c r="H143" s="331"/>
      <c r="I143" s="331"/>
      <c r="J143" s="36"/>
      <c r="K143" s="36"/>
      <c r="L143" s="36"/>
      <c r="M143" s="36"/>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row>
    <row r="144" spans="1:54" ht="15.75" customHeight="1" x14ac:dyDescent="0.25">
      <c r="A144" s="39"/>
      <c r="B144" s="415"/>
      <c r="C144" s="331"/>
      <c r="D144" s="331"/>
      <c r="E144" s="331"/>
      <c r="F144" s="331"/>
      <c r="G144" s="331"/>
      <c r="H144" s="331"/>
      <c r="I144" s="331"/>
      <c r="J144" s="36"/>
      <c r="K144" s="36"/>
      <c r="L144" s="36"/>
      <c r="M144" s="36"/>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row>
    <row r="145" spans="1:54" ht="15.75" customHeight="1" x14ac:dyDescent="0.3">
      <c r="A145" s="39"/>
      <c r="B145" s="1"/>
      <c r="C145" s="304"/>
      <c r="D145" s="305"/>
      <c r="E145" s="305"/>
      <c r="F145" s="305"/>
      <c r="G145" s="305"/>
      <c r="H145" s="305"/>
      <c r="I145" s="305"/>
      <c r="J145" s="305"/>
      <c r="K145" s="305"/>
      <c r="L145" s="305"/>
      <c r="M145" s="305"/>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row>
    <row r="146" spans="1:54" ht="15.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row>
    <row r="147" spans="1:54" ht="15.75" customHeight="1" x14ac:dyDescent="0.3">
      <c r="A147" s="39"/>
      <c r="B147" s="121"/>
      <c r="C147" s="308" t="s">
        <v>1152</v>
      </c>
      <c r="D147" s="305"/>
      <c r="E147" s="305"/>
      <c r="F147" s="305"/>
      <c r="G147" s="305"/>
      <c r="H147" s="305"/>
      <c r="I147" s="305"/>
      <c r="J147" s="305"/>
      <c r="K147" s="305"/>
      <c r="L147" s="305"/>
      <c r="M147" s="30"/>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row>
    <row r="148" spans="1:54" ht="15.75" customHeight="1" x14ac:dyDescent="0.3">
      <c r="A148" s="39"/>
      <c r="B148" s="1"/>
      <c r="C148" s="1"/>
      <c r="D148" s="1"/>
      <c r="E148" s="1"/>
      <c r="F148" s="1"/>
      <c r="G148" s="1"/>
      <c r="H148" s="1"/>
      <c r="I148" s="1"/>
      <c r="J148" s="1"/>
      <c r="K148" s="1"/>
      <c r="L148" s="1"/>
      <c r="M148" s="1"/>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row>
    <row r="149" spans="1:54" ht="18.75" customHeight="1" x14ac:dyDescent="0.3">
      <c r="A149" s="39"/>
      <c r="B149" s="11"/>
      <c r="C149" s="306" t="s">
        <v>1153</v>
      </c>
      <c r="D149" s="305"/>
      <c r="E149" s="305"/>
      <c r="F149" s="305"/>
      <c r="G149" s="305"/>
      <c r="H149" s="305"/>
      <c r="I149" s="305"/>
      <c r="J149" s="305"/>
      <c r="K149" s="305"/>
      <c r="L149" s="305"/>
      <c r="M149" s="11"/>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row>
    <row r="150" spans="1:54" ht="21.75" customHeight="1" x14ac:dyDescent="0.3">
      <c r="A150" s="39"/>
      <c r="B150" s="11"/>
      <c r="C150" s="306" t="s">
        <v>1154</v>
      </c>
      <c r="D150" s="305"/>
      <c r="E150" s="305"/>
      <c r="F150" s="305"/>
      <c r="G150" s="305"/>
      <c r="H150" s="305"/>
      <c r="I150" s="11"/>
      <c r="J150" s="11"/>
      <c r="K150" s="11"/>
      <c r="L150" s="11"/>
      <c r="M150" s="11"/>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row>
    <row r="151" spans="1:54" ht="15.75" customHeight="1" x14ac:dyDescent="0.3">
      <c r="A151" s="39"/>
      <c r="B151" s="11"/>
      <c r="C151" s="11"/>
      <c r="D151" s="11"/>
      <c r="E151" s="11"/>
      <c r="F151" s="11"/>
      <c r="G151" s="11"/>
      <c r="H151" s="11"/>
      <c r="I151" s="11"/>
      <c r="J151" s="11"/>
      <c r="K151" s="11"/>
      <c r="L151" s="11"/>
      <c r="M151" s="11"/>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row>
    <row r="152" spans="1:54" ht="15.75" customHeight="1" x14ac:dyDescent="0.3">
      <c r="A152" s="39"/>
      <c r="B152" s="415"/>
      <c r="C152" s="331"/>
      <c r="D152" s="331"/>
      <c r="E152" s="331"/>
      <c r="F152" s="331"/>
      <c r="G152" s="331"/>
      <c r="H152" s="331"/>
      <c r="I152" s="331"/>
      <c r="J152" s="11"/>
      <c r="K152" s="11"/>
      <c r="L152" s="11"/>
      <c r="M152" s="11"/>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row>
    <row r="153" spans="1:54" ht="15.75" customHeight="1" x14ac:dyDescent="0.3">
      <c r="A153" s="39"/>
      <c r="B153" s="415"/>
      <c r="C153" s="331"/>
      <c r="D153" s="331"/>
      <c r="E153" s="331"/>
      <c r="F153" s="331"/>
      <c r="G153" s="331"/>
      <c r="H153" s="331"/>
      <c r="I153" s="331"/>
      <c r="J153" s="11"/>
      <c r="K153" s="11"/>
      <c r="L153" s="11"/>
      <c r="M153" s="11"/>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row>
    <row r="154" spans="1:54" ht="15.75" customHeight="1" x14ac:dyDescent="0.3">
      <c r="A154" s="39"/>
      <c r="B154" s="415"/>
      <c r="C154" s="331"/>
      <c r="D154" s="331"/>
      <c r="E154" s="331"/>
      <c r="F154" s="331"/>
      <c r="G154" s="331"/>
      <c r="H154" s="331"/>
      <c r="I154" s="331"/>
      <c r="J154" s="11"/>
      <c r="K154" s="11"/>
      <c r="L154" s="11"/>
      <c r="M154" s="11"/>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row>
    <row r="155" spans="1:54" ht="15.75" customHeight="1" x14ac:dyDescent="0.3">
      <c r="A155" s="39"/>
      <c r="B155" s="415"/>
      <c r="C155" s="331"/>
      <c r="D155" s="331"/>
      <c r="E155" s="331"/>
      <c r="F155" s="331"/>
      <c r="G155" s="331"/>
      <c r="H155" s="331"/>
      <c r="I155" s="331"/>
      <c r="J155" s="11"/>
      <c r="K155" s="11"/>
      <c r="L155" s="11"/>
      <c r="M155" s="11"/>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row>
    <row r="156" spans="1:54" ht="15.75" customHeight="1" x14ac:dyDescent="0.3">
      <c r="A156" s="39"/>
      <c r="B156" s="306"/>
      <c r="C156" s="305"/>
      <c r="D156" s="305"/>
      <c r="E156" s="305"/>
      <c r="F156" s="305"/>
      <c r="G156" s="305"/>
      <c r="H156" s="305"/>
      <c r="I156" s="305"/>
      <c r="J156" s="305"/>
      <c r="K156" s="305"/>
      <c r="L156" s="305"/>
      <c r="M156" s="305"/>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row>
    <row r="157" spans="1:54" ht="15.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row>
    <row r="158" spans="1:54" ht="15.75" customHeight="1" x14ac:dyDescent="0.3">
      <c r="A158" s="39"/>
      <c r="B158" s="416" t="s">
        <v>408</v>
      </c>
      <c r="C158" s="305"/>
      <c r="D158" s="305"/>
      <c r="E158" s="305"/>
      <c r="F158" s="305"/>
      <c r="G158" s="305"/>
      <c r="H158" s="305"/>
      <c r="I158" s="305"/>
      <c r="J158" s="160"/>
      <c r="K158" s="160"/>
      <c r="L158" s="160"/>
      <c r="M158" s="160"/>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row>
    <row r="159" spans="1:54" ht="15.75" customHeight="1" x14ac:dyDescent="0.3">
      <c r="A159" s="39"/>
      <c r="B159" s="122"/>
      <c r="C159" s="308" t="s">
        <v>1155</v>
      </c>
      <c r="D159" s="305"/>
      <c r="E159" s="305"/>
      <c r="F159" s="305"/>
      <c r="G159" s="305"/>
      <c r="H159" s="305"/>
      <c r="I159" s="305"/>
      <c r="J159" s="305"/>
      <c r="K159" s="305"/>
      <c r="L159" s="305"/>
      <c r="M159" s="30"/>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row>
    <row r="160" spans="1:54" ht="15.75" customHeight="1" x14ac:dyDescent="0.3">
      <c r="A160" s="39"/>
      <c r="B160" s="1"/>
      <c r="C160" s="1"/>
      <c r="D160" s="1"/>
      <c r="E160" s="1"/>
      <c r="F160" s="1"/>
      <c r="G160" s="1"/>
      <c r="H160" s="1"/>
      <c r="I160" s="1"/>
      <c r="J160" s="1"/>
      <c r="K160" s="1"/>
      <c r="L160" s="1"/>
      <c r="M160" s="1"/>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row>
    <row r="161" spans="1:54" ht="23.25" customHeight="1" x14ac:dyDescent="0.3">
      <c r="A161" s="39"/>
      <c r="B161" s="11"/>
      <c r="C161" s="306" t="s">
        <v>1156</v>
      </c>
      <c r="D161" s="305"/>
      <c r="E161" s="305"/>
      <c r="F161" s="305"/>
      <c r="G161" s="305"/>
      <c r="H161" s="305"/>
      <c r="I161" s="305"/>
      <c r="J161" s="305"/>
      <c r="K161" s="305"/>
      <c r="L161" s="305"/>
      <c r="M161" s="11"/>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row>
    <row r="162" spans="1:54" ht="15.75" customHeight="1" x14ac:dyDescent="0.3">
      <c r="A162" s="39"/>
      <c r="B162" s="11"/>
      <c r="C162" s="11"/>
      <c r="D162" s="11"/>
      <c r="E162" s="11"/>
      <c r="F162" s="11"/>
      <c r="G162" s="11"/>
      <c r="H162" s="11"/>
      <c r="I162" s="11"/>
      <c r="J162" s="11"/>
      <c r="K162" s="11"/>
      <c r="L162" s="11"/>
      <c r="M162" s="11"/>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row>
    <row r="163" spans="1:54" ht="15.75" customHeight="1" x14ac:dyDescent="0.3">
      <c r="A163" s="39"/>
      <c r="B163" s="415"/>
      <c r="C163" s="331"/>
      <c r="D163" s="331"/>
      <c r="E163" s="331"/>
      <c r="F163" s="331"/>
      <c r="G163" s="331"/>
      <c r="H163" s="331"/>
      <c r="I163" s="331"/>
      <c r="J163" s="11"/>
      <c r="K163" s="11"/>
      <c r="L163" s="11"/>
      <c r="M163" s="11"/>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row>
    <row r="164" spans="1:54" ht="15.75" customHeight="1" x14ac:dyDescent="0.3">
      <c r="A164" s="39"/>
      <c r="B164" s="415"/>
      <c r="C164" s="331"/>
      <c r="D164" s="331"/>
      <c r="E164" s="331"/>
      <c r="F164" s="331"/>
      <c r="G164" s="331"/>
      <c r="H164" s="331"/>
      <c r="I164" s="331"/>
      <c r="J164" s="11"/>
      <c r="K164" s="11"/>
      <c r="L164" s="11"/>
      <c r="M164" s="11"/>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row>
    <row r="165" spans="1:54" ht="15.75" customHeight="1" x14ac:dyDescent="0.3">
      <c r="A165" s="39"/>
      <c r="B165" s="413"/>
      <c r="C165" s="305"/>
      <c r="D165" s="305"/>
      <c r="E165" s="305"/>
      <c r="F165" s="305"/>
      <c r="G165" s="305"/>
      <c r="H165" s="305"/>
      <c r="I165" s="305"/>
      <c r="J165" s="11"/>
      <c r="K165" s="11"/>
      <c r="L165" s="11"/>
      <c r="M165" s="11"/>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row>
    <row r="166" spans="1:54" ht="15.75" customHeight="1" x14ac:dyDescent="0.3">
      <c r="A166" s="39"/>
      <c r="B166" s="414"/>
      <c r="C166" s="355"/>
      <c r="D166" s="355"/>
      <c r="E166" s="355"/>
      <c r="F166" s="355"/>
      <c r="G166" s="355"/>
      <c r="H166" s="355"/>
      <c r="I166" s="355"/>
      <c r="J166" s="11"/>
      <c r="K166" s="11"/>
      <c r="L166" s="11"/>
      <c r="M166" s="11"/>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row>
    <row r="167" spans="1:54" ht="15.75" customHeight="1" x14ac:dyDescent="0.3">
      <c r="A167" s="39"/>
      <c r="B167" s="306"/>
      <c r="C167" s="305"/>
      <c r="D167" s="305"/>
      <c r="E167" s="305"/>
      <c r="F167" s="305"/>
      <c r="G167" s="305"/>
      <c r="H167" s="305"/>
      <c r="I167" s="305"/>
      <c r="J167" s="305"/>
      <c r="K167" s="305"/>
      <c r="L167" s="305"/>
      <c r="M167" s="305"/>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row>
    <row r="168" spans="1:54" ht="15.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row>
    <row r="169" spans="1:54" ht="19.5" customHeight="1" x14ac:dyDescent="0.3">
      <c r="A169" s="39"/>
      <c r="B169" s="123"/>
      <c r="C169" s="308" t="s">
        <v>1157</v>
      </c>
      <c r="D169" s="305"/>
      <c r="E169" s="305"/>
      <c r="F169" s="305"/>
      <c r="G169" s="305"/>
      <c r="H169" s="305"/>
      <c r="I169" s="305"/>
      <c r="J169" s="305"/>
      <c r="K169" s="305"/>
      <c r="L169" s="305"/>
      <c r="M169" s="30"/>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row>
    <row r="170" spans="1:54" ht="15.75" customHeight="1" x14ac:dyDescent="0.3">
      <c r="A170" s="39"/>
      <c r="B170" s="1"/>
      <c r="C170" s="1"/>
      <c r="D170" s="1"/>
      <c r="E170" s="1"/>
      <c r="F170" s="1"/>
      <c r="G170" s="1"/>
      <c r="H170" s="1"/>
      <c r="I170" s="1"/>
      <c r="J170" s="1"/>
      <c r="K170" s="1"/>
      <c r="L170" s="1"/>
      <c r="M170" s="1"/>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row>
    <row r="171" spans="1:54" ht="18" customHeight="1" x14ac:dyDescent="0.3">
      <c r="A171" s="39"/>
      <c r="B171" s="11"/>
      <c r="C171" s="306" t="s">
        <v>1158</v>
      </c>
      <c r="D171" s="305"/>
      <c r="E171" s="305"/>
      <c r="F171" s="305"/>
      <c r="G171" s="305"/>
      <c r="H171" s="305"/>
      <c r="I171" s="305"/>
      <c r="J171" s="305"/>
      <c r="K171" s="305"/>
      <c r="L171" s="305"/>
      <c r="M171" s="305"/>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row>
    <row r="172" spans="1:54" ht="15.75" customHeight="1" x14ac:dyDescent="0.3">
      <c r="A172" s="39"/>
      <c r="B172" s="11"/>
      <c r="C172" s="306" t="s">
        <v>1159</v>
      </c>
      <c r="D172" s="305"/>
      <c r="E172" s="305"/>
      <c r="F172" s="305"/>
      <c r="G172" s="11"/>
      <c r="H172" s="11"/>
      <c r="I172" s="11"/>
      <c r="J172" s="11"/>
      <c r="K172" s="11"/>
      <c r="L172" s="11"/>
      <c r="M172" s="11"/>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row>
    <row r="173" spans="1:54" ht="15.75" customHeight="1" x14ac:dyDescent="0.3">
      <c r="A173" s="39"/>
      <c r="B173" s="11"/>
      <c r="C173" s="11"/>
      <c r="D173" s="11"/>
      <c r="E173" s="11"/>
      <c r="F173" s="11"/>
      <c r="G173" s="11"/>
      <c r="H173" s="11"/>
      <c r="I173" s="11"/>
      <c r="J173" s="11"/>
      <c r="K173" s="11"/>
      <c r="L173" s="11"/>
      <c r="M173" s="11"/>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row>
    <row r="174" spans="1:54" ht="15.75" customHeight="1" x14ac:dyDescent="0.3">
      <c r="A174" s="39"/>
      <c r="B174" s="415"/>
      <c r="C174" s="331"/>
      <c r="D174" s="331"/>
      <c r="E174" s="331"/>
      <c r="F174" s="331"/>
      <c r="G174" s="331"/>
      <c r="H174" s="331"/>
      <c r="I174" s="331"/>
      <c r="J174" s="11"/>
      <c r="K174" s="11"/>
      <c r="L174" s="11"/>
      <c r="M174" s="11"/>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row>
    <row r="175" spans="1:54" ht="15.75" customHeight="1" x14ac:dyDescent="0.3">
      <c r="A175" s="39"/>
      <c r="B175" s="415"/>
      <c r="C175" s="331"/>
      <c r="D175" s="331"/>
      <c r="E175" s="331"/>
      <c r="F175" s="331"/>
      <c r="G175" s="331"/>
      <c r="H175" s="331"/>
      <c r="I175" s="331"/>
      <c r="J175" s="11"/>
      <c r="K175" s="11"/>
      <c r="L175" s="11"/>
      <c r="M175" s="11"/>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row>
    <row r="176" spans="1:54" ht="15.75" customHeight="1" x14ac:dyDescent="0.3">
      <c r="A176" s="39"/>
      <c r="B176" s="413"/>
      <c r="C176" s="305"/>
      <c r="D176" s="305"/>
      <c r="E176" s="305"/>
      <c r="F176" s="305"/>
      <c r="G176" s="305"/>
      <c r="H176" s="305"/>
      <c r="I176" s="305"/>
      <c r="J176" s="11"/>
      <c r="K176" s="11"/>
      <c r="L176" s="11"/>
      <c r="M176" s="11"/>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row>
    <row r="177" spans="1:54" ht="15.75" customHeight="1" x14ac:dyDescent="0.3">
      <c r="A177" s="39"/>
      <c r="B177" s="414"/>
      <c r="C177" s="355"/>
      <c r="D177" s="355"/>
      <c r="E177" s="355"/>
      <c r="F177" s="355"/>
      <c r="G177" s="355"/>
      <c r="H177" s="355"/>
      <c r="I177" s="355"/>
      <c r="J177" s="11"/>
      <c r="K177" s="11"/>
      <c r="L177" s="11"/>
      <c r="M177" s="11"/>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row>
    <row r="178" spans="1:54" ht="15.75" customHeight="1" x14ac:dyDescent="0.3">
      <c r="A178" s="39"/>
      <c r="B178" s="306"/>
      <c r="C178" s="305"/>
      <c r="D178" s="305"/>
      <c r="E178" s="305"/>
      <c r="F178" s="305"/>
      <c r="G178" s="305"/>
      <c r="H178" s="305"/>
      <c r="I178" s="305"/>
      <c r="J178" s="305"/>
      <c r="K178" s="305"/>
      <c r="L178" s="305"/>
      <c r="M178" s="305"/>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row>
    <row r="179" spans="1:54" ht="15.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row>
    <row r="180" spans="1:54" ht="15.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row>
    <row r="181" spans="1:54" ht="15.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row>
    <row r="182" spans="1:54" ht="15.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row>
    <row r="183" spans="1:54" ht="15.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row>
    <row r="184" spans="1:54" ht="15.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row>
    <row r="185" spans="1:54" ht="15.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row>
    <row r="186" spans="1:54" ht="15.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row>
    <row r="187" spans="1:54" ht="15.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row>
    <row r="188" spans="1:54" ht="15.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row>
    <row r="189" spans="1:54" ht="15.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row>
    <row r="190" spans="1:54" ht="15.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row>
    <row r="191" spans="1:54" ht="15.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row>
    <row r="192" spans="1:54" ht="15.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row>
    <row r="193" spans="1:54" ht="15.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row>
    <row r="194" spans="1:54" ht="15.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row>
    <row r="195" spans="1:54" ht="15.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row>
    <row r="196" spans="1:54" ht="15.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row>
    <row r="197" spans="1:54" ht="15.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row>
    <row r="198" spans="1:54" ht="15.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row>
    <row r="199" spans="1:54" ht="15.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row>
    <row r="200" spans="1:54" ht="15.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row>
    <row r="201" spans="1:54" ht="15.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row>
    <row r="202" spans="1:54" ht="15.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row>
    <row r="203" spans="1:54" ht="15.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row>
    <row r="204" spans="1:54" ht="15.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row>
    <row r="205" spans="1:54" ht="15.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row>
    <row r="206" spans="1:54" ht="15.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row>
    <row r="207" spans="1:54" ht="15.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row>
    <row r="208" spans="1:54" ht="15.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row>
    <row r="209" spans="1:54" ht="15.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row>
    <row r="210" spans="1:54" ht="15.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row>
    <row r="211" spans="1:54" ht="15.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row>
    <row r="212" spans="1:54" ht="15.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row>
    <row r="213" spans="1:54" ht="15.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row>
    <row r="214" spans="1:54" ht="15.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row>
    <row r="215" spans="1:54" ht="15.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row>
    <row r="216" spans="1:54" ht="15.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row>
    <row r="217" spans="1:54" ht="15.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row>
    <row r="218" spans="1:54" ht="15.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row>
    <row r="219" spans="1:54" ht="15.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row>
    <row r="220" spans="1:54" ht="15.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row>
    <row r="221" spans="1:54" ht="15.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row>
    <row r="222" spans="1:54" ht="15.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row>
    <row r="223" spans="1:54" ht="15.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row>
    <row r="224" spans="1:54" ht="15.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row>
    <row r="225" spans="1:54" ht="15.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row>
    <row r="226" spans="1:54" ht="15.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row>
    <row r="227" spans="1:54" ht="15.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row>
    <row r="228" spans="1:54" ht="15.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row>
    <row r="229" spans="1:54" ht="15.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row>
    <row r="230" spans="1:54" ht="15.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row>
    <row r="231" spans="1:54" ht="15.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row>
    <row r="232" spans="1:54" ht="15.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row>
    <row r="233" spans="1:54" ht="15.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row>
    <row r="234" spans="1:54" ht="15.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row>
    <row r="235" spans="1:54" ht="15.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row>
    <row r="236" spans="1:54" ht="15.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row>
    <row r="237" spans="1:54" ht="15.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row>
    <row r="238" spans="1:54" ht="15.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row>
    <row r="239" spans="1:54" ht="15.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row>
    <row r="240" spans="1:54" ht="15.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row>
    <row r="241" spans="1:54" ht="15.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row>
    <row r="242" spans="1:54" ht="15.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row>
    <row r="243" spans="1:54" ht="15.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row>
    <row r="244" spans="1:54" ht="15.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row>
    <row r="245" spans="1:54" ht="15.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row>
    <row r="246" spans="1:54" ht="15.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row>
    <row r="247" spans="1:54" ht="15.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row>
    <row r="248" spans="1:54" ht="15.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row>
    <row r="249" spans="1:54" ht="15.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row>
    <row r="250" spans="1:54" ht="15.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row>
    <row r="251" spans="1:54" ht="15.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row>
    <row r="252" spans="1:54" ht="15.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row>
    <row r="253" spans="1:54" ht="15.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row>
    <row r="254" spans="1:54" ht="15.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row>
    <row r="255" spans="1:54" ht="15.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row>
    <row r="256" spans="1:54" ht="15.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row>
    <row r="257" spans="1:54" ht="15.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row>
    <row r="258" spans="1:54" ht="15.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row>
    <row r="259" spans="1:54" ht="15.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row>
    <row r="260" spans="1:54" ht="15.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row>
    <row r="261" spans="1:54" ht="15.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row>
    <row r="262" spans="1:54" ht="15.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row>
    <row r="263" spans="1:54" ht="15.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row>
    <row r="264" spans="1:54" ht="15.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row>
    <row r="265" spans="1:54" ht="15.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row>
    <row r="266" spans="1:54" ht="15.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row>
    <row r="267" spans="1:54" ht="15.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row>
    <row r="268" spans="1:54" ht="15.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row>
    <row r="269" spans="1:54" ht="15.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row>
    <row r="270" spans="1:54" ht="15.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row>
    <row r="271" spans="1:54" ht="15.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row>
    <row r="272" spans="1:54" ht="15.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row>
    <row r="273" spans="1:54" ht="15.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row>
    <row r="274" spans="1:54" ht="15.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row>
    <row r="275" spans="1:54" ht="15.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row>
    <row r="276" spans="1:54" ht="15.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row>
    <row r="277" spans="1:54" ht="15.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row>
    <row r="278" spans="1:54" ht="15.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row>
    <row r="279" spans="1:54" ht="15.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row>
    <row r="280" spans="1:54" ht="15.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row>
    <row r="281" spans="1:54" ht="15.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row>
    <row r="282" spans="1:54" ht="15.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row>
    <row r="283" spans="1:54" ht="15.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row>
    <row r="284" spans="1:54" ht="15.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row>
    <row r="285" spans="1:54" ht="15.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row>
    <row r="286" spans="1:54" ht="15.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row>
    <row r="287" spans="1:54" ht="15.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row>
    <row r="288" spans="1:54" ht="15.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row>
    <row r="289" spans="1:54" ht="15.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row>
    <row r="290" spans="1:54" ht="15.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row>
    <row r="291" spans="1:54" ht="15.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c r="BA291" s="39"/>
      <c r="BB291" s="39"/>
    </row>
    <row r="292" spans="1:54" ht="15.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row>
    <row r="293" spans="1:54" ht="15.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c r="BA293" s="39"/>
      <c r="BB293" s="39"/>
    </row>
    <row r="294" spans="1:54" ht="15.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c r="BA294" s="39"/>
      <c r="BB294" s="39"/>
    </row>
    <row r="295" spans="1:54" ht="15.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c r="BA295" s="39"/>
      <c r="BB295" s="39"/>
    </row>
    <row r="296" spans="1:54" ht="15.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row>
    <row r="297" spans="1:54" ht="15.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row>
    <row r="298" spans="1:54" ht="15.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row>
    <row r="299" spans="1:54" ht="15.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row>
    <row r="300" spans="1:54" ht="15.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row>
    <row r="301" spans="1:54" ht="15.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row>
    <row r="302" spans="1:54" ht="15.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row>
    <row r="303" spans="1:54" ht="15.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row>
    <row r="304" spans="1:54" ht="15.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row>
    <row r="305" spans="1:54" ht="15.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row>
    <row r="306" spans="1:54" ht="15.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row>
    <row r="307" spans="1:54" ht="15.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row>
    <row r="308" spans="1:54" ht="15.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row>
    <row r="309" spans="1:54" ht="15.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row>
    <row r="310" spans="1:54" ht="15.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row>
    <row r="311" spans="1:54" ht="15.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row>
    <row r="312" spans="1:54" ht="15.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row>
    <row r="313" spans="1:54" ht="15.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row>
    <row r="314" spans="1:54" ht="15.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row>
    <row r="315" spans="1:54" ht="15.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row>
    <row r="316" spans="1:54" ht="15.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row>
    <row r="317" spans="1:54" ht="15.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row>
    <row r="318" spans="1:54" ht="15.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row>
    <row r="319" spans="1:54" ht="15.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row>
    <row r="320" spans="1:54" ht="15.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row>
    <row r="321" spans="1:54" ht="15.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row>
    <row r="322" spans="1:54" ht="15.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row>
    <row r="323" spans="1:54" ht="15.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row>
    <row r="324" spans="1:54" ht="15.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row>
    <row r="325" spans="1:54" ht="15.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row>
    <row r="326" spans="1:54" ht="15.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row>
    <row r="327" spans="1:54" ht="15.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row>
    <row r="328" spans="1:54" ht="15.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row>
    <row r="329" spans="1:54" ht="15.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row>
    <row r="330" spans="1:54" ht="15.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row>
    <row r="331" spans="1:54" ht="15.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row>
    <row r="332" spans="1:54" ht="15.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row>
    <row r="333" spans="1:54" ht="15.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row>
    <row r="334" spans="1:54" ht="15.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row>
    <row r="335" spans="1:54" ht="15.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row>
    <row r="336" spans="1:54" ht="15.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row>
    <row r="337" spans="1:54" ht="15.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row>
    <row r="338" spans="1:54" ht="15.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row>
    <row r="339" spans="1:54" ht="15.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row>
    <row r="340" spans="1:54" ht="15.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row>
    <row r="341" spans="1:54" ht="15.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row>
    <row r="342" spans="1:54" ht="15.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row>
    <row r="343" spans="1:54" ht="15.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row>
    <row r="344" spans="1:54" ht="15.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row>
    <row r="345" spans="1:54" ht="15.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row>
    <row r="346" spans="1:54" ht="15.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row>
    <row r="347" spans="1:54" ht="15.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row>
    <row r="348" spans="1:54" ht="15.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row>
    <row r="349" spans="1:54" ht="15.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row>
    <row r="350" spans="1:54" ht="15.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row>
    <row r="351" spans="1:54" ht="15.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c r="BA351" s="39"/>
      <c r="BB351" s="39"/>
    </row>
    <row r="352" spans="1:54" ht="15.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c r="BA352" s="39"/>
      <c r="BB352" s="39"/>
    </row>
    <row r="353" spans="1:54" ht="15.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c r="BA353" s="39"/>
      <c r="BB353" s="39"/>
    </row>
    <row r="354" spans="1:54" ht="15.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c r="BA354" s="39"/>
      <c r="BB354" s="39"/>
    </row>
    <row r="355" spans="1:54" ht="15.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c r="BA355" s="39"/>
      <c r="BB355" s="39"/>
    </row>
    <row r="356" spans="1:54" ht="15.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c r="BA356" s="39"/>
      <c r="BB356" s="39"/>
    </row>
    <row r="357" spans="1:54" ht="15.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row>
    <row r="358" spans="1:54" ht="15.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c r="BA358" s="39"/>
      <c r="BB358" s="39"/>
    </row>
    <row r="359" spans="1:54" ht="15.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c r="BA359" s="39"/>
      <c r="BB359" s="39"/>
    </row>
    <row r="360" spans="1:54" ht="15.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c r="BA360" s="39"/>
      <c r="BB360" s="39"/>
    </row>
    <row r="361" spans="1:54" ht="15.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c r="BA361" s="39"/>
      <c r="BB361" s="39"/>
    </row>
    <row r="362" spans="1:54" ht="15.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c r="BA362" s="39"/>
      <c r="BB362" s="39"/>
    </row>
    <row r="363" spans="1:54" ht="15.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c r="BA363" s="39"/>
      <c r="BB363" s="39"/>
    </row>
    <row r="364" spans="1:54" ht="15.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c r="BA364" s="39"/>
      <c r="BB364" s="39"/>
    </row>
    <row r="365" spans="1:54" ht="15.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c r="BA365" s="39"/>
      <c r="BB365" s="39"/>
    </row>
    <row r="366" spans="1:54" ht="15.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c r="BA366" s="39"/>
      <c r="BB366" s="39"/>
    </row>
    <row r="367" spans="1:54" ht="15.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c r="BA367" s="39"/>
      <c r="BB367" s="39"/>
    </row>
    <row r="368" spans="1:54" ht="15.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c r="BA368" s="39"/>
      <c r="BB368" s="39"/>
    </row>
    <row r="369" spans="1:54" ht="15.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c r="BA369" s="39"/>
      <c r="BB369" s="39"/>
    </row>
    <row r="370" spans="1:54" ht="15.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row>
    <row r="371" spans="1:54" ht="15.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c r="BA371" s="39"/>
      <c r="BB371" s="39"/>
    </row>
    <row r="372" spans="1:54" ht="15.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row>
    <row r="373" spans="1:54" ht="15.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c r="BA373" s="39"/>
      <c r="BB373" s="39"/>
    </row>
    <row r="374" spans="1:54" ht="15.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c r="BA374" s="39"/>
      <c r="BB374" s="39"/>
    </row>
    <row r="375" spans="1:54" ht="15.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c r="BA375" s="39"/>
      <c r="BB375" s="39"/>
    </row>
    <row r="376" spans="1:54" ht="15.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c r="BA376" s="39"/>
      <c r="BB376" s="39"/>
    </row>
    <row r="377" spans="1:54" ht="15.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row>
    <row r="378" spans="1:54" ht="15.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c r="BA378" s="39"/>
      <c r="BB378" s="39"/>
    </row>
    <row r="379" spans="1:54" ht="15.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c r="BA379" s="39"/>
      <c r="BB379" s="39"/>
    </row>
    <row r="380" spans="1:54" ht="15.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c r="BA380" s="39"/>
      <c r="BB380" s="39"/>
    </row>
    <row r="381" spans="1:54" ht="15.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c r="BA381" s="39"/>
      <c r="BB381" s="39"/>
    </row>
    <row r="382" spans="1:54" ht="15.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c r="BA382" s="39"/>
      <c r="BB382" s="39"/>
    </row>
    <row r="383" spans="1:54" ht="15.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c r="BA383" s="39"/>
      <c r="BB383" s="39"/>
    </row>
    <row r="384" spans="1:54" ht="15.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c r="BA384" s="39"/>
      <c r="BB384" s="39"/>
    </row>
    <row r="385" spans="1:54" ht="15.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c r="BA385" s="39"/>
      <c r="BB385" s="39"/>
    </row>
    <row r="386" spans="1:54" ht="15.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c r="BB386" s="39"/>
    </row>
    <row r="387" spans="1:54" ht="15.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c r="BA387" s="39"/>
      <c r="BB387" s="39"/>
    </row>
    <row r="388" spans="1:54" ht="15.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c r="BA388" s="39"/>
      <c r="BB388" s="39"/>
    </row>
    <row r="389" spans="1:54" ht="15.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c r="BA389" s="39"/>
      <c r="BB389" s="39"/>
    </row>
    <row r="390" spans="1:54" ht="15.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row>
    <row r="391" spans="1:54" ht="15.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c r="BA391" s="39"/>
      <c r="BB391" s="39"/>
    </row>
    <row r="392" spans="1:54" ht="15.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c r="BA392" s="39"/>
      <c r="BB392" s="39"/>
    </row>
    <row r="393" spans="1:54" ht="15.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c r="BA393" s="39"/>
      <c r="BB393" s="39"/>
    </row>
    <row r="394" spans="1:54" ht="15.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c r="BA394" s="39"/>
      <c r="BB394" s="39"/>
    </row>
    <row r="395" spans="1:54" ht="15.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c r="BA395" s="39"/>
      <c r="BB395" s="39"/>
    </row>
    <row r="396" spans="1:54" ht="15.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c r="BA396" s="39"/>
      <c r="BB396" s="39"/>
    </row>
    <row r="397" spans="1:54" ht="15.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c r="BA397" s="39"/>
      <c r="BB397" s="39"/>
    </row>
    <row r="398" spans="1:54" ht="15.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c r="BA398" s="39"/>
      <c r="BB398" s="39"/>
    </row>
    <row r="399" spans="1:54" ht="15.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c r="BA399" s="39"/>
      <c r="BB399" s="39"/>
    </row>
    <row r="400" spans="1:54" ht="15.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c r="BA400" s="39"/>
      <c r="BB400" s="39"/>
    </row>
    <row r="401" spans="1:54" ht="15.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c r="BA401" s="39"/>
      <c r="BB401" s="39"/>
    </row>
    <row r="402" spans="1:54" ht="15.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c r="BA402" s="39"/>
      <c r="BB402" s="39"/>
    </row>
    <row r="403" spans="1:54" ht="15.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row>
    <row r="404" spans="1:54" ht="15.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c r="BA404" s="39"/>
      <c r="BB404" s="39"/>
    </row>
    <row r="405" spans="1:54" ht="15.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c r="BA405" s="39"/>
      <c r="BB405" s="39"/>
    </row>
    <row r="406" spans="1:54" ht="15.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c r="BA406" s="39"/>
      <c r="BB406" s="39"/>
    </row>
    <row r="407" spans="1:54" ht="15.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row>
    <row r="408" spans="1:54" ht="15.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c r="BA408" s="39"/>
      <c r="BB408" s="39"/>
    </row>
    <row r="409" spans="1:54" ht="15.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row>
    <row r="410" spans="1:54" ht="15.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row>
    <row r="411" spans="1:54" ht="15.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row>
    <row r="412" spans="1:54" ht="15.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c r="BA412" s="39"/>
      <c r="BB412" s="39"/>
    </row>
    <row r="413" spans="1:54" ht="15.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c r="BA413" s="39"/>
      <c r="BB413" s="39"/>
    </row>
    <row r="414" spans="1:54" ht="15.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c r="BA414" s="39"/>
      <c r="BB414" s="39"/>
    </row>
    <row r="415" spans="1:54" ht="15.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c r="BA415" s="39"/>
      <c r="BB415" s="39"/>
    </row>
    <row r="416" spans="1:54" ht="15.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c r="BA416" s="39"/>
      <c r="BB416" s="39"/>
    </row>
    <row r="417" spans="1:54" ht="15.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c r="BA417" s="39"/>
      <c r="BB417" s="39"/>
    </row>
    <row r="418" spans="1:54" ht="15.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c r="BA418" s="39"/>
      <c r="BB418" s="39"/>
    </row>
    <row r="419" spans="1:54" ht="15.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c r="BA419" s="39"/>
      <c r="BB419" s="39"/>
    </row>
    <row r="420" spans="1:54" ht="15.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c r="BA420" s="39"/>
      <c r="BB420" s="39"/>
    </row>
    <row r="421" spans="1:54" ht="15.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c r="BA421" s="39"/>
      <c r="BB421" s="39"/>
    </row>
    <row r="422" spans="1:54" ht="15.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c r="BA422" s="39"/>
      <c r="BB422" s="39"/>
    </row>
    <row r="423" spans="1:54" ht="15.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c r="BA423" s="39"/>
      <c r="BB423" s="39"/>
    </row>
    <row r="424" spans="1:54" ht="15.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c r="BA424" s="39"/>
      <c r="BB424" s="39"/>
    </row>
    <row r="425" spans="1:54" ht="15.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c r="BA425" s="39"/>
      <c r="BB425" s="39"/>
    </row>
    <row r="426" spans="1:54" ht="15.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c r="BA426" s="39"/>
      <c r="BB426" s="39"/>
    </row>
    <row r="427" spans="1:54" ht="15.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c r="BA427" s="39"/>
      <c r="BB427" s="39"/>
    </row>
    <row r="428" spans="1:54" ht="15.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row>
    <row r="429" spans="1:54" ht="15.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c r="BA429" s="39"/>
      <c r="BB429" s="39"/>
    </row>
    <row r="430" spans="1:54" ht="15.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c r="BA430" s="39"/>
      <c r="BB430" s="39"/>
    </row>
    <row r="431" spans="1:54" ht="15.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c r="BA431" s="39"/>
      <c r="BB431" s="39"/>
    </row>
    <row r="432" spans="1:54" ht="15.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c r="BA432" s="39"/>
      <c r="BB432" s="39"/>
    </row>
    <row r="433" spans="1:54" ht="15.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c r="BA433" s="39"/>
      <c r="BB433" s="39"/>
    </row>
    <row r="434" spans="1:54" ht="15.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c r="BA434" s="39"/>
      <c r="BB434" s="39"/>
    </row>
    <row r="435" spans="1:54" ht="15.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row>
    <row r="436" spans="1:54" ht="15.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row>
    <row r="437" spans="1:54" ht="15.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c r="BA437" s="39"/>
      <c r="BB437" s="39"/>
    </row>
    <row r="438" spans="1:54" ht="15.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c r="BA438" s="39"/>
      <c r="BB438" s="39"/>
    </row>
    <row r="439" spans="1:54" ht="15.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c r="BA439" s="39"/>
      <c r="BB439" s="39"/>
    </row>
    <row r="440" spans="1:54" ht="15.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c r="BA440" s="39"/>
      <c r="BB440" s="39"/>
    </row>
    <row r="441" spans="1:54" ht="15.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c r="BA441" s="39"/>
      <c r="BB441" s="39"/>
    </row>
    <row r="442" spans="1:54" ht="15.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c r="BA442" s="39"/>
      <c r="BB442" s="39"/>
    </row>
    <row r="443" spans="1:54" ht="15.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c r="BA443" s="39"/>
      <c r="BB443" s="39"/>
    </row>
    <row r="444" spans="1:54" ht="15.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c r="BA444" s="39"/>
      <c r="BB444" s="39"/>
    </row>
    <row r="445" spans="1:54" ht="15.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c r="BA445" s="39"/>
      <c r="BB445" s="39"/>
    </row>
    <row r="446" spans="1:54" ht="15.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c r="BA446" s="39"/>
      <c r="BB446" s="39"/>
    </row>
    <row r="447" spans="1:54" ht="15.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c r="BA447" s="39"/>
      <c r="BB447" s="39"/>
    </row>
    <row r="448" spans="1:54" ht="15.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c r="BA448" s="39"/>
      <c r="BB448" s="39"/>
    </row>
    <row r="449" spans="1:54" ht="15.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c r="BA449" s="39"/>
      <c r="BB449" s="39"/>
    </row>
    <row r="450" spans="1:54" ht="15.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c r="BA450" s="39"/>
      <c r="BB450" s="39"/>
    </row>
    <row r="451" spans="1:54" ht="15.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c r="BA451" s="39"/>
      <c r="BB451" s="39"/>
    </row>
    <row r="452" spans="1:54" ht="15.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c r="BA452" s="39"/>
      <c r="BB452" s="39"/>
    </row>
    <row r="453" spans="1:54" ht="15.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c r="BA453" s="39"/>
      <c r="BB453" s="39"/>
    </row>
    <row r="454" spans="1:54" ht="15.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c r="BA454" s="39"/>
      <c r="BB454" s="39"/>
    </row>
    <row r="455" spans="1:54" ht="15.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c r="BA455" s="39"/>
      <c r="BB455" s="39"/>
    </row>
    <row r="456" spans="1:54" ht="15.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c r="BA456" s="39"/>
      <c r="BB456" s="39"/>
    </row>
    <row r="457" spans="1:54" ht="15.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c r="BA457" s="39"/>
      <c r="BB457" s="39"/>
    </row>
    <row r="458" spans="1:54" ht="15.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c r="BA458" s="39"/>
      <c r="BB458" s="39"/>
    </row>
    <row r="459" spans="1:54" ht="15.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c r="BA459" s="39"/>
      <c r="BB459" s="39"/>
    </row>
    <row r="460" spans="1:54" ht="15.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c r="BA460" s="39"/>
      <c r="BB460" s="39"/>
    </row>
    <row r="461" spans="1:54" ht="15.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c r="BA461" s="39"/>
      <c r="BB461" s="39"/>
    </row>
    <row r="462" spans="1:54" ht="15.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c r="BA462" s="39"/>
      <c r="BB462" s="39"/>
    </row>
    <row r="463" spans="1:54" ht="15.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c r="BA463" s="39"/>
      <c r="BB463" s="39"/>
    </row>
    <row r="464" spans="1:54" ht="15.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c r="BA464" s="39"/>
      <c r="BB464" s="39"/>
    </row>
    <row r="465" spans="1:54" ht="15.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c r="BB465" s="39"/>
    </row>
    <row r="466" spans="1:54" ht="15.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c r="BA466" s="39"/>
      <c r="BB466" s="39"/>
    </row>
    <row r="467" spans="1:54" ht="15.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c r="BA467" s="39"/>
      <c r="BB467" s="39"/>
    </row>
    <row r="468" spans="1:54" ht="15.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c r="BA468" s="39"/>
      <c r="BB468" s="39"/>
    </row>
    <row r="469" spans="1:54" ht="15.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c r="BA469" s="39"/>
      <c r="BB469" s="39"/>
    </row>
    <row r="470" spans="1:54" ht="15.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c r="BA470" s="39"/>
      <c r="BB470" s="39"/>
    </row>
    <row r="471" spans="1:54" ht="15.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c r="BA471" s="39"/>
      <c r="BB471" s="39"/>
    </row>
    <row r="472" spans="1:54" ht="15.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c r="BA472" s="39"/>
      <c r="BB472" s="39"/>
    </row>
    <row r="473" spans="1:54" ht="15.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c r="BA473" s="39"/>
      <c r="BB473" s="39"/>
    </row>
    <row r="474" spans="1:54" ht="15.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c r="BA474" s="39"/>
      <c r="BB474" s="39"/>
    </row>
    <row r="475" spans="1:54" ht="15.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c r="BA475" s="39"/>
      <c r="BB475" s="39"/>
    </row>
    <row r="476" spans="1:54" ht="15.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c r="BA476" s="39"/>
      <c r="BB476" s="39"/>
    </row>
    <row r="477" spans="1:54" ht="15.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row>
    <row r="478" spans="1:54" ht="15.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c r="BA478" s="39"/>
      <c r="BB478" s="39"/>
    </row>
    <row r="479" spans="1:54" ht="15.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c r="BA479" s="39"/>
      <c r="BB479" s="39"/>
    </row>
    <row r="480" spans="1:54" ht="15.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c r="BA480" s="39"/>
      <c r="BB480" s="39"/>
    </row>
    <row r="481" spans="1:54" ht="15.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c r="BA481" s="39"/>
      <c r="BB481" s="39"/>
    </row>
    <row r="482" spans="1:54" ht="15.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c r="BA482" s="39"/>
      <c r="BB482" s="39"/>
    </row>
    <row r="483" spans="1:54" ht="15.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c r="BA483" s="39"/>
      <c r="BB483" s="39"/>
    </row>
    <row r="484" spans="1:54" ht="15.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c r="BA484" s="39"/>
      <c r="BB484" s="39"/>
    </row>
    <row r="485" spans="1:54" ht="15.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c r="BA485" s="39"/>
      <c r="BB485" s="39"/>
    </row>
    <row r="486" spans="1:54" ht="15.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c r="BA486" s="39"/>
      <c r="BB486" s="39"/>
    </row>
    <row r="487" spans="1:54" ht="15.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c r="BA487" s="39"/>
      <c r="BB487" s="39"/>
    </row>
    <row r="488" spans="1:54" ht="15.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c r="BA488" s="39"/>
      <c r="BB488" s="39"/>
    </row>
    <row r="489" spans="1:54" ht="15.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row>
    <row r="490" spans="1:54" ht="15.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row>
    <row r="491" spans="1:54" ht="15.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c r="BA491" s="39"/>
      <c r="BB491" s="39"/>
    </row>
    <row r="492" spans="1:54" ht="15.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c r="BA492" s="39"/>
      <c r="BB492" s="39"/>
    </row>
    <row r="493" spans="1:54" ht="15.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c r="BA493" s="39"/>
      <c r="BB493" s="39"/>
    </row>
    <row r="494" spans="1:54" ht="15.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row>
    <row r="495" spans="1:54" ht="15.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row>
    <row r="496" spans="1:54" ht="15.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c r="BA496" s="39"/>
      <c r="BB496" s="39"/>
    </row>
    <row r="497" spans="1:54" ht="15.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c r="BA497" s="39"/>
      <c r="BB497" s="39"/>
    </row>
    <row r="498" spans="1:54" ht="15.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c r="BA498" s="39"/>
      <c r="BB498" s="39"/>
    </row>
    <row r="499" spans="1:54" ht="15.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c r="BA499" s="39"/>
      <c r="BB499" s="39"/>
    </row>
    <row r="500" spans="1:54" ht="15.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c r="BA500" s="39"/>
      <c r="BB500" s="39"/>
    </row>
    <row r="501" spans="1:54" ht="15.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c r="BA501" s="39"/>
      <c r="BB501" s="39"/>
    </row>
    <row r="502" spans="1:54" ht="15.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c r="BA502" s="39"/>
      <c r="BB502" s="39"/>
    </row>
    <row r="503" spans="1:54" ht="15.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c r="BA503" s="39"/>
      <c r="BB503" s="39"/>
    </row>
    <row r="504" spans="1:54" ht="15.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c r="BA504" s="39"/>
      <c r="BB504" s="39"/>
    </row>
    <row r="505" spans="1:54" ht="15.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c r="BA505" s="39"/>
      <c r="BB505" s="39"/>
    </row>
    <row r="506" spans="1:54" ht="15.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c r="BA506" s="39"/>
      <c r="BB506" s="39"/>
    </row>
    <row r="507" spans="1:54" ht="15.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c r="BA507" s="39"/>
      <c r="BB507" s="39"/>
    </row>
    <row r="508" spans="1:54" ht="15.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c r="BA508" s="39"/>
      <c r="BB508" s="39"/>
    </row>
    <row r="509" spans="1:54" ht="15.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c r="BA509" s="39"/>
      <c r="BB509" s="39"/>
    </row>
    <row r="510" spans="1:54" ht="15.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c r="BA510" s="39"/>
      <c r="BB510" s="39"/>
    </row>
    <row r="511" spans="1:54" ht="15.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c r="BA511" s="39"/>
      <c r="BB511" s="39"/>
    </row>
    <row r="512" spans="1:54" ht="15.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c r="BA512" s="39"/>
      <c r="BB512" s="39"/>
    </row>
    <row r="513" spans="1:54" ht="15.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row>
    <row r="514" spans="1:54" ht="15.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c r="BA514" s="39"/>
      <c r="BB514" s="39"/>
    </row>
    <row r="515" spans="1:54" ht="15.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c r="BA515" s="39"/>
      <c r="BB515" s="39"/>
    </row>
    <row r="516" spans="1:54" ht="15.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c r="BA516" s="39"/>
      <c r="BB516" s="39"/>
    </row>
    <row r="517" spans="1:54" ht="15.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c r="BA517" s="39"/>
      <c r="BB517" s="39"/>
    </row>
    <row r="518" spans="1:54" ht="15.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c r="BA518" s="39"/>
      <c r="BB518" s="39"/>
    </row>
    <row r="519" spans="1:54" ht="15.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c r="BA519" s="39"/>
      <c r="BB519" s="39"/>
    </row>
    <row r="520" spans="1:54" ht="15.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c r="BA520" s="39"/>
      <c r="BB520" s="39"/>
    </row>
    <row r="521" spans="1:54" ht="15.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c r="BA521" s="39"/>
      <c r="BB521" s="39"/>
    </row>
    <row r="522" spans="1:54" ht="15.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c r="BA522" s="39"/>
      <c r="BB522" s="39"/>
    </row>
    <row r="523" spans="1:54" ht="15.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c r="BA523" s="39"/>
      <c r="BB523" s="39"/>
    </row>
    <row r="524" spans="1:54" ht="15.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c r="BA524" s="39"/>
      <c r="BB524" s="39"/>
    </row>
    <row r="525" spans="1:54" ht="15.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c r="BA525" s="39"/>
      <c r="BB525" s="39"/>
    </row>
    <row r="526" spans="1:54" ht="15.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c r="BA526" s="39"/>
      <c r="BB526" s="39"/>
    </row>
    <row r="527" spans="1:54" ht="15.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c r="BA527" s="39"/>
      <c r="BB527" s="39"/>
    </row>
    <row r="528" spans="1:54" ht="15.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row>
    <row r="529" spans="1:54" ht="15.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c r="BA529" s="39"/>
      <c r="BB529" s="39"/>
    </row>
    <row r="530" spans="1:54" ht="15.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c r="BA530" s="39"/>
      <c r="BB530" s="39"/>
    </row>
    <row r="531" spans="1:54" ht="15.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c r="BA531" s="39"/>
      <c r="BB531" s="39"/>
    </row>
    <row r="532" spans="1:54" ht="15.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c r="BB532" s="39"/>
    </row>
    <row r="533" spans="1:54" ht="15.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row>
    <row r="534" spans="1:54" ht="15.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row>
    <row r="535" spans="1:54" ht="15.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row>
    <row r="536" spans="1:54" ht="15.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row>
    <row r="537" spans="1:54" ht="15.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row>
    <row r="538" spans="1:54" ht="15.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c r="BA538" s="39"/>
      <c r="BB538" s="39"/>
    </row>
    <row r="539" spans="1:54" ht="15.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c r="BA539" s="39"/>
      <c r="BB539" s="39"/>
    </row>
    <row r="540" spans="1:54" ht="15.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c r="BA540" s="39"/>
      <c r="BB540" s="39"/>
    </row>
    <row r="541" spans="1:54" ht="15.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c r="BA541" s="39"/>
      <c r="BB541" s="39"/>
    </row>
    <row r="542" spans="1:54" ht="15.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c r="BA542" s="39"/>
      <c r="BB542" s="39"/>
    </row>
    <row r="543" spans="1:54" ht="15.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c r="BA543" s="39"/>
      <c r="BB543" s="39"/>
    </row>
    <row r="544" spans="1:54" ht="15.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c r="BA544" s="39"/>
      <c r="BB544" s="39"/>
    </row>
    <row r="545" spans="1:54" ht="15.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row>
    <row r="546" spans="1:54" ht="15.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row>
    <row r="547" spans="1:54" ht="15.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c r="BA547" s="39"/>
      <c r="BB547" s="39"/>
    </row>
    <row r="548" spans="1:54" ht="15.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c r="BB548" s="39"/>
    </row>
    <row r="549" spans="1:54" ht="15.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c r="BA549" s="39"/>
      <c r="BB549" s="39"/>
    </row>
    <row r="550" spans="1:54" ht="15.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c r="BA550" s="39"/>
      <c r="BB550" s="39"/>
    </row>
    <row r="551" spans="1:54" ht="15.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c r="BA551" s="39"/>
      <c r="BB551" s="39"/>
    </row>
    <row r="552" spans="1:54" ht="15.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c r="BA552" s="39"/>
      <c r="BB552" s="39"/>
    </row>
    <row r="553" spans="1:54" ht="15.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c r="BA553" s="39"/>
      <c r="BB553" s="39"/>
    </row>
    <row r="554" spans="1:54" ht="15.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c r="BA554" s="39"/>
      <c r="BB554" s="39"/>
    </row>
    <row r="555" spans="1:54" ht="15.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row>
    <row r="556" spans="1:54" ht="15.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c r="BA556" s="39"/>
      <c r="BB556" s="39"/>
    </row>
    <row r="557" spans="1:54" ht="15.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c r="BA557" s="39"/>
      <c r="BB557" s="39"/>
    </row>
    <row r="558" spans="1:54" ht="15.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c r="BA558" s="39"/>
      <c r="BB558" s="39"/>
    </row>
    <row r="559" spans="1:54" ht="15.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c r="BA559" s="39"/>
      <c r="BB559" s="39"/>
    </row>
    <row r="560" spans="1:54" ht="15.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c r="BA560" s="39"/>
      <c r="BB560" s="39"/>
    </row>
    <row r="561" spans="1:54" ht="15.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c r="BA561" s="39"/>
      <c r="BB561" s="39"/>
    </row>
    <row r="562" spans="1:54" ht="15.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c r="BA562" s="39"/>
      <c r="BB562" s="39"/>
    </row>
    <row r="563" spans="1:54" ht="15.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c r="BA563" s="39"/>
      <c r="BB563" s="39"/>
    </row>
    <row r="564" spans="1:54" ht="15.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c r="BA564" s="39"/>
      <c r="BB564" s="39"/>
    </row>
    <row r="565" spans="1:54" ht="15.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c r="BA565" s="39"/>
      <c r="BB565" s="39"/>
    </row>
    <row r="566" spans="1:54" ht="15.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c r="BA566" s="39"/>
      <c r="BB566" s="39"/>
    </row>
    <row r="567" spans="1:54" ht="15.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c r="BA567" s="39"/>
      <c r="BB567" s="39"/>
    </row>
    <row r="568" spans="1:54" ht="15.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c r="BA568" s="39"/>
      <c r="BB568" s="39"/>
    </row>
    <row r="569" spans="1:54" ht="15.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row>
    <row r="570" spans="1:54" ht="15.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c r="BA570" s="39"/>
      <c r="BB570" s="39"/>
    </row>
    <row r="571" spans="1:54" ht="15.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c r="BA571" s="39"/>
      <c r="BB571" s="39"/>
    </row>
    <row r="572" spans="1:54" ht="15.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c r="BA572" s="39"/>
      <c r="BB572" s="39"/>
    </row>
    <row r="573" spans="1:54" ht="15.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c r="BA573" s="39"/>
      <c r="BB573" s="39"/>
    </row>
    <row r="574" spans="1:54" ht="15.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c r="BA574" s="39"/>
      <c r="BB574" s="39"/>
    </row>
    <row r="575" spans="1:54" ht="15.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c r="BA575" s="39"/>
      <c r="BB575" s="39"/>
    </row>
    <row r="576" spans="1:54" ht="15.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c r="BA576" s="39"/>
      <c r="BB576" s="39"/>
    </row>
    <row r="577" spans="1:54" ht="15.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c r="BA577" s="39"/>
      <c r="BB577" s="39"/>
    </row>
    <row r="578" spans="1:54" ht="15.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c r="BA578" s="39"/>
      <c r="BB578" s="39"/>
    </row>
    <row r="579" spans="1:54" ht="15.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c r="BA579" s="39"/>
      <c r="BB579" s="39"/>
    </row>
    <row r="580" spans="1:54" ht="15.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c r="BA580" s="39"/>
      <c r="BB580" s="39"/>
    </row>
    <row r="581" spans="1:54" ht="15.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c r="BA581" s="39"/>
      <c r="BB581" s="39"/>
    </row>
    <row r="582" spans="1:54" ht="15.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c r="BA582" s="39"/>
      <c r="BB582" s="39"/>
    </row>
    <row r="583" spans="1:54" ht="15.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c r="BA583" s="39"/>
      <c r="BB583" s="39"/>
    </row>
    <row r="584" spans="1:54" ht="15.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c r="BA584" s="39"/>
      <c r="BB584" s="39"/>
    </row>
    <row r="585" spans="1:54" ht="15.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c r="BA585" s="39"/>
      <c r="BB585" s="39"/>
    </row>
    <row r="586" spans="1:54" ht="15.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c r="BA586" s="39"/>
      <c r="BB586" s="39"/>
    </row>
    <row r="587" spans="1:54" ht="15.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c r="BA587" s="39"/>
      <c r="BB587" s="39"/>
    </row>
    <row r="588" spans="1:54" ht="15.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c r="BA588" s="39"/>
      <c r="BB588" s="39"/>
    </row>
    <row r="589" spans="1:54" ht="15.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39"/>
      <c r="AZ589" s="39"/>
      <c r="BA589" s="39"/>
      <c r="BB589" s="39"/>
    </row>
    <row r="590" spans="1:54" ht="15.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39"/>
      <c r="AZ590" s="39"/>
      <c r="BA590" s="39"/>
      <c r="BB590" s="39"/>
    </row>
    <row r="591" spans="1:54" ht="15.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39"/>
      <c r="AZ591" s="39"/>
      <c r="BA591" s="39"/>
      <c r="BB591" s="39"/>
    </row>
    <row r="592" spans="1:54" ht="15.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39"/>
      <c r="AZ592" s="39"/>
      <c r="BA592" s="39"/>
      <c r="BB592" s="39"/>
    </row>
    <row r="593" spans="1:54" ht="15.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39"/>
      <c r="AZ593" s="39"/>
      <c r="BA593" s="39"/>
      <c r="BB593" s="39"/>
    </row>
    <row r="594" spans="1:54" ht="15.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39"/>
      <c r="AZ594" s="39"/>
      <c r="BA594" s="39"/>
      <c r="BB594" s="39"/>
    </row>
    <row r="595" spans="1:54" ht="15.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39"/>
      <c r="AZ595" s="39"/>
      <c r="BA595" s="39"/>
      <c r="BB595" s="39"/>
    </row>
    <row r="596" spans="1:54" ht="15.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c r="BA596" s="39"/>
      <c r="BB596" s="39"/>
    </row>
    <row r="597" spans="1:54" ht="15.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39"/>
      <c r="AZ597" s="39"/>
      <c r="BA597" s="39"/>
      <c r="BB597" s="39"/>
    </row>
    <row r="598" spans="1:54" ht="15.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39"/>
      <c r="AZ598" s="39"/>
      <c r="BA598" s="39"/>
      <c r="BB598" s="39"/>
    </row>
    <row r="599" spans="1:54" ht="15.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39"/>
      <c r="AZ599" s="39"/>
      <c r="BA599" s="39"/>
      <c r="BB599" s="39"/>
    </row>
    <row r="600" spans="1:54" ht="15.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39"/>
      <c r="AZ600" s="39"/>
      <c r="BA600" s="39"/>
      <c r="BB600" s="39"/>
    </row>
    <row r="601" spans="1:54" ht="15.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39"/>
      <c r="AZ601" s="39"/>
      <c r="BA601" s="39"/>
      <c r="BB601" s="39"/>
    </row>
    <row r="602" spans="1:54" ht="15.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39"/>
      <c r="AZ602" s="39"/>
      <c r="BA602" s="39"/>
      <c r="BB602" s="39"/>
    </row>
    <row r="603" spans="1:54" ht="15.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c r="BA603" s="39"/>
      <c r="BB603" s="39"/>
    </row>
    <row r="604" spans="1:54" ht="15.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39"/>
      <c r="AZ604" s="39"/>
      <c r="BA604" s="39"/>
      <c r="BB604" s="39"/>
    </row>
    <row r="605" spans="1:54" ht="15.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39"/>
      <c r="AZ605" s="39"/>
      <c r="BA605" s="39"/>
      <c r="BB605" s="39"/>
    </row>
    <row r="606" spans="1:54" ht="15.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39"/>
      <c r="AZ606" s="39"/>
      <c r="BA606" s="39"/>
      <c r="BB606" s="39"/>
    </row>
    <row r="607" spans="1:54" ht="15.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row>
    <row r="608" spans="1:54" ht="15.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39"/>
      <c r="AZ608" s="39"/>
      <c r="BA608" s="39"/>
      <c r="BB608" s="39"/>
    </row>
    <row r="609" spans="1:54" ht="15.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39"/>
      <c r="AZ609" s="39"/>
      <c r="BA609" s="39"/>
      <c r="BB609" s="39"/>
    </row>
    <row r="610" spans="1:54" ht="15.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39"/>
      <c r="AZ610" s="39"/>
      <c r="BA610" s="39"/>
      <c r="BB610" s="39"/>
    </row>
    <row r="611" spans="1:54" ht="15.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39"/>
      <c r="AZ611" s="39"/>
      <c r="BA611" s="39"/>
      <c r="BB611" s="39"/>
    </row>
    <row r="612" spans="1:54" ht="15.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39"/>
      <c r="AZ612" s="39"/>
      <c r="BA612" s="39"/>
      <c r="BB612" s="39"/>
    </row>
    <row r="613" spans="1:54" ht="15.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c r="BA613" s="39"/>
      <c r="BB613" s="39"/>
    </row>
    <row r="614" spans="1:54" ht="15.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c r="BA614" s="39"/>
      <c r="BB614" s="39"/>
    </row>
    <row r="615" spans="1:54" ht="15.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39"/>
      <c r="AZ615" s="39"/>
      <c r="BA615" s="39"/>
      <c r="BB615" s="39"/>
    </row>
    <row r="616" spans="1:54" ht="15.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39"/>
      <c r="AZ616" s="39"/>
      <c r="BA616" s="39"/>
      <c r="BB616" s="39"/>
    </row>
    <row r="617" spans="1:54" ht="15.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39"/>
      <c r="AZ617" s="39"/>
      <c r="BA617" s="39"/>
      <c r="BB617" s="39"/>
    </row>
    <row r="618" spans="1:54" ht="15.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39"/>
      <c r="AZ618" s="39"/>
      <c r="BA618" s="39"/>
      <c r="BB618" s="39"/>
    </row>
    <row r="619" spans="1:54" ht="15.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39"/>
      <c r="AZ619" s="39"/>
      <c r="BA619" s="39"/>
      <c r="BB619" s="39"/>
    </row>
    <row r="620" spans="1:54" ht="15.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39"/>
      <c r="AZ620" s="39"/>
      <c r="BA620" s="39"/>
      <c r="BB620" s="39"/>
    </row>
    <row r="621" spans="1:54" ht="15.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39"/>
      <c r="AZ621" s="39"/>
      <c r="BA621" s="39"/>
      <c r="BB621" s="39"/>
    </row>
    <row r="622" spans="1:54" ht="15.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39"/>
      <c r="AZ622" s="39"/>
      <c r="BA622" s="39"/>
      <c r="BB622" s="39"/>
    </row>
    <row r="623" spans="1:54" ht="15.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39"/>
      <c r="AZ623" s="39"/>
      <c r="BA623" s="39"/>
      <c r="BB623" s="39"/>
    </row>
    <row r="624" spans="1:54" ht="15.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39"/>
      <c r="AZ624" s="39"/>
      <c r="BA624" s="39"/>
      <c r="BB624" s="39"/>
    </row>
    <row r="625" spans="1:54" ht="15.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39"/>
      <c r="AZ625" s="39"/>
      <c r="BA625" s="39"/>
      <c r="BB625" s="39"/>
    </row>
    <row r="626" spans="1:54" ht="15.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39"/>
      <c r="AZ626" s="39"/>
      <c r="BA626" s="39"/>
      <c r="BB626" s="39"/>
    </row>
    <row r="627" spans="1:54" ht="15.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39"/>
      <c r="AZ627" s="39"/>
      <c r="BA627" s="39"/>
      <c r="BB627" s="39"/>
    </row>
    <row r="628" spans="1:54" ht="15.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39"/>
      <c r="AZ628" s="39"/>
      <c r="BA628" s="39"/>
      <c r="BB628" s="39"/>
    </row>
    <row r="629" spans="1:54" ht="15.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39"/>
      <c r="AZ629" s="39"/>
      <c r="BA629" s="39"/>
      <c r="BB629" s="39"/>
    </row>
    <row r="630" spans="1:54" ht="15.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39"/>
      <c r="AZ630" s="39"/>
      <c r="BA630" s="39"/>
      <c r="BB630" s="39"/>
    </row>
    <row r="631" spans="1:54" ht="15.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39"/>
      <c r="AZ631" s="39"/>
      <c r="BA631" s="39"/>
      <c r="BB631" s="39"/>
    </row>
    <row r="632" spans="1:54" ht="15.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39"/>
      <c r="AZ632" s="39"/>
      <c r="BA632" s="39"/>
      <c r="BB632" s="39"/>
    </row>
    <row r="633" spans="1:54" ht="15.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39"/>
      <c r="AZ633" s="39"/>
      <c r="BA633" s="39"/>
      <c r="BB633" s="39"/>
    </row>
    <row r="634" spans="1:54" ht="15.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39"/>
      <c r="AZ634" s="39"/>
      <c r="BA634" s="39"/>
      <c r="BB634" s="39"/>
    </row>
    <row r="635" spans="1:54" ht="15.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39"/>
      <c r="AZ635" s="39"/>
      <c r="BA635" s="39"/>
      <c r="BB635" s="39"/>
    </row>
    <row r="636" spans="1:54" ht="15.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39"/>
      <c r="AZ636" s="39"/>
      <c r="BA636" s="39"/>
      <c r="BB636" s="39"/>
    </row>
    <row r="637" spans="1:54" ht="15.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39"/>
      <c r="AZ637" s="39"/>
      <c r="BA637" s="39"/>
      <c r="BB637" s="39"/>
    </row>
    <row r="638" spans="1:54" ht="15.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c r="BA638" s="39"/>
      <c r="BB638" s="39"/>
    </row>
    <row r="639" spans="1:54" ht="15.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39"/>
      <c r="AZ639" s="39"/>
      <c r="BA639" s="39"/>
      <c r="BB639" s="39"/>
    </row>
    <row r="640" spans="1:54" ht="15.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39"/>
      <c r="AZ640" s="39"/>
      <c r="BA640" s="39"/>
      <c r="BB640" s="39"/>
    </row>
    <row r="641" spans="1:54" ht="15.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39"/>
      <c r="AZ641" s="39"/>
      <c r="BA641" s="39"/>
      <c r="BB641" s="39"/>
    </row>
    <row r="642" spans="1:54" ht="15.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c r="BA642" s="39"/>
      <c r="BB642" s="39"/>
    </row>
    <row r="643" spans="1:54" ht="15.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39"/>
      <c r="AZ643" s="39"/>
      <c r="BA643" s="39"/>
      <c r="BB643" s="39"/>
    </row>
    <row r="644" spans="1:54" ht="15.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39"/>
      <c r="AZ644" s="39"/>
      <c r="BA644" s="39"/>
      <c r="BB644" s="39"/>
    </row>
    <row r="645" spans="1:54" ht="15.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39"/>
      <c r="AZ645" s="39"/>
      <c r="BA645" s="39"/>
      <c r="BB645" s="39"/>
    </row>
    <row r="646" spans="1:54" ht="15.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39"/>
      <c r="AZ646" s="39"/>
      <c r="BA646" s="39"/>
      <c r="BB646" s="39"/>
    </row>
    <row r="647" spans="1:54" ht="15.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39"/>
      <c r="AZ647" s="39"/>
      <c r="BA647" s="39"/>
      <c r="BB647" s="39"/>
    </row>
    <row r="648" spans="1:54" ht="15.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39"/>
      <c r="AZ648" s="39"/>
      <c r="BA648" s="39"/>
      <c r="BB648" s="39"/>
    </row>
    <row r="649" spans="1:54" ht="15.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39"/>
      <c r="AZ649" s="39"/>
      <c r="BA649" s="39"/>
      <c r="BB649" s="39"/>
    </row>
    <row r="650" spans="1:54" ht="15.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39"/>
      <c r="AZ650" s="39"/>
      <c r="BA650" s="39"/>
      <c r="BB650" s="39"/>
    </row>
    <row r="651" spans="1:54" ht="15.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39"/>
      <c r="AZ651" s="39"/>
      <c r="BA651" s="39"/>
      <c r="BB651" s="39"/>
    </row>
    <row r="652" spans="1:54" ht="15.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39"/>
      <c r="AZ652" s="39"/>
      <c r="BA652" s="39"/>
      <c r="BB652" s="39"/>
    </row>
    <row r="653" spans="1:54" ht="15.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39"/>
      <c r="AZ653" s="39"/>
      <c r="BA653" s="39"/>
      <c r="BB653" s="39"/>
    </row>
    <row r="654" spans="1:54" ht="15.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39"/>
      <c r="AZ654" s="39"/>
      <c r="BA654" s="39"/>
      <c r="BB654" s="39"/>
    </row>
    <row r="655" spans="1:54" ht="15.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c r="BA655" s="39"/>
      <c r="BB655" s="39"/>
    </row>
    <row r="656" spans="1:54" ht="15.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39"/>
      <c r="AZ656" s="39"/>
      <c r="BA656" s="39"/>
      <c r="BB656" s="39"/>
    </row>
    <row r="657" spans="1:54" ht="15.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39"/>
      <c r="AZ657" s="39"/>
      <c r="BA657" s="39"/>
      <c r="BB657" s="39"/>
    </row>
    <row r="658" spans="1:54" ht="15.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39"/>
      <c r="AZ658" s="39"/>
      <c r="BA658" s="39"/>
      <c r="BB658" s="39"/>
    </row>
    <row r="659" spans="1:54" ht="15.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39"/>
      <c r="AZ659" s="39"/>
      <c r="BA659" s="39"/>
      <c r="BB659" s="39"/>
    </row>
    <row r="660" spans="1:54" ht="15.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39"/>
      <c r="AZ660" s="39"/>
      <c r="BA660" s="39"/>
      <c r="BB660" s="39"/>
    </row>
    <row r="661" spans="1:54" ht="15.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39"/>
      <c r="AZ661" s="39"/>
      <c r="BA661" s="39"/>
      <c r="BB661" s="39"/>
    </row>
    <row r="662" spans="1:54" ht="15.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39"/>
      <c r="AZ662" s="39"/>
      <c r="BA662" s="39"/>
      <c r="BB662" s="39"/>
    </row>
    <row r="663" spans="1:54" ht="15.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39"/>
      <c r="AZ663" s="39"/>
      <c r="BA663" s="39"/>
      <c r="BB663" s="39"/>
    </row>
    <row r="664" spans="1:54" ht="15.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39"/>
      <c r="AZ664" s="39"/>
      <c r="BA664" s="39"/>
      <c r="BB664" s="39"/>
    </row>
    <row r="665" spans="1:54" ht="15.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39"/>
      <c r="AZ665" s="39"/>
      <c r="BA665" s="39"/>
      <c r="BB665" s="39"/>
    </row>
    <row r="666" spans="1:54" ht="15.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39"/>
      <c r="AZ666" s="39"/>
      <c r="BA666" s="39"/>
      <c r="BB666" s="39"/>
    </row>
    <row r="667" spans="1:54" ht="15.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39"/>
      <c r="AZ667" s="39"/>
      <c r="BA667" s="39"/>
      <c r="BB667" s="39"/>
    </row>
    <row r="668" spans="1:54" ht="15.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39"/>
      <c r="AZ668" s="39"/>
      <c r="BA668" s="39"/>
      <c r="BB668" s="39"/>
    </row>
    <row r="669" spans="1:54" ht="15.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39"/>
      <c r="AZ669" s="39"/>
      <c r="BA669" s="39"/>
      <c r="BB669" s="39"/>
    </row>
    <row r="670" spans="1:54" ht="15.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39"/>
      <c r="AZ670" s="39"/>
      <c r="BA670" s="39"/>
      <c r="BB670" s="39"/>
    </row>
    <row r="671" spans="1:54" ht="15.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39"/>
      <c r="AZ671" s="39"/>
      <c r="BA671" s="39"/>
      <c r="BB671" s="39"/>
    </row>
    <row r="672" spans="1:54" ht="15.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39"/>
      <c r="AZ672" s="39"/>
      <c r="BA672" s="39"/>
      <c r="BB672" s="39"/>
    </row>
    <row r="673" spans="1:54" ht="15.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39"/>
      <c r="AZ673" s="39"/>
      <c r="BA673" s="39"/>
      <c r="BB673" s="39"/>
    </row>
    <row r="674" spans="1:54" ht="15.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39"/>
      <c r="AZ674" s="39"/>
      <c r="BA674" s="39"/>
      <c r="BB674" s="39"/>
    </row>
    <row r="675" spans="1:54" ht="15.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39"/>
      <c r="AZ675" s="39"/>
      <c r="BA675" s="39"/>
      <c r="BB675" s="39"/>
    </row>
    <row r="676" spans="1:54" ht="15.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39"/>
      <c r="AZ676" s="39"/>
      <c r="BA676" s="39"/>
      <c r="BB676" s="39"/>
    </row>
    <row r="677" spans="1:54" ht="15.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39"/>
      <c r="AZ677" s="39"/>
      <c r="BA677" s="39"/>
      <c r="BB677" s="39"/>
    </row>
    <row r="678" spans="1:54" ht="15.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39"/>
      <c r="AZ678" s="39"/>
      <c r="BA678" s="39"/>
      <c r="BB678" s="39"/>
    </row>
    <row r="679" spans="1:54" ht="15.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39"/>
      <c r="AZ679" s="39"/>
      <c r="BA679" s="39"/>
      <c r="BB679" s="39"/>
    </row>
    <row r="680" spans="1:54" ht="15.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39"/>
      <c r="AZ680" s="39"/>
      <c r="BA680" s="39"/>
      <c r="BB680" s="39"/>
    </row>
    <row r="681" spans="1:54" ht="15.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39"/>
      <c r="AZ681" s="39"/>
      <c r="BA681" s="39"/>
      <c r="BB681" s="39"/>
    </row>
    <row r="682" spans="1:54" ht="15.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39"/>
      <c r="AZ682" s="39"/>
      <c r="BA682" s="39"/>
      <c r="BB682" s="39"/>
    </row>
    <row r="683" spans="1:54" ht="15.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39"/>
      <c r="AZ683" s="39"/>
      <c r="BA683" s="39"/>
      <c r="BB683" s="39"/>
    </row>
    <row r="684" spans="1:54" ht="15.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39"/>
      <c r="AZ684" s="39"/>
      <c r="BA684" s="39"/>
      <c r="BB684" s="39"/>
    </row>
    <row r="685" spans="1:54" ht="15.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39"/>
      <c r="AZ685" s="39"/>
      <c r="BA685" s="39"/>
      <c r="BB685" s="39"/>
    </row>
    <row r="686" spans="1:54" ht="15.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39"/>
      <c r="AZ686" s="39"/>
      <c r="BA686" s="39"/>
      <c r="BB686" s="39"/>
    </row>
    <row r="687" spans="1:54" ht="15.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c r="BB687" s="39"/>
    </row>
    <row r="688" spans="1:54" ht="15.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39"/>
      <c r="AZ688" s="39"/>
      <c r="BA688" s="39"/>
      <c r="BB688" s="39"/>
    </row>
    <row r="689" spans="1:54" ht="15.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39"/>
      <c r="AZ689" s="39"/>
      <c r="BA689" s="39"/>
      <c r="BB689" s="39"/>
    </row>
    <row r="690" spans="1:54" ht="15.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39"/>
      <c r="AZ690" s="39"/>
      <c r="BA690" s="39"/>
      <c r="BB690" s="39"/>
    </row>
    <row r="691" spans="1:54" ht="15.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39"/>
      <c r="AZ691" s="39"/>
      <c r="BA691" s="39"/>
      <c r="BB691" s="39"/>
    </row>
    <row r="692" spans="1:54" ht="15.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39"/>
      <c r="AZ692" s="39"/>
      <c r="BA692" s="39"/>
      <c r="BB692" s="39"/>
    </row>
    <row r="693" spans="1:54" ht="15.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39"/>
      <c r="AZ693" s="39"/>
      <c r="BA693" s="39"/>
      <c r="BB693" s="39"/>
    </row>
    <row r="694" spans="1:54" ht="15.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39"/>
      <c r="AZ694" s="39"/>
      <c r="BA694" s="39"/>
      <c r="BB694" s="39"/>
    </row>
    <row r="695" spans="1:54" ht="15.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39"/>
      <c r="AZ695" s="39"/>
      <c r="BA695" s="39"/>
      <c r="BB695" s="39"/>
    </row>
    <row r="696" spans="1:54" ht="15.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39"/>
      <c r="AZ696" s="39"/>
      <c r="BA696" s="39"/>
      <c r="BB696" s="39"/>
    </row>
    <row r="697" spans="1:54" ht="15.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39"/>
      <c r="AZ697" s="39"/>
      <c r="BA697" s="39"/>
      <c r="BB697" s="39"/>
    </row>
    <row r="698" spans="1:54" ht="15.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39"/>
      <c r="AZ698" s="39"/>
      <c r="BA698" s="39"/>
      <c r="BB698" s="39"/>
    </row>
    <row r="699" spans="1:54" ht="15.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39"/>
      <c r="AZ699" s="39"/>
      <c r="BA699" s="39"/>
      <c r="BB699" s="39"/>
    </row>
    <row r="700" spans="1:54" ht="15.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39"/>
      <c r="AZ700" s="39"/>
      <c r="BA700" s="39"/>
      <c r="BB700" s="39"/>
    </row>
    <row r="701" spans="1:54" ht="15.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39"/>
      <c r="AZ701" s="39"/>
      <c r="BA701" s="39"/>
      <c r="BB701" s="39"/>
    </row>
    <row r="702" spans="1:54" ht="15.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39"/>
      <c r="AZ702" s="39"/>
      <c r="BA702" s="39"/>
      <c r="BB702" s="39"/>
    </row>
    <row r="703" spans="1:54" ht="15.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c r="BA703" s="39"/>
      <c r="BB703" s="39"/>
    </row>
    <row r="704" spans="1:54" ht="15.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c r="BA704" s="39"/>
      <c r="BB704" s="39"/>
    </row>
    <row r="705" spans="1:54" ht="15.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c r="BA705" s="39"/>
      <c r="BB705" s="39"/>
    </row>
    <row r="706" spans="1:54" ht="15.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c r="BA706" s="39"/>
      <c r="BB706" s="39"/>
    </row>
    <row r="707" spans="1:54" ht="15.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c r="BA707" s="39"/>
      <c r="BB707" s="39"/>
    </row>
    <row r="708" spans="1:54" ht="15.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c r="BA708" s="39"/>
      <c r="BB708" s="39"/>
    </row>
    <row r="709" spans="1:54" ht="15.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c r="BA709" s="39"/>
      <c r="BB709" s="39"/>
    </row>
    <row r="710" spans="1:54" ht="15.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c r="BA710" s="39"/>
      <c r="BB710" s="39"/>
    </row>
    <row r="711" spans="1:54" ht="15.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c r="BA711" s="39"/>
      <c r="BB711" s="39"/>
    </row>
    <row r="712" spans="1:54" ht="15.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c r="BA712" s="39"/>
      <c r="BB712" s="39"/>
    </row>
    <row r="713" spans="1:54" ht="15.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39"/>
      <c r="AZ713" s="39"/>
      <c r="BA713" s="39"/>
      <c r="BB713" s="39"/>
    </row>
    <row r="714" spans="1:54" ht="15.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39"/>
      <c r="AZ714" s="39"/>
      <c r="BA714" s="39"/>
      <c r="BB714" s="39"/>
    </row>
    <row r="715" spans="1:54" ht="15.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39"/>
      <c r="AZ715" s="39"/>
      <c r="BA715" s="39"/>
      <c r="BB715" s="39"/>
    </row>
    <row r="716" spans="1:54" ht="15.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39"/>
      <c r="AZ716" s="39"/>
      <c r="BA716" s="39"/>
      <c r="BB716" s="39"/>
    </row>
    <row r="717" spans="1:54" ht="15.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39"/>
      <c r="AZ717" s="39"/>
      <c r="BA717" s="39"/>
      <c r="BB717" s="39"/>
    </row>
    <row r="718" spans="1:54" ht="15.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39"/>
      <c r="AZ718" s="39"/>
      <c r="BA718" s="39"/>
      <c r="BB718" s="39"/>
    </row>
    <row r="719" spans="1:54" ht="15.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39"/>
      <c r="AZ719" s="39"/>
      <c r="BA719" s="39"/>
      <c r="BB719" s="39"/>
    </row>
    <row r="720" spans="1:54" ht="15.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39"/>
      <c r="AZ720" s="39"/>
      <c r="BA720" s="39"/>
      <c r="BB720" s="39"/>
    </row>
    <row r="721" spans="1:54" ht="15.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39"/>
      <c r="AZ721" s="39"/>
      <c r="BA721" s="39"/>
      <c r="BB721" s="39"/>
    </row>
    <row r="722" spans="1:54" ht="15.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39"/>
      <c r="AZ722" s="39"/>
      <c r="BA722" s="39"/>
      <c r="BB722" s="39"/>
    </row>
    <row r="723" spans="1:54" ht="15.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39"/>
      <c r="AZ723" s="39"/>
      <c r="BA723" s="39"/>
      <c r="BB723" s="39"/>
    </row>
    <row r="724" spans="1:54" ht="15.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39"/>
      <c r="AZ724" s="39"/>
      <c r="BA724" s="39"/>
      <c r="BB724" s="39"/>
    </row>
    <row r="725" spans="1:54" ht="15.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39"/>
      <c r="AZ725" s="39"/>
      <c r="BA725" s="39"/>
      <c r="BB725" s="39"/>
    </row>
    <row r="726" spans="1:54" ht="15.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39"/>
      <c r="AZ726" s="39"/>
      <c r="BA726" s="39"/>
      <c r="BB726" s="39"/>
    </row>
    <row r="727" spans="1:54" ht="15.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39"/>
      <c r="AZ727" s="39"/>
      <c r="BA727" s="39"/>
      <c r="BB727" s="39"/>
    </row>
    <row r="728" spans="1:54" ht="15.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39"/>
      <c r="AZ728" s="39"/>
      <c r="BA728" s="39"/>
      <c r="BB728" s="39"/>
    </row>
    <row r="729" spans="1:54" ht="15.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39"/>
      <c r="AZ729" s="39"/>
      <c r="BA729" s="39"/>
      <c r="BB729" s="39"/>
    </row>
    <row r="730" spans="1:54" ht="15.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39"/>
      <c r="AZ730" s="39"/>
      <c r="BA730" s="39"/>
      <c r="BB730" s="39"/>
    </row>
    <row r="731" spans="1:54" ht="15.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c r="BA731" s="39"/>
      <c r="BB731" s="39"/>
    </row>
    <row r="732" spans="1:54" ht="15.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39"/>
      <c r="AZ732" s="39"/>
      <c r="BA732" s="39"/>
      <c r="BB732" s="39"/>
    </row>
    <row r="733" spans="1:54" ht="15.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39"/>
      <c r="AZ733" s="39"/>
      <c r="BA733" s="39"/>
      <c r="BB733" s="39"/>
    </row>
    <row r="734" spans="1:54" ht="15.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39"/>
      <c r="AZ734" s="39"/>
      <c r="BA734" s="39"/>
      <c r="BB734" s="39"/>
    </row>
    <row r="735" spans="1:54" ht="15.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39"/>
      <c r="AZ735" s="39"/>
      <c r="BA735" s="39"/>
      <c r="BB735" s="39"/>
    </row>
    <row r="736" spans="1:54" ht="15.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39"/>
      <c r="AZ736" s="39"/>
      <c r="BA736" s="39"/>
      <c r="BB736" s="39"/>
    </row>
    <row r="737" spans="1:54" ht="15.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39"/>
      <c r="AZ737" s="39"/>
      <c r="BA737" s="39"/>
      <c r="BB737" s="39"/>
    </row>
    <row r="738" spans="1:54" ht="15.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39"/>
      <c r="AZ738" s="39"/>
      <c r="BA738" s="39"/>
      <c r="BB738" s="39"/>
    </row>
    <row r="739" spans="1:54" ht="15.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39"/>
      <c r="AZ739" s="39"/>
      <c r="BA739" s="39"/>
      <c r="BB739" s="39"/>
    </row>
    <row r="740" spans="1:54" ht="15.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39"/>
      <c r="AZ740" s="39"/>
      <c r="BA740" s="39"/>
      <c r="BB740" s="39"/>
    </row>
    <row r="741" spans="1:54" ht="15.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39"/>
      <c r="AZ741" s="39"/>
      <c r="BA741" s="39"/>
      <c r="BB741" s="39"/>
    </row>
    <row r="742" spans="1:54" ht="15.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c r="BA742" s="39"/>
      <c r="BB742" s="39"/>
    </row>
    <row r="743" spans="1:54" ht="15.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39"/>
      <c r="AZ743" s="39"/>
      <c r="BA743" s="39"/>
      <c r="BB743" s="39"/>
    </row>
    <row r="744" spans="1:54" ht="15.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c r="BA744" s="39"/>
      <c r="BB744" s="39"/>
    </row>
    <row r="745" spans="1:54" ht="15.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39"/>
      <c r="AZ745" s="39"/>
      <c r="BA745" s="39"/>
      <c r="BB745" s="39"/>
    </row>
    <row r="746" spans="1:54" ht="15.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39"/>
      <c r="AZ746" s="39"/>
      <c r="BA746" s="39"/>
      <c r="BB746" s="39"/>
    </row>
    <row r="747" spans="1:54" ht="15.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39"/>
      <c r="AZ747" s="39"/>
      <c r="BA747" s="39"/>
      <c r="BB747" s="39"/>
    </row>
    <row r="748" spans="1:54" ht="15.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39"/>
      <c r="AZ748" s="39"/>
      <c r="BA748" s="39"/>
      <c r="BB748" s="39"/>
    </row>
    <row r="749" spans="1:54" ht="15.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39"/>
      <c r="AZ749" s="39"/>
      <c r="BA749" s="39"/>
      <c r="BB749" s="39"/>
    </row>
    <row r="750" spans="1:54" ht="15.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39"/>
      <c r="AZ750" s="39"/>
      <c r="BA750" s="39"/>
      <c r="BB750" s="39"/>
    </row>
    <row r="751" spans="1:54" ht="15.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39"/>
      <c r="AZ751" s="39"/>
      <c r="BA751" s="39"/>
      <c r="BB751" s="39"/>
    </row>
    <row r="752" spans="1:54" ht="15.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39"/>
      <c r="AZ752" s="39"/>
      <c r="BA752" s="39"/>
      <c r="BB752" s="39"/>
    </row>
    <row r="753" spans="1:54" ht="15.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39"/>
      <c r="AZ753" s="39"/>
      <c r="BA753" s="39"/>
      <c r="BB753" s="39"/>
    </row>
    <row r="754" spans="1:54" ht="15.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39"/>
      <c r="AZ754" s="39"/>
      <c r="BA754" s="39"/>
      <c r="BB754" s="39"/>
    </row>
    <row r="755" spans="1:54" ht="15.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39"/>
      <c r="AZ755" s="39"/>
      <c r="BA755" s="39"/>
      <c r="BB755" s="39"/>
    </row>
    <row r="756" spans="1:54" ht="15.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39"/>
      <c r="AZ756" s="39"/>
      <c r="BA756" s="39"/>
      <c r="BB756" s="39"/>
    </row>
    <row r="757" spans="1:54" ht="15.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39"/>
      <c r="AZ757" s="39"/>
      <c r="BA757" s="39"/>
      <c r="BB757" s="39"/>
    </row>
    <row r="758" spans="1:54" ht="15.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39"/>
      <c r="AZ758" s="39"/>
      <c r="BA758" s="39"/>
      <c r="BB758" s="39"/>
    </row>
    <row r="759" spans="1:54" ht="15.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39"/>
      <c r="AZ759" s="39"/>
      <c r="BA759" s="39"/>
      <c r="BB759" s="39"/>
    </row>
    <row r="760" spans="1:54" ht="15.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39"/>
      <c r="AZ760" s="39"/>
      <c r="BA760" s="39"/>
      <c r="BB760" s="39"/>
    </row>
    <row r="761" spans="1:54" ht="15.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39"/>
      <c r="AZ761" s="39"/>
      <c r="BA761" s="39"/>
      <c r="BB761" s="39"/>
    </row>
    <row r="762" spans="1:54" ht="15.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39"/>
      <c r="AZ762" s="39"/>
      <c r="BA762" s="39"/>
      <c r="BB762" s="39"/>
    </row>
    <row r="763" spans="1:54" ht="15.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39"/>
      <c r="AZ763" s="39"/>
      <c r="BA763" s="39"/>
      <c r="BB763" s="39"/>
    </row>
    <row r="764" spans="1:54" ht="15.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39"/>
      <c r="AZ764" s="39"/>
      <c r="BA764" s="39"/>
      <c r="BB764" s="39"/>
    </row>
    <row r="765" spans="1:54" ht="15.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39"/>
      <c r="AZ765" s="39"/>
      <c r="BA765" s="39"/>
      <c r="BB765" s="39"/>
    </row>
    <row r="766" spans="1:54" ht="15.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39"/>
      <c r="AZ766" s="39"/>
      <c r="BA766" s="39"/>
      <c r="BB766" s="39"/>
    </row>
    <row r="767" spans="1:54" ht="15.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39"/>
      <c r="AZ767" s="39"/>
      <c r="BA767" s="39"/>
      <c r="BB767" s="39"/>
    </row>
    <row r="768" spans="1:54" ht="15.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39"/>
      <c r="AZ768" s="39"/>
      <c r="BA768" s="39"/>
      <c r="BB768" s="39"/>
    </row>
    <row r="769" spans="1:54" ht="15.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39"/>
      <c r="AZ769" s="39"/>
      <c r="BA769" s="39"/>
      <c r="BB769" s="39"/>
    </row>
    <row r="770" spans="1:54" ht="15.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39"/>
      <c r="AZ770" s="39"/>
      <c r="BA770" s="39"/>
      <c r="BB770" s="39"/>
    </row>
    <row r="771" spans="1:54" ht="15.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39"/>
      <c r="AZ771" s="39"/>
      <c r="BA771" s="39"/>
      <c r="BB771" s="39"/>
    </row>
    <row r="772" spans="1:54" ht="15.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39"/>
      <c r="AZ772" s="39"/>
      <c r="BA772" s="39"/>
      <c r="BB772" s="39"/>
    </row>
    <row r="773" spans="1:54" ht="15.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39"/>
      <c r="AZ773" s="39"/>
      <c r="BA773" s="39"/>
      <c r="BB773" s="39"/>
    </row>
    <row r="774" spans="1:54" ht="15.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39"/>
      <c r="AZ774" s="39"/>
      <c r="BA774" s="39"/>
      <c r="BB774" s="39"/>
    </row>
    <row r="775" spans="1:54" ht="15.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39"/>
      <c r="AZ775" s="39"/>
      <c r="BA775" s="39"/>
      <c r="BB775" s="39"/>
    </row>
    <row r="776" spans="1:54" ht="15.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39"/>
      <c r="AZ776" s="39"/>
      <c r="BA776" s="39"/>
      <c r="BB776" s="39"/>
    </row>
    <row r="777" spans="1:54" ht="15.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39"/>
      <c r="AZ777" s="39"/>
      <c r="BA777" s="39"/>
      <c r="BB777" s="39"/>
    </row>
    <row r="778" spans="1:54" ht="15.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39"/>
      <c r="AZ778" s="39"/>
      <c r="BA778" s="39"/>
      <c r="BB778" s="39"/>
    </row>
    <row r="779" spans="1:54" ht="15.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39"/>
      <c r="AZ779" s="39"/>
      <c r="BA779" s="39"/>
      <c r="BB779" s="39"/>
    </row>
    <row r="780" spans="1:54" ht="15.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39"/>
      <c r="AZ780" s="39"/>
      <c r="BA780" s="39"/>
      <c r="BB780" s="39"/>
    </row>
    <row r="781" spans="1:54" ht="15.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39"/>
      <c r="AZ781" s="39"/>
      <c r="BA781" s="39"/>
      <c r="BB781" s="39"/>
    </row>
    <row r="782" spans="1:54" ht="15.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39"/>
      <c r="AZ782" s="39"/>
      <c r="BA782" s="39"/>
      <c r="BB782" s="39"/>
    </row>
    <row r="783" spans="1:54" ht="15.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39"/>
      <c r="AZ783" s="39"/>
      <c r="BA783" s="39"/>
      <c r="BB783" s="39"/>
    </row>
    <row r="784" spans="1:54" ht="15.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39"/>
      <c r="AZ784" s="39"/>
      <c r="BA784" s="39"/>
      <c r="BB784" s="39"/>
    </row>
    <row r="785" spans="1:54" ht="15.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39"/>
      <c r="AZ785" s="39"/>
      <c r="BA785" s="39"/>
      <c r="BB785" s="39"/>
    </row>
    <row r="786" spans="1:54" ht="15.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39"/>
      <c r="AZ786" s="39"/>
      <c r="BA786" s="39"/>
      <c r="BB786" s="39"/>
    </row>
    <row r="787" spans="1:54" ht="15.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39"/>
      <c r="AZ787" s="39"/>
      <c r="BA787" s="39"/>
      <c r="BB787" s="39"/>
    </row>
    <row r="788" spans="1:54" ht="15.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39"/>
      <c r="AZ788" s="39"/>
      <c r="BA788" s="39"/>
      <c r="BB788" s="39"/>
    </row>
    <row r="789" spans="1:54" ht="15.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39"/>
      <c r="AZ789" s="39"/>
      <c r="BA789" s="39"/>
      <c r="BB789" s="39"/>
    </row>
    <row r="790" spans="1:54" ht="15.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39"/>
      <c r="AZ790" s="39"/>
      <c r="BA790" s="39"/>
      <c r="BB790" s="39"/>
    </row>
    <row r="791" spans="1:54" ht="15.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39"/>
      <c r="AZ791" s="39"/>
      <c r="BA791" s="39"/>
      <c r="BB791" s="39"/>
    </row>
    <row r="792" spans="1:54" ht="15.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39"/>
      <c r="AZ792" s="39"/>
      <c r="BA792" s="39"/>
      <c r="BB792" s="39"/>
    </row>
    <row r="793" spans="1:54" ht="15.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39"/>
      <c r="AZ793" s="39"/>
      <c r="BA793" s="39"/>
      <c r="BB793" s="39"/>
    </row>
    <row r="794" spans="1:54" ht="15.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39"/>
      <c r="AZ794" s="39"/>
      <c r="BA794" s="39"/>
      <c r="BB794" s="39"/>
    </row>
    <row r="795" spans="1:54" ht="15.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39"/>
      <c r="AZ795" s="39"/>
      <c r="BA795" s="39"/>
      <c r="BB795" s="39"/>
    </row>
    <row r="796" spans="1:54" ht="15.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39"/>
      <c r="AZ796" s="39"/>
      <c r="BA796" s="39"/>
      <c r="BB796" s="39"/>
    </row>
    <row r="797" spans="1:54" ht="15.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39"/>
      <c r="AZ797" s="39"/>
      <c r="BA797" s="39"/>
      <c r="BB797" s="39"/>
    </row>
    <row r="798" spans="1:54" ht="15.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39"/>
      <c r="AZ798" s="39"/>
      <c r="BA798" s="39"/>
      <c r="BB798" s="39"/>
    </row>
    <row r="799" spans="1:54" ht="15.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c r="BA799" s="39"/>
      <c r="BB799" s="39"/>
    </row>
    <row r="800" spans="1:54" ht="15.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c r="BA800" s="39"/>
      <c r="BB800" s="39"/>
    </row>
    <row r="801" spans="1:54" ht="15.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c r="BA801" s="39"/>
      <c r="BB801" s="39"/>
    </row>
    <row r="802" spans="1:54" ht="15.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39"/>
      <c r="AZ802" s="39"/>
      <c r="BA802" s="39"/>
      <c r="BB802" s="39"/>
    </row>
    <row r="803" spans="1:54" ht="15.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39"/>
      <c r="AZ803" s="39"/>
      <c r="BA803" s="39"/>
      <c r="BB803" s="39"/>
    </row>
    <row r="804" spans="1:54" ht="15.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39"/>
      <c r="AZ804" s="39"/>
      <c r="BA804" s="39"/>
      <c r="BB804" s="39"/>
    </row>
    <row r="805" spans="1:54" ht="15.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39"/>
      <c r="AZ805" s="39"/>
      <c r="BA805" s="39"/>
      <c r="BB805" s="39"/>
    </row>
    <row r="806" spans="1:54" ht="15.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39"/>
      <c r="AZ806" s="39"/>
      <c r="BA806" s="39"/>
      <c r="BB806" s="39"/>
    </row>
    <row r="807" spans="1:54" ht="15.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39"/>
      <c r="AZ807" s="39"/>
      <c r="BA807" s="39"/>
      <c r="BB807" s="39"/>
    </row>
    <row r="808" spans="1:54" ht="15.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39"/>
      <c r="AZ808" s="39"/>
      <c r="BA808" s="39"/>
      <c r="BB808" s="39"/>
    </row>
    <row r="809" spans="1:54" ht="15.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39"/>
      <c r="AZ809" s="39"/>
      <c r="BA809" s="39"/>
      <c r="BB809" s="39"/>
    </row>
    <row r="810" spans="1:54" ht="15.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39"/>
      <c r="AZ810" s="39"/>
      <c r="BA810" s="39"/>
      <c r="BB810" s="39"/>
    </row>
    <row r="811" spans="1:54" ht="15.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39"/>
      <c r="AZ811" s="39"/>
      <c r="BA811" s="39"/>
      <c r="BB811" s="39"/>
    </row>
    <row r="812" spans="1:54" ht="15.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39"/>
      <c r="AZ812" s="39"/>
      <c r="BA812" s="39"/>
      <c r="BB812" s="39"/>
    </row>
    <row r="813" spans="1:54" ht="15.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39"/>
      <c r="AZ813" s="39"/>
      <c r="BA813" s="39"/>
      <c r="BB813" s="39"/>
    </row>
    <row r="814" spans="1:54" ht="15.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39"/>
      <c r="AZ814" s="39"/>
      <c r="BA814" s="39"/>
      <c r="BB814" s="39"/>
    </row>
    <row r="815" spans="1:54" ht="15.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39"/>
      <c r="AZ815" s="39"/>
      <c r="BA815" s="39"/>
      <c r="BB815" s="39"/>
    </row>
    <row r="816" spans="1:54" ht="15.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39"/>
      <c r="AZ816" s="39"/>
      <c r="BA816" s="39"/>
      <c r="BB816" s="39"/>
    </row>
    <row r="817" spans="1:54" ht="15.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39"/>
      <c r="AZ817" s="39"/>
      <c r="BA817" s="39"/>
      <c r="BB817" s="39"/>
    </row>
    <row r="818" spans="1:54" ht="15.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39"/>
      <c r="AZ818" s="39"/>
      <c r="BA818" s="39"/>
      <c r="BB818" s="39"/>
    </row>
    <row r="819" spans="1:54" ht="15.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39"/>
      <c r="AZ819" s="39"/>
      <c r="BA819" s="39"/>
      <c r="BB819" s="39"/>
    </row>
    <row r="820" spans="1:54" ht="15.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39"/>
      <c r="AZ820" s="39"/>
      <c r="BA820" s="39"/>
      <c r="BB820" s="39"/>
    </row>
    <row r="821" spans="1:54" ht="15.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39"/>
      <c r="AZ821" s="39"/>
      <c r="BA821" s="39"/>
      <c r="BB821" s="39"/>
    </row>
    <row r="822" spans="1:54" ht="15.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39"/>
      <c r="AZ822" s="39"/>
      <c r="BA822" s="39"/>
      <c r="BB822" s="39"/>
    </row>
    <row r="823" spans="1:54" ht="15.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39"/>
      <c r="AZ823" s="39"/>
      <c r="BA823" s="39"/>
      <c r="BB823" s="39"/>
    </row>
    <row r="824" spans="1:54" ht="15.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39"/>
      <c r="AZ824" s="39"/>
      <c r="BA824" s="39"/>
      <c r="BB824" s="39"/>
    </row>
    <row r="825" spans="1:54" ht="15.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39"/>
      <c r="AZ825" s="39"/>
      <c r="BA825" s="39"/>
      <c r="BB825" s="39"/>
    </row>
    <row r="826" spans="1:54" ht="15.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39"/>
      <c r="AZ826" s="39"/>
      <c r="BA826" s="39"/>
      <c r="BB826" s="39"/>
    </row>
    <row r="827" spans="1:54" ht="15.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39"/>
      <c r="AZ827" s="39"/>
      <c r="BA827" s="39"/>
      <c r="BB827" s="39"/>
    </row>
    <row r="828" spans="1:54" ht="15.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39"/>
      <c r="AZ828" s="39"/>
      <c r="BA828" s="39"/>
      <c r="BB828" s="39"/>
    </row>
    <row r="829" spans="1:54" ht="15.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39"/>
      <c r="AZ829" s="39"/>
      <c r="BA829" s="39"/>
      <c r="BB829" s="39"/>
    </row>
    <row r="830" spans="1:54" ht="15.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39"/>
      <c r="AZ830" s="39"/>
      <c r="BA830" s="39"/>
      <c r="BB830" s="39"/>
    </row>
    <row r="831" spans="1:54" ht="15.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39"/>
      <c r="AZ831" s="39"/>
      <c r="BA831" s="39"/>
      <c r="BB831" s="39"/>
    </row>
    <row r="832" spans="1:54" ht="15.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39"/>
      <c r="AZ832" s="39"/>
      <c r="BA832" s="39"/>
      <c r="BB832" s="39"/>
    </row>
    <row r="833" spans="1:54" ht="15.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39"/>
      <c r="AZ833" s="39"/>
      <c r="BA833" s="39"/>
      <c r="BB833" s="39"/>
    </row>
    <row r="834" spans="1:54" ht="15.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39"/>
      <c r="AZ834" s="39"/>
      <c r="BA834" s="39"/>
      <c r="BB834" s="39"/>
    </row>
    <row r="835" spans="1:54" ht="15.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39"/>
      <c r="AZ835" s="39"/>
      <c r="BA835" s="39"/>
      <c r="BB835" s="39"/>
    </row>
    <row r="836" spans="1:54" ht="15.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39"/>
      <c r="AZ836" s="39"/>
      <c r="BA836" s="39"/>
      <c r="BB836" s="39"/>
    </row>
    <row r="837" spans="1:54" ht="15.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39"/>
      <c r="AZ837" s="39"/>
      <c r="BA837" s="39"/>
      <c r="BB837" s="39"/>
    </row>
    <row r="838" spans="1:54" ht="15.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39"/>
      <c r="AZ838" s="39"/>
      <c r="BA838" s="39"/>
      <c r="BB838" s="39"/>
    </row>
    <row r="839" spans="1:54" ht="15.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39"/>
      <c r="AZ839" s="39"/>
      <c r="BA839" s="39"/>
      <c r="BB839" s="39"/>
    </row>
    <row r="840" spans="1:54" ht="15.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39"/>
      <c r="AZ840" s="39"/>
      <c r="BA840" s="39"/>
      <c r="BB840" s="39"/>
    </row>
    <row r="841" spans="1:54" ht="15.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39"/>
      <c r="AZ841" s="39"/>
      <c r="BA841" s="39"/>
      <c r="BB841" s="39"/>
    </row>
    <row r="842" spans="1:54" ht="15.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39"/>
      <c r="AZ842" s="39"/>
      <c r="BA842" s="39"/>
      <c r="BB842" s="39"/>
    </row>
    <row r="843" spans="1:54" ht="15.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39"/>
      <c r="AZ843" s="39"/>
      <c r="BA843" s="39"/>
      <c r="BB843" s="39"/>
    </row>
    <row r="844" spans="1:54" ht="15.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39"/>
      <c r="AZ844" s="39"/>
      <c r="BA844" s="39"/>
      <c r="BB844" s="39"/>
    </row>
    <row r="845" spans="1:54" ht="15.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39"/>
      <c r="AZ845" s="39"/>
      <c r="BA845" s="39"/>
      <c r="BB845" s="39"/>
    </row>
    <row r="846" spans="1:54" ht="15.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39"/>
      <c r="AZ846" s="39"/>
      <c r="BA846" s="39"/>
      <c r="BB846" s="39"/>
    </row>
    <row r="847" spans="1:54" ht="15.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39"/>
      <c r="AZ847" s="39"/>
      <c r="BA847" s="39"/>
      <c r="BB847" s="39"/>
    </row>
    <row r="848" spans="1:54" ht="15.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39"/>
      <c r="AZ848" s="39"/>
      <c r="BA848" s="39"/>
      <c r="BB848" s="39"/>
    </row>
    <row r="849" spans="1:54" ht="15.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39"/>
      <c r="AZ849" s="39"/>
      <c r="BA849" s="39"/>
      <c r="BB849" s="39"/>
    </row>
    <row r="850" spans="1:54" ht="15.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39"/>
      <c r="AZ850" s="39"/>
      <c r="BA850" s="39"/>
      <c r="BB850" s="39"/>
    </row>
    <row r="851" spans="1:54" ht="15.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39"/>
      <c r="AZ851" s="39"/>
      <c r="BA851" s="39"/>
      <c r="BB851" s="39"/>
    </row>
    <row r="852" spans="1:54" ht="15.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39"/>
      <c r="AZ852" s="39"/>
      <c r="BA852" s="39"/>
      <c r="BB852" s="39"/>
    </row>
    <row r="853" spans="1:54" ht="15.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39"/>
      <c r="AZ853" s="39"/>
      <c r="BA853" s="39"/>
      <c r="BB853" s="39"/>
    </row>
    <row r="854" spans="1:54" ht="15.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39"/>
      <c r="AZ854" s="39"/>
      <c r="BA854" s="39"/>
      <c r="BB854" s="39"/>
    </row>
    <row r="855" spans="1:54" ht="15.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39"/>
      <c r="AZ855" s="39"/>
      <c r="BA855" s="39"/>
      <c r="BB855" s="39"/>
    </row>
    <row r="856" spans="1:54" ht="15.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39"/>
      <c r="AZ856" s="39"/>
      <c r="BA856" s="39"/>
      <c r="BB856" s="39"/>
    </row>
    <row r="857" spans="1:54" ht="15.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39"/>
      <c r="AZ857" s="39"/>
      <c r="BA857" s="39"/>
      <c r="BB857" s="39"/>
    </row>
    <row r="858" spans="1:54" ht="15.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39"/>
      <c r="AZ858" s="39"/>
      <c r="BA858" s="39"/>
      <c r="BB858" s="39"/>
    </row>
    <row r="859" spans="1:54" ht="15.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39"/>
      <c r="AZ859" s="39"/>
      <c r="BA859" s="39"/>
      <c r="BB859" s="39"/>
    </row>
    <row r="860" spans="1:54" ht="15.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39"/>
      <c r="AZ860" s="39"/>
      <c r="BA860" s="39"/>
      <c r="BB860" s="39"/>
    </row>
    <row r="861" spans="1:54" ht="15.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39"/>
      <c r="AZ861" s="39"/>
      <c r="BA861" s="39"/>
      <c r="BB861" s="39"/>
    </row>
    <row r="862" spans="1:54" ht="15.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39"/>
      <c r="AZ862" s="39"/>
      <c r="BA862" s="39"/>
      <c r="BB862" s="39"/>
    </row>
    <row r="863" spans="1:54" ht="15.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39"/>
      <c r="AZ863" s="39"/>
      <c r="BA863" s="39"/>
      <c r="BB863" s="39"/>
    </row>
    <row r="864" spans="1:54" ht="15.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39"/>
      <c r="AZ864" s="39"/>
      <c r="BA864" s="39"/>
      <c r="BB864" s="39"/>
    </row>
    <row r="865" spans="1:54" ht="15.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c r="BA865" s="39"/>
      <c r="BB865" s="39"/>
    </row>
    <row r="866" spans="1:54" ht="15.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row>
    <row r="867" spans="1:54" ht="15.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row>
    <row r="868" spans="1:54" ht="15.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row>
    <row r="869" spans="1:54" ht="15.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row>
    <row r="870" spans="1:54" ht="15.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row>
    <row r="871" spans="1:54" ht="15.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row>
    <row r="872" spans="1:54" ht="15.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row>
    <row r="873" spans="1:54" ht="15.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row>
    <row r="874" spans="1:54" ht="15.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row>
    <row r="875" spans="1:54" ht="15.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row>
    <row r="876" spans="1:54" ht="15.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row>
    <row r="877" spans="1:54" ht="15.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row>
    <row r="878" spans="1:54" ht="15.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row>
    <row r="879" spans="1:54" ht="15.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row>
    <row r="880" spans="1:54" ht="15.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row>
    <row r="881" spans="1:54" ht="15.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row>
    <row r="882" spans="1:54" ht="15.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row>
    <row r="883" spans="1:54" ht="15.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row>
    <row r="884" spans="1:54" ht="15.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row>
    <row r="885" spans="1:54" ht="15.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row>
    <row r="886" spans="1:54" ht="15.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row>
    <row r="887" spans="1:54" ht="15.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row>
    <row r="888" spans="1:54" ht="15.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row>
    <row r="889" spans="1:54" ht="15.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row>
    <row r="890" spans="1:54" ht="15.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row>
    <row r="891" spans="1:54" ht="15.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row>
    <row r="892" spans="1:54" ht="15.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row>
    <row r="893" spans="1:54" ht="15.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row>
    <row r="894" spans="1:54" ht="15.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row>
    <row r="895" spans="1:54" ht="15.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row>
    <row r="896" spans="1:54" ht="15.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row>
    <row r="897" spans="1:54" ht="15.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row>
    <row r="898" spans="1:54" ht="15.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c r="BA898" s="39"/>
      <c r="BB898" s="39"/>
    </row>
    <row r="899" spans="1:54" ht="15.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c r="BA899" s="39"/>
      <c r="BB899" s="39"/>
    </row>
    <row r="900" spans="1:54" ht="15.7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c r="BA900" s="39"/>
      <c r="BB900" s="39"/>
    </row>
    <row r="901" spans="1:54" ht="15.7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c r="BA901" s="39"/>
      <c r="BB901" s="39"/>
    </row>
    <row r="902" spans="1:54" ht="15.7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c r="BA902" s="39"/>
      <c r="BB902" s="39"/>
    </row>
    <row r="903" spans="1:54" ht="15.7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c r="BA903" s="39"/>
      <c r="BB903" s="39"/>
    </row>
    <row r="904" spans="1:54" ht="15.7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c r="BA904" s="39"/>
      <c r="BB904" s="39"/>
    </row>
    <row r="905" spans="1:54" ht="15.7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c r="BA905" s="39"/>
      <c r="BB905" s="39"/>
    </row>
    <row r="906" spans="1:54" ht="15.7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c r="BA906" s="39"/>
      <c r="BB906" s="39"/>
    </row>
    <row r="907" spans="1:54" ht="15.7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c r="BA907" s="39"/>
      <c r="BB907" s="39"/>
    </row>
    <row r="908" spans="1:54" ht="15.7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c r="BA908" s="39"/>
      <c r="BB908" s="39"/>
    </row>
    <row r="909" spans="1:54" ht="15.7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39"/>
      <c r="AZ909" s="39"/>
      <c r="BA909" s="39"/>
      <c r="BB909" s="39"/>
    </row>
    <row r="910" spans="1:54" ht="15.7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39"/>
      <c r="AZ910" s="39"/>
      <c r="BA910" s="39"/>
      <c r="BB910" s="39"/>
    </row>
    <row r="911" spans="1:54" ht="15.7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39"/>
      <c r="AZ911" s="39"/>
      <c r="BA911" s="39"/>
      <c r="BB911" s="39"/>
    </row>
    <row r="912" spans="1:54" ht="15.7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c r="AQ912" s="39"/>
      <c r="AR912" s="39"/>
      <c r="AS912" s="39"/>
      <c r="AT912" s="39"/>
      <c r="AU912" s="39"/>
      <c r="AV912" s="39"/>
      <c r="AW912" s="39"/>
      <c r="AX912" s="39"/>
      <c r="AY912" s="39"/>
      <c r="AZ912" s="39"/>
      <c r="BA912" s="39"/>
      <c r="BB912" s="39"/>
    </row>
    <row r="913" spans="1:54" ht="15.7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c r="AQ913" s="39"/>
      <c r="AR913" s="39"/>
      <c r="AS913" s="39"/>
      <c r="AT913" s="39"/>
      <c r="AU913" s="39"/>
      <c r="AV913" s="39"/>
      <c r="AW913" s="39"/>
      <c r="AX913" s="39"/>
      <c r="AY913" s="39"/>
      <c r="AZ913" s="39"/>
      <c r="BA913" s="39"/>
      <c r="BB913" s="39"/>
    </row>
    <row r="914" spans="1:54" ht="15.7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c r="AQ914" s="39"/>
      <c r="AR914" s="39"/>
      <c r="AS914" s="39"/>
      <c r="AT914" s="39"/>
      <c r="AU914" s="39"/>
      <c r="AV914" s="39"/>
      <c r="AW914" s="39"/>
      <c r="AX914" s="39"/>
      <c r="AY914" s="39"/>
      <c r="AZ914" s="39"/>
      <c r="BA914" s="39"/>
      <c r="BB914" s="39"/>
    </row>
    <row r="915" spans="1:54" ht="15.7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c r="AQ915" s="39"/>
      <c r="AR915" s="39"/>
      <c r="AS915" s="39"/>
      <c r="AT915" s="39"/>
      <c r="AU915" s="39"/>
      <c r="AV915" s="39"/>
      <c r="AW915" s="39"/>
      <c r="AX915" s="39"/>
      <c r="AY915" s="39"/>
      <c r="AZ915" s="39"/>
      <c r="BA915" s="39"/>
      <c r="BB915" s="39"/>
    </row>
    <row r="916" spans="1:54" ht="15.7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c r="AQ916" s="39"/>
      <c r="AR916" s="39"/>
      <c r="AS916" s="39"/>
      <c r="AT916" s="39"/>
      <c r="AU916" s="39"/>
      <c r="AV916" s="39"/>
      <c r="AW916" s="39"/>
      <c r="AX916" s="39"/>
      <c r="AY916" s="39"/>
      <c r="AZ916" s="39"/>
      <c r="BA916" s="39"/>
      <c r="BB916" s="39"/>
    </row>
    <row r="917" spans="1:54" ht="15.7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c r="AQ917" s="39"/>
      <c r="AR917" s="39"/>
      <c r="AS917" s="39"/>
      <c r="AT917" s="39"/>
      <c r="AU917" s="39"/>
      <c r="AV917" s="39"/>
      <c r="AW917" s="39"/>
      <c r="AX917" s="39"/>
      <c r="AY917" s="39"/>
      <c r="AZ917" s="39"/>
      <c r="BA917" s="39"/>
      <c r="BB917" s="39"/>
    </row>
    <row r="918" spans="1:54" ht="15.7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c r="AQ918" s="39"/>
      <c r="AR918" s="39"/>
      <c r="AS918" s="39"/>
      <c r="AT918" s="39"/>
      <c r="AU918" s="39"/>
      <c r="AV918" s="39"/>
      <c r="AW918" s="39"/>
      <c r="AX918" s="39"/>
      <c r="AY918" s="39"/>
      <c r="AZ918" s="39"/>
      <c r="BA918" s="39"/>
      <c r="BB918" s="39"/>
    </row>
    <row r="919" spans="1:54" ht="15.7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c r="AQ919" s="39"/>
      <c r="AR919" s="39"/>
      <c r="AS919" s="39"/>
      <c r="AT919" s="39"/>
      <c r="AU919" s="39"/>
      <c r="AV919" s="39"/>
      <c r="AW919" s="39"/>
      <c r="AX919" s="39"/>
      <c r="AY919" s="39"/>
      <c r="AZ919" s="39"/>
      <c r="BA919" s="39"/>
      <c r="BB919" s="39"/>
    </row>
    <row r="920" spans="1:54" ht="15.7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c r="AQ920" s="39"/>
      <c r="AR920" s="39"/>
      <c r="AS920" s="39"/>
      <c r="AT920" s="39"/>
      <c r="AU920" s="39"/>
      <c r="AV920" s="39"/>
      <c r="AW920" s="39"/>
      <c r="AX920" s="39"/>
      <c r="AY920" s="39"/>
      <c r="AZ920" s="39"/>
      <c r="BA920" s="39"/>
      <c r="BB920" s="39"/>
    </row>
    <row r="921" spans="1:54" ht="15.7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c r="AQ921" s="39"/>
      <c r="AR921" s="39"/>
      <c r="AS921" s="39"/>
      <c r="AT921" s="39"/>
      <c r="AU921" s="39"/>
      <c r="AV921" s="39"/>
      <c r="AW921" s="39"/>
      <c r="AX921" s="39"/>
      <c r="AY921" s="39"/>
      <c r="AZ921" s="39"/>
      <c r="BA921" s="39"/>
      <c r="BB921" s="39"/>
    </row>
    <row r="922" spans="1:54" ht="15.7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c r="AQ922" s="39"/>
      <c r="AR922" s="39"/>
      <c r="AS922" s="39"/>
      <c r="AT922" s="39"/>
      <c r="AU922" s="39"/>
      <c r="AV922" s="39"/>
      <c r="AW922" s="39"/>
      <c r="AX922" s="39"/>
      <c r="AY922" s="39"/>
      <c r="AZ922" s="39"/>
      <c r="BA922" s="39"/>
      <c r="BB922" s="39"/>
    </row>
    <row r="923" spans="1:54" ht="15.7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c r="AQ923" s="39"/>
      <c r="AR923" s="39"/>
      <c r="AS923" s="39"/>
      <c r="AT923" s="39"/>
      <c r="AU923" s="39"/>
      <c r="AV923" s="39"/>
      <c r="AW923" s="39"/>
      <c r="AX923" s="39"/>
      <c r="AY923" s="39"/>
      <c r="AZ923" s="39"/>
      <c r="BA923" s="39"/>
      <c r="BB923" s="39"/>
    </row>
    <row r="924" spans="1:54" ht="15.7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c r="AQ924" s="39"/>
      <c r="AR924" s="39"/>
      <c r="AS924" s="39"/>
      <c r="AT924" s="39"/>
      <c r="AU924" s="39"/>
      <c r="AV924" s="39"/>
      <c r="AW924" s="39"/>
      <c r="AX924" s="39"/>
      <c r="AY924" s="39"/>
      <c r="AZ924" s="39"/>
      <c r="BA924" s="39"/>
      <c r="BB924" s="39"/>
    </row>
    <row r="925" spans="1:54" ht="15.7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c r="AQ925" s="39"/>
      <c r="AR925" s="39"/>
      <c r="AS925" s="39"/>
      <c r="AT925" s="39"/>
      <c r="AU925" s="39"/>
      <c r="AV925" s="39"/>
      <c r="AW925" s="39"/>
      <c r="AX925" s="39"/>
      <c r="AY925" s="39"/>
      <c r="AZ925" s="39"/>
      <c r="BA925" s="39"/>
      <c r="BB925" s="39"/>
    </row>
    <row r="926" spans="1:54" ht="15.7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c r="AQ926" s="39"/>
      <c r="AR926" s="39"/>
      <c r="AS926" s="39"/>
      <c r="AT926" s="39"/>
      <c r="AU926" s="39"/>
      <c r="AV926" s="39"/>
      <c r="AW926" s="39"/>
      <c r="AX926" s="39"/>
      <c r="AY926" s="39"/>
      <c r="AZ926" s="39"/>
      <c r="BA926" s="39"/>
      <c r="BB926" s="39"/>
    </row>
    <row r="927" spans="1:54" ht="15.7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c r="AQ927" s="39"/>
      <c r="AR927" s="39"/>
      <c r="AS927" s="39"/>
      <c r="AT927" s="39"/>
      <c r="AU927" s="39"/>
      <c r="AV927" s="39"/>
      <c r="AW927" s="39"/>
      <c r="AX927" s="39"/>
      <c r="AY927" s="39"/>
      <c r="AZ927" s="39"/>
      <c r="BA927" s="39"/>
      <c r="BB927" s="39"/>
    </row>
    <row r="928" spans="1:54" ht="15.7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c r="AQ928" s="39"/>
      <c r="AR928" s="39"/>
      <c r="AS928" s="39"/>
      <c r="AT928" s="39"/>
      <c r="AU928" s="39"/>
      <c r="AV928" s="39"/>
      <c r="AW928" s="39"/>
      <c r="AX928" s="39"/>
      <c r="AY928" s="39"/>
      <c r="AZ928" s="39"/>
      <c r="BA928" s="39"/>
      <c r="BB928" s="39"/>
    </row>
    <row r="929" spans="1:54" ht="15.7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c r="AQ929" s="39"/>
      <c r="AR929" s="39"/>
      <c r="AS929" s="39"/>
      <c r="AT929" s="39"/>
      <c r="AU929" s="39"/>
      <c r="AV929" s="39"/>
      <c r="AW929" s="39"/>
      <c r="AX929" s="39"/>
      <c r="AY929" s="39"/>
      <c r="AZ929" s="39"/>
      <c r="BA929" s="39"/>
      <c r="BB929" s="39"/>
    </row>
    <row r="930" spans="1:54" ht="15.7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c r="AQ930" s="39"/>
      <c r="AR930" s="39"/>
      <c r="AS930" s="39"/>
      <c r="AT930" s="39"/>
      <c r="AU930" s="39"/>
      <c r="AV930" s="39"/>
      <c r="AW930" s="39"/>
      <c r="AX930" s="39"/>
      <c r="AY930" s="39"/>
      <c r="AZ930" s="39"/>
      <c r="BA930" s="39"/>
      <c r="BB930" s="39"/>
    </row>
    <row r="931" spans="1:54" ht="15.7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c r="AQ931" s="39"/>
      <c r="AR931" s="39"/>
      <c r="AS931" s="39"/>
      <c r="AT931" s="39"/>
      <c r="AU931" s="39"/>
      <c r="AV931" s="39"/>
      <c r="AW931" s="39"/>
      <c r="AX931" s="39"/>
      <c r="AY931" s="39"/>
      <c r="AZ931" s="39"/>
      <c r="BA931" s="39"/>
      <c r="BB931" s="39"/>
    </row>
    <row r="932" spans="1:54" ht="15.7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c r="AQ932" s="39"/>
      <c r="AR932" s="39"/>
      <c r="AS932" s="39"/>
      <c r="AT932" s="39"/>
      <c r="AU932" s="39"/>
      <c r="AV932" s="39"/>
      <c r="AW932" s="39"/>
      <c r="AX932" s="39"/>
      <c r="AY932" s="39"/>
      <c r="AZ932" s="39"/>
      <c r="BA932" s="39"/>
      <c r="BB932" s="39"/>
    </row>
    <row r="933" spans="1:54" ht="15.7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c r="AQ933" s="39"/>
      <c r="AR933" s="39"/>
      <c r="AS933" s="39"/>
      <c r="AT933" s="39"/>
      <c r="AU933" s="39"/>
      <c r="AV933" s="39"/>
      <c r="AW933" s="39"/>
      <c r="AX933" s="39"/>
      <c r="AY933" s="39"/>
      <c r="AZ933" s="39"/>
      <c r="BA933" s="39"/>
      <c r="BB933" s="39"/>
    </row>
    <row r="934" spans="1:54" ht="15.7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c r="AQ934" s="39"/>
      <c r="AR934" s="39"/>
      <c r="AS934" s="39"/>
      <c r="AT934" s="39"/>
      <c r="AU934" s="39"/>
      <c r="AV934" s="39"/>
      <c r="AW934" s="39"/>
      <c r="AX934" s="39"/>
      <c r="AY934" s="39"/>
      <c r="AZ934" s="39"/>
      <c r="BA934" s="39"/>
      <c r="BB934" s="39"/>
    </row>
    <row r="935" spans="1:54" ht="15.7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c r="AQ935" s="39"/>
      <c r="AR935" s="39"/>
      <c r="AS935" s="39"/>
      <c r="AT935" s="39"/>
      <c r="AU935" s="39"/>
      <c r="AV935" s="39"/>
      <c r="AW935" s="39"/>
      <c r="AX935" s="39"/>
      <c r="AY935" s="39"/>
      <c r="AZ935" s="39"/>
      <c r="BA935" s="39"/>
      <c r="BB935" s="39"/>
    </row>
    <row r="936" spans="1:54" ht="15.7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c r="AQ936" s="39"/>
      <c r="AR936" s="39"/>
      <c r="AS936" s="39"/>
      <c r="AT936" s="39"/>
      <c r="AU936" s="39"/>
      <c r="AV936" s="39"/>
      <c r="AW936" s="39"/>
      <c r="AX936" s="39"/>
      <c r="AY936" s="39"/>
      <c r="AZ936" s="39"/>
      <c r="BA936" s="39"/>
      <c r="BB936" s="39"/>
    </row>
    <row r="937" spans="1:54" ht="15.7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c r="AQ937" s="39"/>
      <c r="AR937" s="39"/>
      <c r="AS937" s="39"/>
      <c r="AT937" s="39"/>
      <c r="AU937" s="39"/>
      <c r="AV937" s="39"/>
      <c r="AW937" s="39"/>
      <c r="AX937" s="39"/>
      <c r="AY937" s="39"/>
      <c r="AZ937" s="39"/>
      <c r="BA937" s="39"/>
      <c r="BB937" s="39"/>
    </row>
    <row r="938" spans="1:54" ht="15.7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c r="AQ938" s="39"/>
      <c r="AR938" s="39"/>
      <c r="AS938" s="39"/>
      <c r="AT938" s="39"/>
      <c r="AU938" s="39"/>
      <c r="AV938" s="39"/>
      <c r="AW938" s="39"/>
      <c r="AX938" s="39"/>
      <c r="AY938" s="39"/>
      <c r="AZ938" s="39"/>
      <c r="BA938" s="39"/>
      <c r="BB938" s="39"/>
    </row>
    <row r="939" spans="1:54" ht="15.7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c r="AQ939" s="39"/>
      <c r="AR939" s="39"/>
      <c r="AS939" s="39"/>
      <c r="AT939" s="39"/>
      <c r="AU939" s="39"/>
      <c r="AV939" s="39"/>
      <c r="AW939" s="39"/>
      <c r="AX939" s="39"/>
      <c r="AY939" s="39"/>
      <c r="AZ939" s="39"/>
      <c r="BA939" s="39"/>
      <c r="BB939" s="39"/>
    </row>
    <row r="940" spans="1:54" ht="15.7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c r="AQ940" s="39"/>
      <c r="AR940" s="39"/>
      <c r="AS940" s="39"/>
      <c r="AT940" s="39"/>
      <c r="AU940" s="39"/>
      <c r="AV940" s="39"/>
      <c r="AW940" s="39"/>
      <c r="AX940" s="39"/>
      <c r="AY940" s="39"/>
      <c r="AZ940" s="39"/>
      <c r="BA940" s="39"/>
      <c r="BB940" s="39"/>
    </row>
    <row r="941" spans="1:54" ht="15.7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c r="AQ941" s="39"/>
      <c r="AR941" s="39"/>
      <c r="AS941" s="39"/>
      <c r="AT941" s="39"/>
      <c r="AU941" s="39"/>
      <c r="AV941" s="39"/>
      <c r="AW941" s="39"/>
      <c r="AX941" s="39"/>
      <c r="AY941" s="39"/>
      <c r="AZ941" s="39"/>
      <c r="BA941" s="39"/>
      <c r="BB941" s="39"/>
    </row>
    <row r="942" spans="1:54" ht="15.7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c r="AQ942" s="39"/>
      <c r="AR942" s="39"/>
      <c r="AS942" s="39"/>
      <c r="AT942" s="39"/>
      <c r="AU942" s="39"/>
      <c r="AV942" s="39"/>
      <c r="AW942" s="39"/>
      <c r="AX942" s="39"/>
      <c r="AY942" s="39"/>
      <c r="AZ942" s="39"/>
      <c r="BA942" s="39"/>
      <c r="BB942" s="39"/>
    </row>
    <row r="943" spans="1:54" ht="15.7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c r="AQ943" s="39"/>
      <c r="AR943" s="39"/>
      <c r="AS943" s="39"/>
      <c r="AT943" s="39"/>
      <c r="AU943" s="39"/>
      <c r="AV943" s="39"/>
      <c r="AW943" s="39"/>
      <c r="AX943" s="39"/>
      <c r="AY943" s="39"/>
      <c r="AZ943" s="39"/>
      <c r="BA943" s="39"/>
      <c r="BB943" s="39"/>
    </row>
    <row r="944" spans="1:54" ht="15.7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c r="AQ944" s="39"/>
      <c r="AR944" s="39"/>
      <c r="AS944" s="39"/>
      <c r="AT944" s="39"/>
      <c r="AU944" s="39"/>
      <c r="AV944" s="39"/>
      <c r="AW944" s="39"/>
      <c r="AX944" s="39"/>
      <c r="AY944" s="39"/>
      <c r="AZ944" s="39"/>
      <c r="BA944" s="39"/>
      <c r="BB944" s="39"/>
    </row>
    <row r="945" spans="1:54" ht="15.7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c r="AQ945" s="39"/>
      <c r="AR945" s="39"/>
      <c r="AS945" s="39"/>
      <c r="AT945" s="39"/>
      <c r="AU945" s="39"/>
      <c r="AV945" s="39"/>
      <c r="AW945" s="39"/>
      <c r="AX945" s="39"/>
      <c r="AY945" s="39"/>
      <c r="AZ945" s="39"/>
      <c r="BA945" s="39"/>
      <c r="BB945" s="39"/>
    </row>
    <row r="946" spans="1:54" ht="15.7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c r="AQ946" s="39"/>
      <c r="AR946" s="39"/>
      <c r="AS946" s="39"/>
      <c r="AT946" s="39"/>
      <c r="AU946" s="39"/>
      <c r="AV946" s="39"/>
      <c r="AW946" s="39"/>
      <c r="AX946" s="39"/>
      <c r="AY946" s="39"/>
      <c r="AZ946" s="39"/>
      <c r="BA946" s="39"/>
      <c r="BB946" s="39"/>
    </row>
    <row r="947" spans="1:54" ht="15.7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c r="AQ947" s="39"/>
      <c r="AR947" s="39"/>
      <c r="AS947" s="39"/>
      <c r="AT947" s="39"/>
      <c r="AU947" s="39"/>
      <c r="AV947" s="39"/>
      <c r="AW947" s="39"/>
      <c r="AX947" s="39"/>
      <c r="AY947" s="39"/>
      <c r="AZ947" s="39"/>
      <c r="BA947" s="39"/>
      <c r="BB947" s="39"/>
    </row>
    <row r="948" spans="1:54" ht="15.7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c r="AQ948" s="39"/>
      <c r="AR948" s="39"/>
      <c r="AS948" s="39"/>
      <c r="AT948" s="39"/>
      <c r="AU948" s="39"/>
      <c r="AV948" s="39"/>
      <c r="AW948" s="39"/>
      <c r="AX948" s="39"/>
      <c r="AY948" s="39"/>
      <c r="AZ948" s="39"/>
      <c r="BA948" s="39"/>
      <c r="BB948" s="39"/>
    </row>
    <row r="949" spans="1:54" ht="15.7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c r="AQ949" s="39"/>
      <c r="AR949" s="39"/>
      <c r="AS949" s="39"/>
      <c r="AT949" s="39"/>
      <c r="AU949" s="39"/>
      <c r="AV949" s="39"/>
      <c r="AW949" s="39"/>
      <c r="AX949" s="39"/>
      <c r="AY949" s="39"/>
      <c r="AZ949" s="39"/>
      <c r="BA949" s="39"/>
      <c r="BB949" s="39"/>
    </row>
    <row r="950" spans="1:54" ht="15.7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c r="AQ950" s="39"/>
      <c r="AR950" s="39"/>
      <c r="AS950" s="39"/>
      <c r="AT950" s="39"/>
      <c r="AU950" s="39"/>
      <c r="AV950" s="39"/>
      <c r="AW950" s="39"/>
      <c r="AX950" s="39"/>
      <c r="AY950" s="39"/>
      <c r="AZ950" s="39"/>
      <c r="BA950" s="39"/>
      <c r="BB950" s="39"/>
    </row>
    <row r="951" spans="1:54" ht="15.7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c r="AQ951" s="39"/>
      <c r="AR951" s="39"/>
      <c r="AS951" s="39"/>
      <c r="AT951" s="39"/>
      <c r="AU951" s="39"/>
      <c r="AV951" s="39"/>
      <c r="AW951" s="39"/>
      <c r="AX951" s="39"/>
      <c r="AY951" s="39"/>
      <c r="AZ951" s="39"/>
      <c r="BA951" s="39"/>
      <c r="BB951" s="39"/>
    </row>
    <row r="952" spans="1:54" ht="15.7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c r="AQ952" s="39"/>
      <c r="AR952" s="39"/>
      <c r="AS952" s="39"/>
      <c r="AT952" s="39"/>
      <c r="AU952" s="39"/>
      <c r="AV952" s="39"/>
      <c r="AW952" s="39"/>
      <c r="AX952" s="39"/>
      <c r="AY952" s="39"/>
      <c r="AZ952" s="39"/>
      <c r="BA952" s="39"/>
      <c r="BB952" s="39"/>
    </row>
    <row r="953" spans="1:54" ht="15.7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c r="AQ953" s="39"/>
      <c r="AR953" s="39"/>
      <c r="AS953" s="39"/>
      <c r="AT953" s="39"/>
      <c r="AU953" s="39"/>
      <c r="AV953" s="39"/>
      <c r="AW953" s="39"/>
      <c r="AX953" s="39"/>
      <c r="AY953" s="39"/>
      <c r="AZ953" s="39"/>
      <c r="BA953" s="39"/>
      <c r="BB953" s="39"/>
    </row>
  </sheetData>
  <mergeCells count="107">
    <mergeCell ref="C2:Q2"/>
    <mergeCell ref="C4:Q4"/>
    <mergeCell ref="C5:Q5"/>
    <mergeCell ref="C6:Q6"/>
    <mergeCell ref="C8:E8"/>
    <mergeCell ref="C10:G10"/>
    <mergeCell ref="C15:G15"/>
    <mergeCell ref="C21:G21"/>
    <mergeCell ref="C27:G27"/>
    <mergeCell ref="C35:G35"/>
    <mergeCell ref="B47:I47"/>
    <mergeCell ref="C48:L48"/>
    <mergeCell ref="C50:M50"/>
    <mergeCell ref="C51:M51"/>
    <mergeCell ref="B53:I53"/>
    <mergeCell ref="B54:I54"/>
    <mergeCell ref="B55:I55"/>
    <mergeCell ref="B56:I56"/>
    <mergeCell ref="B57:I57"/>
    <mergeCell ref="C59:L59"/>
    <mergeCell ref="C61:M61"/>
    <mergeCell ref="C62:M62"/>
    <mergeCell ref="B64:I64"/>
    <mergeCell ref="B65:I65"/>
    <mergeCell ref="B66:I66"/>
    <mergeCell ref="B67:I67"/>
    <mergeCell ref="C68:M68"/>
    <mergeCell ref="C70:L70"/>
    <mergeCell ref="C72:M72"/>
    <mergeCell ref="C73:M73"/>
    <mergeCell ref="B75:I75"/>
    <mergeCell ref="B76:I76"/>
    <mergeCell ref="B77:I77"/>
    <mergeCell ref="B78:I78"/>
    <mergeCell ref="C79:M79"/>
    <mergeCell ref="C81:L81"/>
    <mergeCell ref="C83:L83"/>
    <mergeCell ref="C84:F84"/>
    <mergeCell ref="B86:I86"/>
    <mergeCell ref="B87:I87"/>
    <mergeCell ref="B88:I88"/>
    <mergeCell ref="B89:I89"/>
    <mergeCell ref="B90:M90"/>
    <mergeCell ref="C91:M91"/>
    <mergeCell ref="B92:I92"/>
    <mergeCell ref="C93:L93"/>
    <mergeCell ref="C95:L95"/>
    <mergeCell ref="B97:I97"/>
    <mergeCell ref="B98:I98"/>
    <mergeCell ref="B177:I177"/>
    <mergeCell ref="B178:M178"/>
    <mergeCell ref="B167:M167"/>
    <mergeCell ref="C169:L169"/>
    <mergeCell ref="C171:M171"/>
    <mergeCell ref="C172:F172"/>
    <mergeCell ref="B174:I174"/>
    <mergeCell ref="B175:I175"/>
    <mergeCell ref="B176:I176"/>
    <mergeCell ref="B99:I99"/>
    <mergeCell ref="B100:I100"/>
    <mergeCell ref="C103:L103"/>
    <mergeCell ref="C105:M105"/>
    <mergeCell ref="B107:I107"/>
    <mergeCell ref="B108:I108"/>
    <mergeCell ref="B109:I109"/>
    <mergeCell ref="B110:I110"/>
    <mergeCell ref="B111:M111"/>
    <mergeCell ref="B113:I113"/>
    <mergeCell ref="C114:L114"/>
    <mergeCell ref="C116:M116"/>
    <mergeCell ref="C117:M117"/>
    <mergeCell ref="B119:I119"/>
    <mergeCell ref="B120:I120"/>
    <mergeCell ref="B121:I121"/>
    <mergeCell ref="B122:I122"/>
    <mergeCell ref="C123:M123"/>
    <mergeCell ref="C125:L125"/>
    <mergeCell ref="C127:M127"/>
    <mergeCell ref="C128:M128"/>
    <mergeCell ref="B130:I130"/>
    <mergeCell ref="B131:I131"/>
    <mergeCell ref="B132:I132"/>
    <mergeCell ref="B133:I133"/>
    <mergeCell ref="B135:I135"/>
    <mergeCell ref="C136:L136"/>
    <mergeCell ref="C138:M138"/>
    <mergeCell ref="C139:M139"/>
    <mergeCell ref="B141:I141"/>
    <mergeCell ref="B142:I142"/>
    <mergeCell ref="B143:I143"/>
    <mergeCell ref="B144:I144"/>
    <mergeCell ref="C145:M145"/>
    <mergeCell ref="C147:L147"/>
    <mergeCell ref="C149:L149"/>
    <mergeCell ref="C150:H150"/>
    <mergeCell ref="B152:I152"/>
    <mergeCell ref="B165:I165"/>
    <mergeCell ref="B166:I166"/>
    <mergeCell ref="B153:I153"/>
    <mergeCell ref="B154:I154"/>
    <mergeCell ref="B155:I155"/>
    <mergeCell ref="B156:M156"/>
    <mergeCell ref="B158:I158"/>
    <mergeCell ref="C159:L159"/>
    <mergeCell ref="C161:L161"/>
    <mergeCell ref="B163:I163"/>
    <mergeCell ref="B164:I164"/>
  </mergeCells>
  <conditionalFormatting sqref="B48 B114">
    <cfRule type="notContainsBlanks" dxfId="9" priority="1">
      <formula>LEN(TRIM(B48))&gt;0</formula>
    </cfRule>
  </conditionalFormatting>
  <conditionalFormatting sqref="D43">
    <cfRule type="expression" dxfId="8" priority="2">
      <formula>AND(ISNUMBER(D43), ABS(D43) &lt;= D42 * 0.02)</formula>
    </cfRule>
    <cfRule type="expression" dxfId="7" priority="3">
      <formula>AND(ISNUMBER(D43), ABS(D43) &gt; D42 * 0.02, ABS(D43) &lt;= D42 * 0.05)</formula>
    </cfRule>
    <cfRule type="expression" dxfId="6" priority="4">
      <formula>AND(ISNUMBER(D43), ABS(D43) &gt; D42 * 0.05)</formula>
    </cfRule>
  </conditionalFormatting>
  <conditionalFormatting sqref="E43">
    <cfRule type="expression" dxfId="5" priority="5">
      <formula>AND(ISNUMBER(E43), ISNUMBER(E42), ABS(E43) &lt;= E42 * 0.02)</formula>
    </cfRule>
    <cfRule type="expression" dxfId="4" priority="6">
      <formula>AND(ISNUMBER(E43), ISNUMBER(E42), ABS(E43) &gt; E42 * 0.02, ABS(E43) &lt;= E42 * 0.05)</formula>
    </cfRule>
    <cfRule type="expression" dxfId="3" priority="7">
      <formula>AND(ISNUMBER(E43), ISNUMBER(E42), ABS(E43) &gt; E42 * 0.05)</formula>
    </cfRule>
  </conditionalFormatting>
  <conditionalFormatting sqref="G43">
    <cfRule type="expression" dxfId="2" priority="8">
      <formula>AND(ISNUMBER(G43), ISNUMBER(G42), ABS(G43) &lt;= G42 * 0.02)</formula>
    </cfRule>
    <cfRule type="expression" dxfId="1" priority="9">
      <formula>AND(ISNUMBER(G43), ISNUMBER(G42), ABS(G43) &gt; G42 * 0.02, ABS(G43) &lt;= G42 * 0.05)</formula>
    </cfRule>
    <cfRule type="expression" dxfId="0" priority="10">
      <formula>AND(ISNUMBER(G43), ISNUMBER(G42), ABS(G43) &gt; G42 * 0.05)</formula>
    </cfRule>
  </conditionalFormatting>
  <pageMargins left="0.7" right="0.7" top="0.75" bottom="0.75" header="0" footer="0"/>
  <pageSetup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Z1000"/>
  <sheetViews>
    <sheetView showGridLines="0" workbookViewId="0"/>
  </sheetViews>
  <sheetFormatPr defaultColWidth="12.6640625" defaultRowHeight="15" customHeight="1" x14ac:dyDescent="0.25"/>
  <cols>
    <col min="2" max="2" width="36.33203125" customWidth="1"/>
    <col min="3" max="3" width="32.33203125" customWidth="1"/>
    <col min="4" max="4" width="30.33203125" customWidth="1"/>
    <col min="5" max="5" width="21.33203125" customWidth="1"/>
    <col min="6" max="6" width="32.44140625" customWidth="1"/>
    <col min="7" max="7" width="16.6640625" customWidth="1"/>
    <col min="8" max="8" width="27" customWidth="1"/>
    <col min="9" max="9" width="8.6640625" customWidth="1"/>
    <col min="10" max="10" width="48" customWidth="1"/>
    <col min="11" max="11" width="37" customWidth="1"/>
    <col min="12" max="12" width="33.33203125" customWidth="1"/>
    <col min="13" max="13" width="5" customWidth="1"/>
    <col min="14" max="14" width="37" customWidth="1"/>
    <col min="15" max="15" width="34.33203125" customWidth="1"/>
    <col min="16" max="26" width="8.88671875" customWidth="1"/>
  </cols>
  <sheetData>
    <row r="1" spans="1:26" x14ac:dyDescent="0.25">
      <c r="A1" s="39"/>
      <c r="B1" s="39"/>
      <c r="C1" s="39"/>
      <c r="D1" s="39"/>
      <c r="E1" s="39"/>
      <c r="F1" s="39"/>
      <c r="G1" s="39"/>
      <c r="H1" s="39"/>
      <c r="I1" s="39"/>
      <c r="J1" s="39"/>
      <c r="K1" s="39"/>
      <c r="L1" s="39"/>
      <c r="M1" s="39"/>
      <c r="N1" s="39"/>
      <c r="O1" s="39"/>
      <c r="P1" s="39"/>
      <c r="Q1" s="39"/>
      <c r="R1" s="39"/>
      <c r="S1" s="39"/>
      <c r="T1" s="39"/>
      <c r="U1" s="39"/>
      <c r="V1" s="39"/>
      <c r="W1" s="39"/>
      <c r="X1" s="39"/>
      <c r="Y1" s="39"/>
      <c r="Z1" s="39"/>
    </row>
    <row r="2" spans="1:26" ht="63" customHeight="1" x14ac:dyDescent="0.25">
      <c r="A2" s="39"/>
      <c r="B2" s="316" t="e">
        <v>#VALUE!</v>
      </c>
      <c r="C2" s="305"/>
      <c r="D2" s="305"/>
      <c r="E2" s="305"/>
      <c r="F2" s="305"/>
      <c r="G2" s="305"/>
      <c r="H2" s="305"/>
      <c r="I2" s="305"/>
      <c r="J2" s="305"/>
      <c r="K2" s="39"/>
      <c r="L2" s="39"/>
      <c r="M2" s="39"/>
      <c r="N2" s="39"/>
      <c r="O2" s="39"/>
      <c r="P2" s="39"/>
      <c r="Q2" s="39"/>
      <c r="R2" s="39"/>
      <c r="S2" s="39"/>
      <c r="T2" s="39"/>
      <c r="U2" s="39"/>
      <c r="V2" s="39"/>
      <c r="W2" s="39"/>
      <c r="X2" s="39"/>
      <c r="Y2" s="39"/>
      <c r="Z2" s="39"/>
    </row>
    <row r="3" spans="1:26" x14ac:dyDescent="0.25">
      <c r="A3" s="39"/>
      <c r="B3" s="39"/>
      <c r="C3" s="39"/>
      <c r="D3" s="39"/>
      <c r="E3" s="39"/>
      <c r="F3" s="39"/>
      <c r="G3" s="39"/>
      <c r="H3" s="39"/>
      <c r="I3" s="39"/>
      <c r="J3" s="39"/>
      <c r="K3" s="39"/>
      <c r="L3" s="39"/>
      <c r="M3" s="39"/>
      <c r="N3" s="39"/>
      <c r="O3" s="39"/>
      <c r="P3" s="39"/>
      <c r="Q3" s="39"/>
      <c r="R3" s="39"/>
      <c r="S3" s="39"/>
      <c r="T3" s="39"/>
      <c r="U3" s="39"/>
      <c r="V3" s="39"/>
      <c r="W3" s="39"/>
      <c r="X3" s="39"/>
      <c r="Y3" s="39"/>
      <c r="Z3" s="39"/>
    </row>
    <row r="4" spans="1:26" ht="21.75" customHeight="1" x14ac:dyDescent="0.4">
      <c r="A4" s="39"/>
      <c r="B4" s="345" t="s">
        <v>1160</v>
      </c>
      <c r="C4" s="318"/>
      <c r="D4" s="318"/>
      <c r="E4" s="318"/>
      <c r="F4" s="318"/>
      <c r="G4" s="318"/>
      <c r="H4" s="318"/>
      <c r="I4" s="318"/>
      <c r="J4" s="318"/>
      <c r="K4" s="39"/>
      <c r="L4" s="39"/>
      <c r="M4" s="39"/>
      <c r="N4" s="39"/>
      <c r="O4" s="39"/>
      <c r="P4" s="39"/>
      <c r="Q4" s="39"/>
      <c r="R4" s="39"/>
      <c r="S4" s="39"/>
      <c r="T4" s="39"/>
      <c r="U4" s="39"/>
      <c r="V4" s="39"/>
      <c r="W4" s="39"/>
      <c r="X4" s="39"/>
      <c r="Y4" s="39"/>
      <c r="Z4" s="39"/>
    </row>
    <row r="5" spans="1:26" ht="22.5" customHeight="1" x14ac:dyDescent="0.35">
      <c r="A5" s="39"/>
      <c r="B5" s="420" t="s">
        <v>1161</v>
      </c>
      <c r="C5" s="318"/>
      <c r="D5" s="318"/>
      <c r="E5" s="318"/>
      <c r="F5" s="318"/>
      <c r="G5" s="318"/>
      <c r="H5" s="318"/>
      <c r="I5" s="318"/>
      <c r="J5" s="318"/>
      <c r="K5" s="280"/>
      <c r="L5" s="280"/>
      <c r="M5" s="280"/>
      <c r="N5" s="280"/>
      <c r="O5" s="280"/>
      <c r="P5" s="280"/>
      <c r="Q5" s="280"/>
      <c r="R5" s="280"/>
      <c r="S5" s="280"/>
      <c r="T5" s="39"/>
      <c r="U5" s="39"/>
      <c r="V5" s="39"/>
      <c r="W5" s="39"/>
      <c r="X5" s="39"/>
      <c r="Y5" s="39"/>
      <c r="Z5" s="39"/>
    </row>
    <row r="6" spans="1:26" ht="22.5" customHeight="1" x14ac:dyDescent="0.4">
      <c r="A6" s="39"/>
      <c r="B6" s="351" t="s">
        <v>1162</v>
      </c>
      <c r="C6" s="318"/>
      <c r="D6" s="318"/>
      <c r="E6" s="318"/>
      <c r="F6" s="318"/>
      <c r="G6" s="318"/>
      <c r="H6" s="318"/>
      <c r="I6" s="318"/>
      <c r="J6" s="318"/>
      <c r="K6" s="79"/>
      <c r="L6" s="79"/>
      <c r="M6" s="39"/>
      <c r="N6" s="39"/>
      <c r="O6" s="39"/>
      <c r="P6" s="39"/>
      <c r="Q6" s="39"/>
      <c r="R6" s="39"/>
      <c r="S6" s="39"/>
      <c r="T6" s="39"/>
      <c r="U6" s="39"/>
      <c r="V6" s="39"/>
      <c r="W6" s="39"/>
      <c r="X6" s="39"/>
      <c r="Y6" s="39"/>
      <c r="Z6" s="39"/>
    </row>
    <row r="7" spans="1:26" ht="15" customHeight="1" x14ac:dyDescent="0.25">
      <c r="A7" s="39"/>
      <c r="B7" s="79"/>
      <c r="C7" s="79"/>
      <c r="D7" s="79"/>
      <c r="E7" s="79"/>
      <c r="F7" s="79"/>
      <c r="G7" s="79"/>
      <c r="H7" s="79"/>
      <c r="I7" s="79"/>
      <c r="J7" s="79"/>
      <c r="K7" s="79"/>
      <c r="L7" s="79"/>
      <c r="M7" s="39"/>
      <c r="N7" s="39"/>
      <c r="O7" s="39"/>
      <c r="P7" s="39"/>
      <c r="Q7" s="39"/>
      <c r="R7" s="39"/>
      <c r="S7" s="39"/>
      <c r="T7" s="39"/>
      <c r="U7" s="39"/>
      <c r="V7" s="39"/>
      <c r="W7" s="39"/>
      <c r="X7" s="39"/>
      <c r="Y7" s="39"/>
      <c r="Z7" s="39"/>
    </row>
    <row r="8" spans="1:26" ht="30.75" customHeight="1" x14ac:dyDescent="0.25">
      <c r="A8" s="39"/>
      <c r="B8" s="281" t="s">
        <v>1163</v>
      </c>
      <c r="C8" s="282" t="s">
        <v>1164</v>
      </c>
      <c r="D8" s="283" t="s">
        <v>1165</v>
      </c>
      <c r="E8" s="283" t="s">
        <v>1166</v>
      </c>
      <c r="F8" s="283" t="s">
        <v>1167</v>
      </c>
      <c r="G8" s="284"/>
      <c r="H8" s="284"/>
      <c r="I8" s="3"/>
      <c r="J8" s="39"/>
      <c r="K8" s="39"/>
      <c r="L8" s="39"/>
      <c r="M8" s="39"/>
      <c r="N8" s="39"/>
      <c r="O8" s="39"/>
      <c r="P8" s="39"/>
      <c r="Q8" s="39"/>
      <c r="R8" s="39"/>
      <c r="S8" s="39"/>
      <c r="T8" s="39"/>
      <c r="U8" s="39"/>
      <c r="V8" s="39"/>
      <c r="W8" s="39"/>
      <c r="X8" s="39"/>
      <c r="Y8" s="39"/>
      <c r="Z8" s="39"/>
    </row>
    <row r="9" spans="1:26" ht="57" customHeight="1" x14ac:dyDescent="0.25">
      <c r="A9" s="39"/>
      <c r="B9" s="285" t="s">
        <v>1168</v>
      </c>
      <c r="C9" s="286" t="e">
        <f>'[8]X OLD Profit Allocation Project'!C10</f>
        <v>#REF!</v>
      </c>
      <c r="D9" s="287" t="e">
        <f>'[8]X OLD Profit Allocation Project'!G10</f>
        <v>#REF!</v>
      </c>
      <c r="E9" s="287" t="e">
        <f t="shared" ref="E9:E15" si="0">D9-C9</f>
        <v>#REF!</v>
      </c>
      <c r="F9" s="288" t="e">
        <f t="shared" ref="F9:F15" si="1">D9/C9-1</f>
        <v>#REF!</v>
      </c>
      <c r="G9" s="289"/>
      <c r="H9" s="289"/>
      <c r="I9" s="3"/>
      <c r="J9" s="39"/>
      <c r="K9" s="39"/>
      <c r="L9" s="39"/>
      <c r="M9" s="39"/>
      <c r="N9" s="39"/>
      <c r="O9" s="39"/>
      <c r="P9" s="39"/>
      <c r="Q9" s="39"/>
      <c r="R9" s="39"/>
      <c r="S9" s="39"/>
      <c r="T9" s="39"/>
      <c r="U9" s="39"/>
      <c r="V9" s="39"/>
      <c r="W9" s="39"/>
      <c r="X9" s="39"/>
      <c r="Y9" s="39"/>
      <c r="Z9" s="39"/>
    </row>
    <row r="10" spans="1:26" ht="57" customHeight="1" x14ac:dyDescent="0.25">
      <c r="A10" s="39"/>
      <c r="B10" s="285" t="s">
        <v>1169</v>
      </c>
      <c r="C10" s="286" t="e">
        <f>'[8]X OLD Profit Allocation Project'!C14</f>
        <v>#REF!</v>
      </c>
      <c r="D10" s="287" t="e">
        <f>'[8]X OLD Profit Allocation Project'!G14</f>
        <v>#REF!</v>
      </c>
      <c r="E10" s="287" t="e">
        <f t="shared" si="0"/>
        <v>#REF!</v>
      </c>
      <c r="F10" s="288" t="e">
        <f t="shared" si="1"/>
        <v>#REF!</v>
      </c>
      <c r="G10" s="289"/>
      <c r="H10" s="289"/>
      <c r="I10" s="98"/>
      <c r="J10" s="39"/>
      <c r="K10" s="39"/>
      <c r="L10" s="39"/>
      <c r="M10" s="39"/>
      <c r="N10" s="39"/>
      <c r="O10" s="39"/>
      <c r="P10" s="39"/>
      <c r="Q10" s="39"/>
      <c r="R10" s="39"/>
      <c r="S10" s="39"/>
      <c r="T10" s="39"/>
      <c r="U10" s="39"/>
      <c r="V10" s="39"/>
      <c r="W10" s="39"/>
      <c r="X10" s="39"/>
      <c r="Y10" s="39"/>
      <c r="Z10" s="39"/>
    </row>
    <row r="11" spans="1:26" ht="57" customHeight="1" x14ac:dyDescent="0.25">
      <c r="A11" s="39"/>
      <c r="B11" s="285" t="s">
        <v>57</v>
      </c>
      <c r="C11" s="286" t="e">
        <f>'[8]X OLD Profit Allocation Project'!C16</f>
        <v>#REF!</v>
      </c>
      <c r="D11" s="287" t="e">
        <f>'[8]X OLD Profit Allocation Project'!G16</f>
        <v>#REF!</v>
      </c>
      <c r="E11" s="287" t="e">
        <f t="shared" si="0"/>
        <v>#REF!</v>
      </c>
      <c r="F11" s="288" t="e">
        <f t="shared" si="1"/>
        <v>#REF!</v>
      </c>
      <c r="G11" s="289"/>
      <c r="H11" s="289"/>
      <c r="I11" s="98"/>
      <c r="J11" s="39"/>
      <c r="K11" s="39"/>
      <c r="L11" s="39"/>
      <c r="M11" s="39"/>
      <c r="N11" s="39"/>
      <c r="O11" s="39"/>
      <c r="P11" s="39"/>
      <c r="Q11" s="39"/>
      <c r="R11" s="39"/>
      <c r="S11" s="39"/>
      <c r="T11" s="39"/>
      <c r="U11" s="39"/>
      <c r="V11" s="39"/>
      <c r="W11" s="39"/>
      <c r="X11" s="39"/>
      <c r="Y11" s="39"/>
      <c r="Z11" s="39"/>
    </row>
    <row r="12" spans="1:26" ht="57" customHeight="1" x14ac:dyDescent="0.25">
      <c r="A12" s="39"/>
      <c r="B12" s="285" t="s">
        <v>1170</v>
      </c>
      <c r="C12" s="286" t="e">
        <f>'[8]X OLD Profit Allocation Project'!C26</f>
        <v>#REF!</v>
      </c>
      <c r="D12" s="287" t="e">
        <f>'[8]X OLD Profit Allocation Project'!G26</f>
        <v>#REF!</v>
      </c>
      <c r="E12" s="287" t="e">
        <f t="shared" si="0"/>
        <v>#REF!</v>
      </c>
      <c r="F12" s="288" t="e">
        <f t="shared" si="1"/>
        <v>#REF!</v>
      </c>
      <c r="G12" s="289"/>
      <c r="H12" s="289"/>
      <c r="I12" s="98"/>
      <c r="J12" s="39"/>
      <c r="K12" s="39"/>
      <c r="L12" s="39"/>
      <c r="M12" s="39"/>
      <c r="N12" s="39"/>
      <c r="O12" s="39"/>
      <c r="P12" s="39"/>
      <c r="Q12" s="39"/>
      <c r="R12" s="39"/>
      <c r="S12" s="39"/>
      <c r="T12" s="39"/>
      <c r="U12" s="39"/>
      <c r="V12" s="39"/>
      <c r="W12" s="39"/>
      <c r="X12" s="39"/>
      <c r="Y12" s="39"/>
      <c r="Z12" s="39"/>
    </row>
    <row r="13" spans="1:26" ht="57" customHeight="1" x14ac:dyDescent="0.4">
      <c r="A13" s="39"/>
      <c r="B13" s="285" t="s">
        <v>648</v>
      </c>
      <c r="C13" s="286" t="e">
        <f>'[8]X OLD Profit Allocation Project'!C28</f>
        <v>#REF!</v>
      </c>
      <c r="D13" s="287" t="e">
        <f>'[8]X OLD Profit Allocation Project'!G28</f>
        <v>#REF!</v>
      </c>
      <c r="E13" s="287" t="e">
        <f t="shared" si="0"/>
        <v>#REF!</v>
      </c>
      <c r="F13" s="288" t="e">
        <f t="shared" si="1"/>
        <v>#REF!</v>
      </c>
      <c r="G13" s="289"/>
      <c r="H13" s="289"/>
      <c r="I13" s="98"/>
      <c r="J13" s="78"/>
      <c r="K13" s="78"/>
      <c r="L13" s="78"/>
      <c r="M13" s="78"/>
      <c r="N13" s="78"/>
      <c r="O13" s="78"/>
      <c r="P13" s="78"/>
      <c r="Q13" s="78"/>
      <c r="R13" s="78"/>
      <c r="S13" s="78"/>
      <c r="T13" s="78"/>
      <c r="U13" s="78"/>
      <c r="V13" s="78"/>
      <c r="W13" s="78"/>
      <c r="X13" s="78"/>
      <c r="Y13" s="78"/>
      <c r="Z13" s="78"/>
    </row>
    <row r="14" spans="1:26" ht="57" customHeight="1" x14ac:dyDescent="0.25">
      <c r="A14" s="39"/>
      <c r="B14" s="285" t="s">
        <v>653</v>
      </c>
      <c r="C14" s="290" t="e">
        <f>'[8]X OLD Profit Allocation Project'!C32</f>
        <v>#REF!</v>
      </c>
      <c r="D14" s="287" t="e">
        <f>'[8]X OLD Profit Allocation Project'!G32</f>
        <v>#REF!</v>
      </c>
      <c r="E14" s="287" t="e">
        <f t="shared" si="0"/>
        <v>#REF!</v>
      </c>
      <c r="F14" s="288" t="e">
        <f t="shared" si="1"/>
        <v>#REF!</v>
      </c>
      <c r="G14" s="289"/>
      <c r="H14" s="289"/>
      <c r="I14" s="98"/>
      <c r="J14" s="39"/>
      <c r="K14" s="39"/>
      <c r="L14" s="39"/>
      <c r="M14" s="39"/>
      <c r="N14" s="39"/>
      <c r="O14" s="39"/>
      <c r="P14" s="39"/>
      <c r="Q14" s="39"/>
      <c r="R14" s="39"/>
      <c r="S14" s="39"/>
      <c r="T14" s="39"/>
      <c r="U14" s="39"/>
      <c r="V14" s="39"/>
      <c r="W14" s="39"/>
      <c r="X14" s="39"/>
      <c r="Y14" s="39"/>
      <c r="Z14" s="39"/>
    </row>
    <row r="15" spans="1:26" ht="57" customHeight="1" x14ac:dyDescent="0.25">
      <c r="A15" s="39"/>
      <c r="B15" s="285" t="s">
        <v>66</v>
      </c>
      <c r="C15" s="290" t="e">
        <f>'[8]X OLD Profit Allocation Project'!C34</f>
        <v>#REF!</v>
      </c>
      <c r="D15" s="287" t="e">
        <f>'[8]X OLD Profit Allocation Project'!G34</f>
        <v>#REF!</v>
      </c>
      <c r="E15" s="287" t="e">
        <f t="shared" si="0"/>
        <v>#REF!</v>
      </c>
      <c r="F15" s="288" t="e">
        <f t="shared" si="1"/>
        <v>#REF!</v>
      </c>
      <c r="G15" s="289"/>
      <c r="H15" s="289"/>
      <c r="I15" s="39"/>
      <c r="J15" s="39"/>
      <c r="K15" s="39"/>
      <c r="L15" s="39"/>
      <c r="M15" s="39"/>
      <c r="N15" s="39"/>
      <c r="O15" s="39"/>
      <c r="P15" s="39"/>
      <c r="Q15" s="39"/>
      <c r="R15" s="39"/>
      <c r="S15" s="39"/>
      <c r="T15" s="39"/>
      <c r="U15" s="39"/>
      <c r="V15" s="39"/>
      <c r="W15" s="39"/>
      <c r="X15" s="39"/>
      <c r="Y15" s="39"/>
      <c r="Z15" s="39"/>
    </row>
    <row r="16" spans="1:26" ht="57" customHeight="1" x14ac:dyDescent="0.25">
      <c r="A16" s="39"/>
      <c r="B16" s="291"/>
      <c r="C16" s="292"/>
      <c r="D16" s="293"/>
      <c r="E16" s="293"/>
      <c r="F16" s="294"/>
      <c r="G16" s="289"/>
      <c r="H16" s="289"/>
      <c r="I16" s="39"/>
      <c r="J16" s="39"/>
      <c r="K16" s="39"/>
      <c r="L16" s="39"/>
      <c r="M16" s="39"/>
      <c r="N16" s="39"/>
      <c r="O16" s="39"/>
      <c r="P16" s="39"/>
      <c r="Q16" s="39"/>
      <c r="R16" s="39"/>
      <c r="S16" s="39"/>
      <c r="T16" s="39"/>
      <c r="U16" s="39"/>
      <c r="V16" s="39"/>
      <c r="W16" s="39"/>
      <c r="X16" s="39"/>
      <c r="Y16" s="39"/>
      <c r="Z16" s="39"/>
    </row>
    <row r="17" spans="1:26" ht="57" customHeight="1" x14ac:dyDescent="0.25">
      <c r="A17" s="39"/>
      <c r="B17" s="281" t="s">
        <v>1163</v>
      </c>
      <c r="C17" s="282" t="s">
        <v>1164</v>
      </c>
      <c r="D17" s="283" t="s">
        <v>1165</v>
      </c>
      <c r="E17" s="283" t="s">
        <v>1166</v>
      </c>
      <c r="F17" s="283" t="s">
        <v>1167</v>
      </c>
      <c r="G17" s="289"/>
      <c r="H17" s="289"/>
      <c r="I17" s="39"/>
      <c r="J17" s="39"/>
      <c r="K17" s="39"/>
      <c r="L17" s="39"/>
      <c r="M17" s="39"/>
      <c r="N17" s="39"/>
      <c r="O17" s="39"/>
      <c r="P17" s="39"/>
      <c r="Q17" s="39"/>
      <c r="R17" s="39"/>
      <c r="S17" s="39"/>
      <c r="T17" s="39"/>
      <c r="U17" s="39"/>
      <c r="V17" s="39"/>
      <c r="W17" s="39"/>
      <c r="X17" s="39"/>
      <c r="Y17" s="39"/>
      <c r="Z17" s="39"/>
    </row>
    <row r="18" spans="1:26" ht="57" customHeight="1" x14ac:dyDescent="0.25">
      <c r="A18" s="39"/>
      <c r="B18" s="285" t="s">
        <v>1171</v>
      </c>
      <c r="C18" s="290" t="s">
        <v>1179</v>
      </c>
      <c r="D18" s="287" t="s">
        <v>1179</v>
      </c>
      <c r="E18" s="287" t="e">
        <f t="shared" ref="E18:E30" si="2">D18-C18</f>
        <v>#VALUE!</v>
      </c>
      <c r="F18" s="288" t="e">
        <f t="shared" ref="F18:F30" si="3">D18/C18-1</f>
        <v>#VALUE!</v>
      </c>
      <c r="G18" s="289"/>
      <c r="H18" s="289"/>
      <c r="I18" s="39"/>
      <c r="J18" s="39"/>
      <c r="K18" s="39"/>
      <c r="L18" s="39"/>
      <c r="M18" s="39"/>
      <c r="N18" s="39"/>
      <c r="O18" s="39"/>
      <c r="P18" s="39"/>
      <c r="Q18" s="39"/>
      <c r="R18" s="39"/>
      <c r="S18" s="39"/>
      <c r="T18" s="39"/>
      <c r="U18" s="39"/>
      <c r="V18" s="39"/>
      <c r="W18" s="39"/>
      <c r="X18" s="39"/>
      <c r="Y18" s="39"/>
      <c r="Z18" s="39"/>
    </row>
    <row r="19" spans="1:26" ht="57" customHeight="1" x14ac:dyDescent="0.25">
      <c r="A19" s="39"/>
      <c r="B19" s="285" t="s">
        <v>463</v>
      </c>
      <c r="C19" s="290" t="s">
        <v>1179</v>
      </c>
      <c r="D19" s="287" t="s">
        <v>1179</v>
      </c>
      <c r="E19" s="287" t="e">
        <f t="shared" si="2"/>
        <v>#VALUE!</v>
      </c>
      <c r="F19" s="288" t="e">
        <f t="shared" si="3"/>
        <v>#VALUE!</v>
      </c>
      <c r="G19" s="289"/>
      <c r="H19" s="289"/>
      <c r="I19" s="39"/>
      <c r="J19" s="39"/>
      <c r="K19" s="39"/>
      <c r="L19" s="39"/>
      <c r="M19" s="39"/>
      <c r="N19" s="39"/>
      <c r="O19" s="39"/>
      <c r="P19" s="39"/>
      <c r="Q19" s="39"/>
      <c r="R19" s="39"/>
      <c r="S19" s="39"/>
      <c r="T19" s="39"/>
      <c r="U19" s="39"/>
      <c r="V19" s="39"/>
      <c r="W19" s="39"/>
      <c r="X19" s="39"/>
      <c r="Y19" s="39"/>
      <c r="Z19" s="39"/>
    </row>
    <row r="20" spans="1:26" ht="57" customHeight="1" x14ac:dyDescent="0.25">
      <c r="A20" s="39"/>
      <c r="B20" s="285" t="s">
        <v>464</v>
      </c>
      <c r="C20" s="290" t="s">
        <v>1179</v>
      </c>
      <c r="D20" s="287" t="s">
        <v>1179</v>
      </c>
      <c r="E20" s="287" t="e">
        <f t="shared" si="2"/>
        <v>#VALUE!</v>
      </c>
      <c r="F20" s="288" t="e">
        <f t="shared" si="3"/>
        <v>#VALUE!</v>
      </c>
      <c r="G20" s="289"/>
      <c r="H20" s="289"/>
      <c r="I20" s="106"/>
      <c r="J20" s="39"/>
      <c r="K20" s="39"/>
      <c r="L20" s="39"/>
      <c r="M20" s="39"/>
      <c r="N20" s="39"/>
      <c r="O20" s="39"/>
      <c r="P20" s="39"/>
      <c r="Q20" s="39"/>
      <c r="R20" s="39"/>
      <c r="S20" s="39"/>
      <c r="T20" s="39"/>
      <c r="U20" s="39"/>
      <c r="V20" s="39"/>
      <c r="W20" s="39"/>
      <c r="X20" s="39"/>
      <c r="Y20" s="39"/>
      <c r="Z20" s="39"/>
    </row>
    <row r="21" spans="1:26" ht="57" customHeight="1" x14ac:dyDescent="0.25">
      <c r="A21" s="39"/>
      <c r="B21" s="285" t="s">
        <v>376</v>
      </c>
      <c r="C21" s="290" t="s">
        <v>1179</v>
      </c>
      <c r="D21" s="287" t="s">
        <v>1179</v>
      </c>
      <c r="E21" s="287" t="e">
        <f t="shared" si="2"/>
        <v>#VALUE!</v>
      </c>
      <c r="F21" s="288" t="e">
        <f t="shared" si="3"/>
        <v>#VALUE!</v>
      </c>
      <c r="G21" s="289"/>
      <c r="H21" s="289"/>
      <c r="I21" s="98"/>
      <c r="J21" s="39"/>
      <c r="K21" s="39"/>
      <c r="L21" s="39"/>
      <c r="M21" s="39"/>
      <c r="N21" s="39"/>
      <c r="O21" s="84"/>
      <c r="P21" s="39"/>
      <c r="Q21" s="39"/>
      <c r="R21" s="39"/>
      <c r="S21" s="39"/>
      <c r="T21" s="39"/>
      <c r="U21" s="39"/>
      <c r="V21" s="39"/>
      <c r="W21" s="39"/>
      <c r="X21" s="39"/>
      <c r="Y21" s="39"/>
      <c r="Z21" s="39"/>
    </row>
    <row r="22" spans="1:26" ht="57" customHeight="1" x14ac:dyDescent="0.25">
      <c r="A22" s="39"/>
      <c r="B22" s="285" t="s">
        <v>53</v>
      </c>
      <c r="C22" s="290" t="s">
        <v>1179</v>
      </c>
      <c r="D22" s="287" t="s">
        <v>1179</v>
      </c>
      <c r="E22" s="287" t="e">
        <f t="shared" si="2"/>
        <v>#VALUE!</v>
      </c>
      <c r="F22" s="288" t="e">
        <f t="shared" si="3"/>
        <v>#VALUE!</v>
      </c>
      <c r="G22" s="289"/>
      <c r="H22" s="289"/>
      <c r="I22" s="98"/>
      <c r="J22" s="39"/>
      <c r="K22" s="39"/>
      <c r="L22" s="39"/>
      <c r="M22" s="39"/>
      <c r="N22" s="39"/>
      <c r="O22" s="84"/>
      <c r="P22" s="39"/>
      <c r="Q22" s="39"/>
      <c r="R22" s="39"/>
      <c r="S22" s="39"/>
      <c r="T22" s="39"/>
      <c r="U22" s="39"/>
      <c r="V22" s="39"/>
      <c r="W22" s="39"/>
      <c r="X22" s="39"/>
      <c r="Y22" s="39"/>
      <c r="Z22" s="39"/>
    </row>
    <row r="23" spans="1:26" ht="57" customHeight="1" x14ac:dyDescent="0.25">
      <c r="A23" s="39"/>
      <c r="B23" s="285" t="s">
        <v>55</v>
      </c>
      <c r="C23" s="290" t="s">
        <v>1179</v>
      </c>
      <c r="D23" s="287" t="s">
        <v>1179</v>
      </c>
      <c r="E23" s="287" t="e">
        <f t="shared" si="2"/>
        <v>#VALUE!</v>
      </c>
      <c r="F23" s="288" t="e">
        <f t="shared" si="3"/>
        <v>#VALUE!</v>
      </c>
      <c r="G23" s="289"/>
      <c r="H23" s="289"/>
      <c r="I23" s="93"/>
      <c r="J23" s="39"/>
      <c r="K23" s="39"/>
      <c r="L23" s="39"/>
      <c r="M23" s="39"/>
      <c r="N23" s="39"/>
      <c r="O23" s="39"/>
      <c r="P23" s="39"/>
      <c r="Q23" s="39"/>
      <c r="R23" s="39"/>
      <c r="S23" s="39"/>
      <c r="T23" s="39"/>
      <c r="U23" s="39"/>
      <c r="V23" s="39"/>
      <c r="W23" s="39"/>
      <c r="X23" s="39"/>
      <c r="Y23" s="39"/>
      <c r="Z23" s="39"/>
    </row>
    <row r="24" spans="1:26" ht="57" customHeight="1" x14ac:dyDescent="0.25">
      <c r="A24" s="39"/>
      <c r="B24" s="285" t="s">
        <v>1172</v>
      </c>
      <c r="C24" s="290" t="s">
        <v>1179</v>
      </c>
      <c r="D24" s="287" t="s">
        <v>1179</v>
      </c>
      <c r="E24" s="287" t="e">
        <f t="shared" si="2"/>
        <v>#VALUE!</v>
      </c>
      <c r="F24" s="288" t="e">
        <f t="shared" si="3"/>
        <v>#VALUE!</v>
      </c>
      <c r="G24" s="289"/>
      <c r="H24" s="289"/>
      <c r="I24" s="93"/>
      <c r="J24" s="39"/>
      <c r="K24" s="39"/>
      <c r="L24" s="39"/>
      <c r="M24" s="39"/>
      <c r="N24" s="39"/>
      <c r="O24" s="39"/>
      <c r="P24" s="39"/>
      <c r="Q24" s="39"/>
      <c r="R24" s="39"/>
      <c r="S24" s="39"/>
      <c r="T24" s="39"/>
      <c r="U24" s="39"/>
      <c r="V24" s="39"/>
      <c r="W24" s="39"/>
      <c r="X24" s="39"/>
      <c r="Y24" s="39"/>
      <c r="Z24" s="39"/>
    </row>
    <row r="25" spans="1:26" ht="57" customHeight="1" x14ac:dyDescent="0.25">
      <c r="A25" s="39"/>
      <c r="B25" s="285" t="s">
        <v>1173</v>
      </c>
      <c r="C25" s="290" t="s">
        <v>1179</v>
      </c>
      <c r="D25" s="287" t="s">
        <v>1179</v>
      </c>
      <c r="E25" s="287" t="e">
        <f t="shared" si="2"/>
        <v>#VALUE!</v>
      </c>
      <c r="F25" s="288" t="e">
        <f t="shared" si="3"/>
        <v>#VALUE!</v>
      </c>
      <c r="G25" s="289"/>
      <c r="H25" s="289"/>
      <c r="I25" s="93"/>
      <c r="J25" s="39"/>
      <c r="K25" s="39"/>
      <c r="L25" s="39"/>
      <c r="M25" s="39"/>
      <c r="N25" s="39"/>
      <c r="O25" s="39"/>
      <c r="P25" s="39"/>
      <c r="Q25" s="39"/>
      <c r="R25" s="39"/>
      <c r="S25" s="39"/>
      <c r="T25" s="39"/>
      <c r="U25" s="39"/>
      <c r="V25" s="39"/>
      <c r="W25" s="39"/>
      <c r="X25" s="39"/>
      <c r="Y25" s="39"/>
      <c r="Z25" s="39"/>
    </row>
    <row r="26" spans="1:26" ht="57" customHeight="1" x14ac:dyDescent="0.25">
      <c r="A26" s="39"/>
      <c r="B26" s="285" t="s">
        <v>1174</v>
      </c>
      <c r="C26" s="290" t="s">
        <v>1179</v>
      </c>
      <c r="D26" s="287" t="s">
        <v>1179</v>
      </c>
      <c r="E26" s="287" t="e">
        <f t="shared" si="2"/>
        <v>#VALUE!</v>
      </c>
      <c r="F26" s="288" t="e">
        <f t="shared" si="3"/>
        <v>#VALUE!</v>
      </c>
      <c r="G26" s="289"/>
      <c r="H26" s="289"/>
      <c r="I26" s="93"/>
      <c r="J26" s="39"/>
      <c r="K26" s="39"/>
      <c r="L26" s="39"/>
      <c r="M26" s="39"/>
      <c r="N26" s="39"/>
      <c r="O26" s="39"/>
      <c r="P26" s="39"/>
      <c r="Q26" s="39"/>
      <c r="R26" s="39"/>
      <c r="S26" s="39"/>
      <c r="T26" s="39"/>
      <c r="U26" s="39"/>
      <c r="V26" s="39"/>
      <c r="W26" s="39"/>
      <c r="X26" s="39"/>
      <c r="Y26" s="39"/>
      <c r="Z26" s="39"/>
    </row>
    <row r="27" spans="1:26" ht="57" customHeight="1" x14ac:dyDescent="0.25">
      <c r="A27" s="39"/>
      <c r="B27" s="285" t="s">
        <v>1175</v>
      </c>
      <c r="C27" s="290" t="s">
        <v>1179</v>
      </c>
      <c r="D27" s="287" t="s">
        <v>1179</v>
      </c>
      <c r="E27" s="287" t="e">
        <f t="shared" si="2"/>
        <v>#VALUE!</v>
      </c>
      <c r="F27" s="288" t="e">
        <f t="shared" si="3"/>
        <v>#VALUE!</v>
      </c>
      <c r="G27" s="289"/>
      <c r="H27" s="289"/>
      <c r="I27" s="93"/>
      <c r="J27" s="39"/>
      <c r="K27" s="39"/>
      <c r="L27" s="39"/>
      <c r="M27" s="39"/>
      <c r="N27" s="39"/>
      <c r="O27" s="39"/>
      <c r="P27" s="39"/>
      <c r="Q27" s="39"/>
      <c r="R27" s="39"/>
      <c r="S27" s="39"/>
      <c r="T27" s="39"/>
      <c r="U27" s="39"/>
      <c r="V27" s="39"/>
      <c r="W27" s="39"/>
      <c r="X27" s="39"/>
      <c r="Y27" s="39"/>
      <c r="Z27" s="39"/>
    </row>
    <row r="28" spans="1:26" ht="57" customHeight="1" x14ac:dyDescent="0.25">
      <c r="A28" s="39"/>
      <c r="B28" s="285" t="s">
        <v>1176</v>
      </c>
      <c r="C28" s="290" t="s">
        <v>1179</v>
      </c>
      <c r="D28" s="287" t="s">
        <v>1179</v>
      </c>
      <c r="E28" s="287" t="e">
        <f t="shared" si="2"/>
        <v>#VALUE!</v>
      </c>
      <c r="F28" s="288" t="e">
        <f t="shared" si="3"/>
        <v>#VALUE!</v>
      </c>
      <c r="G28" s="289"/>
      <c r="H28" s="289"/>
      <c r="I28" s="93"/>
      <c r="J28" s="39"/>
      <c r="K28" s="39"/>
      <c r="L28" s="39"/>
      <c r="M28" s="39"/>
      <c r="N28" s="39"/>
      <c r="O28" s="39"/>
      <c r="P28" s="39"/>
      <c r="Q28" s="39"/>
      <c r="R28" s="39"/>
      <c r="S28" s="39"/>
      <c r="T28" s="39"/>
      <c r="U28" s="39"/>
      <c r="V28" s="39"/>
      <c r="W28" s="39"/>
      <c r="X28" s="39"/>
      <c r="Y28" s="39"/>
      <c r="Z28" s="39"/>
    </row>
    <row r="29" spans="1:26" ht="57" customHeight="1" x14ac:dyDescent="0.25">
      <c r="A29" s="39"/>
      <c r="B29" s="285" t="s">
        <v>1177</v>
      </c>
      <c r="C29" s="290" t="s">
        <v>1179</v>
      </c>
      <c r="D29" s="287" t="s">
        <v>1179</v>
      </c>
      <c r="E29" s="287" t="e">
        <f t="shared" si="2"/>
        <v>#VALUE!</v>
      </c>
      <c r="F29" s="288" t="e">
        <f t="shared" si="3"/>
        <v>#VALUE!</v>
      </c>
      <c r="G29" s="289"/>
      <c r="H29" s="289"/>
      <c r="I29" s="93"/>
      <c r="J29" s="39"/>
      <c r="K29" s="39"/>
      <c r="L29" s="39"/>
      <c r="M29" s="39"/>
      <c r="N29" s="39"/>
      <c r="O29" s="39"/>
      <c r="P29" s="39"/>
      <c r="Q29" s="39"/>
      <c r="R29" s="39"/>
      <c r="S29" s="39"/>
      <c r="T29" s="39"/>
      <c r="U29" s="39"/>
      <c r="V29" s="39"/>
      <c r="W29" s="39"/>
      <c r="X29" s="39"/>
      <c r="Y29" s="39"/>
      <c r="Z29" s="39"/>
    </row>
    <row r="30" spans="1:26" ht="57" customHeight="1" x14ac:dyDescent="0.25">
      <c r="A30" s="39"/>
      <c r="B30" s="285" t="s">
        <v>1178</v>
      </c>
      <c r="C30" s="290" t="s">
        <v>1179</v>
      </c>
      <c r="D30" s="287" t="s">
        <v>1179</v>
      </c>
      <c r="E30" s="287" t="e">
        <f t="shared" si="2"/>
        <v>#VALUE!</v>
      </c>
      <c r="F30" s="288" t="e">
        <f t="shared" si="3"/>
        <v>#VALUE!</v>
      </c>
      <c r="G30" s="289"/>
      <c r="H30" s="289"/>
      <c r="I30" s="98"/>
      <c r="J30" s="39"/>
      <c r="K30" s="39"/>
      <c r="L30" s="39"/>
      <c r="M30" s="39"/>
      <c r="N30" s="39"/>
      <c r="O30" s="39"/>
      <c r="P30" s="39"/>
      <c r="Q30" s="39"/>
      <c r="R30" s="39"/>
      <c r="S30" s="39"/>
      <c r="T30" s="39"/>
      <c r="U30" s="39"/>
      <c r="V30" s="39"/>
      <c r="W30" s="39"/>
      <c r="X30" s="39"/>
      <c r="Y30" s="39"/>
      <c r="Z30" s="39"/>
    </row>
    <row r="31" spans="1:26" ht="15.75" customHeight="1" x14ac:dyDescent="0.25">
      <c r="A31" s="39"/>
      <c r="B31" s="295"/>
      <c r="C31" s="295"/>
      <c r="D31" s="295"/>
      <c r="E31" s="295"/>
      <c r="F31" s="295"/>
      <c r="G31" s="295"/>
      <c r="H31" s="295"/>
      <c r="I31" s="98"/>
      <c r="J31" s="39"/>
      <c r="K31" s="39"/>
      <c r="L31" s="39"/>
      <c r="M31" s="39"/>
      <c r="N31" s="39"/>
      <c r="O31" s="39"/>
      <c r="P31" s="39"/>
      <c r="Q31" s="39"/>
      <c r="R31" s="39"/>
      <c r="S31" s="39"/>
      <c r="T31" s="39"/>
      <c r="U31" s="39"/>
      <c r="V31" s="39"/>
      <c r="W31" s="39"/>
      <c r="X31" s="39"/>
      <c r="Y31" s="39"/>
      <c r="Z31" s="39"/>
    </row>
    <row r="32" spans="1:26" ht="15.75" customHeight="1" x14ac:dyDescent="0.25">
      <c r="A32" s="39"/>
      <c r="B32" s="295"/>
      <c r="C32" s="295"/>
      <c r="D32" s="295"/>
      <c r="E32" s="295"/>
      <c r="F32" s="295"/>
      <c r="G32" s="295"/>
      <c r="H32" s="295"/>
      <c r="I32" s="98"/>
      <c r="J32" s="39"/>
      <c r="K32" s="39"/>
      <c r="L32" s="39"/>
      <c r="M32" s="39"/>
      <c r="N32" s="39"/>
      <c r="O32" s="39"/>
      <c r="P32" s="39"/>
      <c r="Q32" s="39"/>
      <c r="R32" s="39"/>
      <c r="S32" s="39"/>
      <c r="T32" s="39"/>
      <c r="U32" s="39"/>
      <c r="V32" s="39"/>
      <c r="W32" s="39"/>
      <c r="X32" s="39"/>
      <c r="Y32" s="39"/>
      <c r="Z32" s="39"/>
    </row>
    <row r="33" spans="1:26" ht="15.75" customHeight="1" x14ac:dyDescent="0.3">
      <c r="A33" s="39"/>
      <c r="B33" s="1"/>
      <c r="C33" s="89"/>
      <c r="D33" s="90"/>
      <c r="E33" s="2"/>
      <c r="F33" s="1"/>
      <c r="G33" s="114"/>
      <c r="H33" s="90"/>
      <c r="I33" s="98"/>
      <c r="J33" s="39"/>
      <c r="K33" s="39"/>
      <c r="L33" s="39"/>
      <c r="M33" s="39"/>
      <c r="N33" s="39"/>
      <c r="O33" s="39"/>
      <c r="P33" s="39"/>
      <c r="Q33" s="39"/>
      <c r="R33" s="39"/>
      <c r="S33" s="39"/>
      <c r="T33" s="39"/>
      <c r="U33" s="39"/>
      <c r="V33" s="39"/>
      <c r="W33" s="39"/>
      <c r="X33" s="39"/>
      <c r="Y33" s="39"/>
      <c r="Z33" s="39"/>
    </row>
    <row r="34" spans="1:26" ht="15.75" customHeight="1" x14ac:dyDescent="0.3">
      <c r="A34" s="39"/>
      <c r="B34" s="1"/>
      <c r="C34" s="89"/>
      <c r="D34" s="90"/>
      <c r="E34" s="2"/>
      <c r="F34" s="1"/>
      <c r="G34" s="114"/>
      <c r="H34" s="90"/>
      <c r="I34" s="98"/>
      <c r="J34" s="39"/>
      <c r="K34" s="39"/>
      <c r="L34" s="39"/>
      <c r="M34" s="39"/>
      <c r="N34" s="39"/>
      <c r="O34" s="39"/>
      <c r="P34" s="39"/>
      <c r="Q34" s="39"/>
      <c r="R34" s="39"/>
      <c r="S34" s="39"/>
      <c r="T34" s="39"/>
      <c r="U34" s="39"/>
      <c r="V34" s="39"/>
      <c r="W34" s="39"/>
      <c r="X34" s="39"/>
      <c r="Y34" s="39"/>
      <c r="Z34" s="39"/>
    </row>
    <row r="35" spans="1:26" ht="15.75" customHeight="1" x14ac:dyDescent="0.3">
      <c r="A35" s="39"/>
      <c r="B35" s="1"/>
      <c r="C35" s="89"/>
      <c r="D35" s="90"/>
      <c r="E35" s="2"/>
      <c r="F35" s="1"/>
      <c r="G35" s="89"/>
      <c r="H35" s="90"/>
      <c r="I35" s="98"/>
      <c r="J35" s="39"/>
      <c r="K35" s="39"/>
      <c r="L35" s="39"/>
      <c r="M35" s="39"/>
      <c r="N35" s="39"/>
      <c r="O35" s="39"/>
      <c r="P35" s="39"/>
      <c r="Q35" s="39"/>
      <c r="R35" s="39"/>
      <c r="S35" s="39"/>
      <c r="T35" s="39"/>
      <c r="U35" s="39"/>
      <c r="V35" s="39"/>
      <c r="W35" s="39"/>
      <c r="X35" s="39"/>
      <c r="Y35" s="39"/>
      <c r="Z35" s="39"/>
    </row>
    <row r="36" spans="1:26" ht="15.75" customHeight="1" x14ac:dyDescent="0.3">
      <c r="A36" s="39"/>
      <c r="B36" s="1"/>
      <c r="C36" s="89"/>
      <c r="D36" s="90"/>
      <c r="E36" s="2"/>
      <c r="F36" s="1"/>
      <c r="G36" s="114"/>
      <c r="H36" s="90"/>
      <c r="I36" s="98"/>
      <c r="J36" s="39"/>
      <c r="K36" s="39"/>
      <c r="L36" s="39"/>
      <c r="M36" s="39"/>
      <c r="N36" s="39"/>
      <c r="O36" s="39"/>
      <c r="P36" s="39"/>
      <c r="Q36" s="39"/>
      <c r="R36" s="39"/>
      <c r="S36" s="39"/>
      <c r="T36" s="39"/>
      <c r="U36" s="39"/>
      <c r="V36" s="39"/>
      <c r="W36" s="39"/>
      <c r="X36" s="39"/>
      <c r="Y36" s="39"/>
      <c r="Z36" s="39"/>
    </row>
    <row r="37" spans="1:26" ht="15.75" customHeight="1" x14ac:dyDescent="0.3">
      <c r="A37" s="39"/>
      <c r="B37" s="1"/>
      <c r="C37" s="89"/>
      <c r="D37" s="90"/>
      <c r="E37" s="2"/>
      <c r="F37" s="1"/>
      <c r="G37" s="89"/>
      <c r="H37" s="90"/>
      <c r="I37" s="98"/>
      <c r="J37" s="39"/>
      <c r="K37" s="39"/>
      <c r="L37" s="39"/>
      <c r="M37" s="39"/>
      <c r="N37" s="39"/>
      <c r="O37" s="39"/>
      <c r="P37" s="39"/>
      <c r="Q37" s="39"/>
      <c r="R37" s="39"/>
      <c r="S37" s="39"/>
      <c r="T37" s="39"/>
      <c r="U37" s="39"/>
      <c r="V37" s="39"/>
      <c r="W37" s="39"/>
      <c r="X37" s="39"/>
      <c r="Y37" s="39"/>
      <c r="Z37" s="39"/>
    </row>
    <row r="38" spans="1:26" ht="15.75" customHeight="1" x14ac:dyDescent="0.3">
      <c r="A38" s="39"/>
      <c r="B38" s="1"/>
      <c r="C38" s="89"/>
      <c r="D38" s="90"/>
      <c r="E38" s="2"/>
      <c r="F38" s="1"/>
      <c r="G38" s="89"/>
      <c r="H38" s="90"/>
      <c r="I38" s="39"/>
      <c r="J38" s="39"/>
      <c r="K38" s="39"/>
      <c r="L38" s="39"/>
      <c r="M38" s="39"/>
      <c r="N38" s="39"/>
      <c r="O38" s="39"/>
      <c r="P38" s="39"/>
      <c r="Q38" s="39"/>
      <c r="R38" s="39"/>
      <c r="S38" s="39"/>
      <c r="T38" s="39"/>
      <c r="U38" s="39"/>
      <c r="V38" s="39"/>
      <c r="W38" s="39"/>
      <c r="X38" s="39"/>
      <c r="Y38" s="39"/>
      <c r="Z38" s="39"/>
    </row>
    <row r="39" spans="1:26" ht="15.75" customHeight="1" x14ac:dyDescent="0.3">
      <c r="A39" s="39"/>
      <c r="B39" s="1"/>
      <c r="C39" s="89"/>
      <c r="D39" s="90"/>
      <c r="E39" s="2"/>
      <c r="F39" s="1"/>
      <c r="G39" s="89"/>
      <c r="H39" s="90"/>
      <c r="I39" s="39"/>
      <c r="J39" s="39"/>
      <c r="K39" s="39"/>
      <c r="L39" s="39"/>
      <c r="M39" s="39"/>
      <c r="N39" s="39"/>
      <c r="O39" s="39"/>
      <c r="P39" s="39"/>
      <c r="Q39" s="39"/>
      <c r="R39" s="39"/>
      <c r="S39" s="39"/>
      <c r="T39" s="39"/>
      <c r="U39" s="39"/>
      <c r="V39" s="39"/>
      <c r="W39" s="39"/>
      <c r="X39" s="39"/>
      <c r="Y39" s="39"/>
      <c r="Z39" s="39"/>
    </row>
    <row r="40" spans="1:26" ht="15.75" customHeight="1" x14ac:dyDescent="0.3">
      <c r="A40" s="39"/>
      <c r="B40" s="1"/>
      <c r="C40" s="89"/>
      <c r="D40" s="113"/>
      <c r="E40" s="2"/>
      <c r="F40" s="1"/>
      <c r="G40" s="296"/>
      <c r="H40" s="113"/>
      <c r="I40" s="39"/>
      <c r="J40" s="39"/>
      <c r="K40" s="39"/>
      <c r="L40" s="39"/>
      <c r="M40" s="39"/>
      <c r="N40" s="39"/>
      <c r="O40" s="39"/>
      <c r="P40" s="39"/>
      <c r="Q40" s="39"/>
      <c r="R40" s="39"/>
      <c r="S40" s="39"/>
      <c r="T40" s="39"/>
      <c r="U40" s="39"/>
      <c r="V40" s="39"/>
      <c r="W40" s="39"/>
      <c r="X40" s="39"/>
      <c r="Y40" s="39"/>
      <c r="Z40" s="39"/>
    </row>
    <row r="41" spans="1:26" ht="15.75" customHeight="1" x14ac:dyDescent="0.3">
      <c r="A41" s="39"/>
      <c r="B41" s="1"/>
      <c r="C41" s="89"/>
      <c r="D41" s="113"/>
      <c r="E41" s="97"/>
      <c r="F41" s="1"/>
      <c r="G41" s="114"/>
      <c r="H41" s="113"/>
      <c r="I41" s="98"/>
      <c r="J41" s="39"/>
      <c r="K41" s="39"/>
      <c r="L41" s="39"/>
      <c r="M41" s="39"/>
      <c r="N41" s="39"/>
      <c r="O41" s="39"/>
      <c r="P41" s="39"/>
      <c r="Q41" s="39"/>
      <c r="R41" s="39"/>
      <c r="S41" s="39"/>
      <c r="T41" s="39"/>
      <c r="U41" s="39"/>
      <c r="V41" s="39"/>
      <c r="W41" s="39"/>
      <c r="X41" s="39"/>
      <c r="Y41" s="39"/>
      <c r="Z41" s="39"/>
    </row>
    <row r="42" spans="1:26" ht="15.75" customHeight="1" x14ac:dyDescent="0.3">
      <c r="A42" s="39"/>
      <c r="B42" s="1"/>
      <c r="C42" s="1"/>
      <c r="D42" s="113"/>
      <c r="E42" s="1"/>
      <c r="F42" s="1"/>
      <c r="G42" s="1"/>
      <c r="H42" s="1"/>
      <c r="I42" s="98"/>
      <c r="J42" s="39"/>
      <c r="K42" s="39"/>
      <c r="L42" s="39"/>
      <c r="M42" s="39"/>
      <c r="N42" s="39"/>
      <c r="O42" s="39"/>
      <c r="P42" s="39"/>
      <c r="Q42" s="39"/>
      <c r="R42" s="39"/>
      <c r="S42" s="39"/>
      <c r="T42" s="39"/>
      <c r="U42" s="39"/>
      <c r="V42" s="39"/>
      <c r="W42" s="39"/>
      <c r="X42" s="39"/>
      <c r="Y42" s="39"/>
      <c r="Z42" s="39"/>
    </row>
    <row r="43" spans="1:26" ht="15.75" customHeight="1" x14ac:dyDescent="0.3">
      <c r="A43" s="39"/>
      <c r="B43" s="350"/>
      <c r="C43" s="305"/>
      <c r="D43" s="305"/>
      <c r="E43" s="1"/>
      <c r="F43" s="350"/>
      <c r="G43" s="305"/>
      <c r="H43" s="305"/>
      <c r="I43" s="98"/>
      <c r="J43" s="39"/>
      <c r="K43" s="39"/>
      <c r="L43" s="39"/>
      <c r="M43" s="39"/>
      <c r="N43" s="39"/>
      <c r="O43" s="39"/>
      <c r="P43" s="39"/>
      <c r="Q43" s="39"/>
      <c r="R43" s="39"/>
      <c r="S43" s="39"/>
      <c r="T43" s="39"/>
      <c r="U43" s="39"/>
      <c r="V43" s="39"/>
      <c r="W43" s="39"/>
      <c r="X43" s="39"/>
      <c r="Y43" s="39"/>
      <c r="Z43" s="39"/>
    </row>
    <row r="44" spans="1:26" ht="15.75" customHeight="1" x14ac:dyDescent="0.3">
      <c r="A44" s="39"/>
      <c r="B44" s="1"/>
      <c r="C44" s="1"/>
      <c r="D44" s="1"/>
      <c r="E44" s="1"/>
      <c r="F44" s="1"/>
      <c r="G44" s="1"/>
      <c r="H44" s="1"/>
      <c r="I44" s="39"/>
      <c r="J44" s="39"/>
      <c r="K44" s="39"/>
      <c r="L44" s="39"/>
      <c r="M44" s="39"/>
      <c r="N44" s="39"/>
      <c r="O44" s="39"/>
      <c r="P44" s="39"/>
      <c r="Q44" s="39"/>
      <c r="R44" s="39"/>
      <c r="S44" s="39"/>
      <c r="T44" s="39"/>
      <c r="U44" s="39"/>
      <c r="V44" s="39"/>
      <c r="W44" s="39"/>
      <c r="X44" s="39"/>
      <c r="Y44" s="39"/>
      <c r="Z44" s="39"/>
    </row>
    <row r="45" spans="1:26" ht="15.75" customHeight="1" x14ac:dyDescent="0.3">
      <c r="A45" s="39"/>
      <c r="B45" s="1"/>
      <c r="C45" s="114"/>
      <c r="D45" s="90"/>
      <c r="E45" s="1"/>
      <c r="F45" s="1"/>
      <c r="G45" s="114"/>
      <c r="H45" s="90"/>
      <c r="I45" s="39"/>
      <c r="J45" s="39"/>
      <c r="K45" s="39"/>
      <c r="L45" s="39"/>
      <c r="M45" s="39"/>
      <c r="N45" s="39"/>
      <c r="O45" s="39"/>
      <c r="P45" s="39"/>
      <c r="Q45" s="39"/>
      <c r="R45" s="39"/>
      <c r="S45" s="39"/>
      <c r="T45" s="39"/>
      <c r="U45" s="39"/>
      <c r="V45" s="39"/>
      <c r="W45" s="39"/>
      <c r="X45" s="39"/>
      <c r="Y45" s="39"/>
      <c r="Z45" s="39"/>
    </row>
    <row r="46" spans="1:26" ht="15.75" customHeight="1" x14ac:dyDescent="0.3">
      <c r="A46" s="39"/>
      <c r="B46" s="1"/>
      <c r="C46" s="114"/>
      <c r="D46" s="90"/>
      <c r="E46" s="1"/>
      <c r="F46" s="1"/>
      <c r="G46" s="114"/>
      <c r="H46" s="90"/>
      <c r="I46" s="39"/>
      <c r="J46" s="39"/>
      <c r="K46" s="39"/>
      <c r="L46" s="39"/>
      <c r="M46" s="39"/>
      <c r="N46" s="39"/>
      <c r="O46" s="39"/>
      <c r="P46" s="39"/>
      <c r="Q46" s="39"/>
      <c r="R46" s="39"/>
      <c r="S46" s="39"/>
      <c r="T46" s="39"/>
      <c r="U46" s="39"/>
      <c r="V46" s="39"/>
      <c r="W46" s="39"/>
      <c r="X46" s="39"/>
      <c r="Y46" s="39"/>
      <c r="Z46" s="39"/>
    </row>
    <row r="47" spans="1:26" ht="15.75" customHeight="1" x14ac:dyDescent="0.3">
      <c r="A47" s="39"/>
      <c r="B47" s="29"/>
      <c r="C47" s="114"/>
      <c r="D47" s="90"/>
      <c r="E47" s="1"/>
      <c r="F47" s="1"/>
      <c r="G47" s="114"/>
      <c r="H47" s="90"/>
      <c r="I47" s="39"/>
      <c r="J47" s="39"/>
      <c r="K47" s="39"/>
      <c r="L47" s="39"/>
      <c r="M47" s="39"/>
      <c r="N47" s="39"/>
      <c r="O47" s="39"/>
      <c r="P47" s="39"/>
      <c r="Q47" s="39"/>
      <c r="R47" s="39"/>
      <c r="S47" s="39"/>
      <c r="T47" s="39"/>
      <c r="U47" s="39"/>
      <c r="V47" s="39"/>
      <c r="W47" s="39"/>
      <c r="X47" s="39"/>
      <c r="Y47" s="39"/>
      <c r="Z47" s="39"/>
    </row>
    <row r="48" spans="1:26" ht="15.75" customHeight="1" x14ac:dyDescent="0.3">
      <c r="A48" s="39"/>
      <c r="B48" s="29"/>
      <c r="C48" s="114"/>
      <c r="D48" s="90"/>
      <c r="E48" s="1"/>
      <c r="F48" s="1"/>
      <c r="G48" s="114"/>
      <c r="H48" s="90"/>
      <c r="I48" s="106"/>
      <c r="J48" s="39"/>
      <c r="K48" s="39"/>
      <c r="L48" s="39"/>
      <c r="M48" s="39"/>
      <c r="N48" s="39"/>
      <c r="O48" s="39"/>
      <c r="P48" s="39"/>
      <c r="Q48" s="39"/>
      <c r="R48" s="39"/>
      <c r="S48" s="39"/>
      <c r="T48" s="39"/>
      <c r="U48" s="39"/>
      <c r="V48" s="39"/>
      <c r="W48" s="39"/>
      <c r="X48" s="39"/>
      <c r="Y48" s="39"/>
      <c r="Z48" s="39"/>
    </row>
    <row r="49" spans="1:26" ht="15.75" customHeight="1" x14ac:dyDescent="0.3">
      <c r="A49" s="39"/>
      <c r="B49" s="1"/>
      <c r="C49" s="114"/>
      <c r="D49" s="90"/>
      <c r="E49" s="1"/>
      <c r="F49" s="1"/>
      <c r="G49" s="114"/>
      <c r="H49" s="90"/>
      <c r="I49" s="106"/>
      <c r="J49" s="39"/>
      <c r="K49" s="39"/>
      <c r="L49" s="39"/>
      <c r="M49" s="39"/>
      <c r="N49" s="39"/>
      <c r="O49" s="39"/>
      <c r="P49" s="39"/>
      <c r="Q49" s="39"/>
      <c r="R49" s="39"/>
      <c r="S49" s="39"/>
      <c r="T49" s="39"/>
      <c r="U49" s="39"/>
      <c r="V49" s="39"/>
      <c r="W49" s="39"/>
      <c r="X49" s="39"/>
      <c r="Y49" s="39"/>
      <c r="Z49" s="39"/>
    </row>
    <row r="50" spans="1:26" ht="15.75" customHeight="1" x14ac:dyDescent="0.3">
      <c r="A50" s="39"/>
      <c r="B50" s="1"/>
      <c r="C50" s="114"/>
      <c r="D50" s="90"/>
      <c r="E50" s="1"/>
      <c r="F50" s="1"/>
      <c r="G50" s="114"/>
      <c r="H50" s="90"/>
      <c r="I50" s="106"/>
      <c r="J50" s="39"/>
      <c r="K50" s="39"/>
      <c r="L50" s="39"/>
      <c r="M50" s="39"/>
      <c r="N50" s="39"/>
      <c r="O50" s="39"/>
      <c r="P50" s="39"/>
      <c r="Q50" s="39"/>
      <c r="R50" s="39"/>
      <c r="S50" s="39"/>
      <c r="T50" s="39"/>
      <c r="U50" s="39"/>
      <c r="V50" s="39"/>
      <c r="W50" s="39"/>
      <c r="X50" s="39"/>
      <c r="Y50" s="39"/>
      <c r="Z50" s="39"/>
    </row>
    <row r="51" spans="1:26" ht="15.75" customHeight="1" x14ac:dyDescent="0.3">
      <c r="A51" s="39"/>
      <c r="B51" s="1"/>
      <c r="C51" s="114"/>
      <c r="D51" s="90"/>
      <c r="E51" s="1"/>
      <c r="F51" s="1"/>
      <c r="G51" s="114"/>
      <c r="H51" s="90"/>
      <c r="I51" s="106"/>
      <c r="J51" s="39"/>
      <c r="K51" s="39"/>
      <c r="L51" s="39"/>
      <c r="M51" s="39"/>
      <c r="N51" s="39"/>
      <c r="O51" s="39"/>
      <c r="P51" s="39"/>
      <c r="Q51" s="39"/>
      <c r="R51" s="39"/>
      <c r="S51" s="39"/>
      <c r="T51" s="39"/>
      <c r="U51" s="39"/>
      <c r="V51" s="39"/>
      <c r="W51" s="39"/>
      <c r="X51" s="39"/>
      <c r="Y51" s="39"/>
      <c r="Z51" s="39"/>
    </row>
    <row r="52" spans="1:26" ht="15.75" customHeight="1" x14ac:dyDescent="0.3">
      <c r="A52" s="39"/>
      <c r="B52" s="1"/>
      <c r="C52" s="114"/>
      <c r="D52" s="90"/>
      <c r="E52" s="1"/>
      <c r="F52" s="1"/>
      <c r="G52" s="114"/>
      <c r="H52" s="90"/>
      <c r="I52" s="106"/>
      <c r="J52" s="39"/>
      <c r="K52" s="39"/>
      <c r="L52" s="39"/>
      <c r="M52" s="39"/>
      <c r="N52" s="39"/>
      <c r="O52" s="39"/>
      <c r="P52" s="39"/>
      <c r="Q52" s="39"/>
      <c r="R52" s="39"/>
      <c r="S52" s="39"/>
      <c r="T52" s="39"/>
      <c r="U52" s="39"/>
      <c r="V52" s="39"/>
      <c r="W52" s="39"/>
      <c r="X52" s="39"/>
      <c r="Y52" s="39"/>
      <c r="Z52" s="39"/>
    </row>
    <row r="53" spans="1:26" ht="15.75" customHeight="1" x14ac:dyDescent="0.3">
      <c r="A53" s="39"/>
      <c r="B53" s="1"/>
      <c r="C53" s="114"/>
      <c r="D53" s="90"/>
      <c r="E53" s="1"/>
      <c r="F53" s="1"/>
      <c r="G53" s="114"/>
      <c r="H53" s="90"/>
      <c r="I53" s="106"/>
      <c r="J53" s="39"/>
      <c r="K53" s="39"/>
      <c r="L53" s="39"/>
      <c r="M53" s="39"/>
      <c r="N53" s="39"/>
      <c r="O53" s="39"/>
      <c r="P53" s="39"/>
      <c r="Q53" s="39"/>
      <c r="R53" s="39"/>
      <c r="S53" s="39"/>
      <c r="T53" s="39"/>
      <c r="U53" s="39"/>
      <c r="V53" s="39"/>
      <c r="W53" s="39"/>
      <c r="X53" s="39"/>
      <c r="Y53" s="39"/>
      <c r="Z53" s="39"/>
    </row>
    <row r="54" spans="1:26" ht="15.75" customHeight="1" x14ac:dyDescent="0.3">
      <c r="A54" s="39"/>
      <c r="B54" s="1"/>
      <c r="C54" s="114"/>
      <c r="D54" s="90"/>
      <c r="E54" s="1"/>
      <c r="F54" s="1"/>
      <c r="G54" s="114"/>
      <c r="H54" s="90"/>
      <c r="I54" s="106"/>
      <c r="J54" s="39"/>
      <c r="K54" s="39"/>
      <c r="L54" s="39"/>
      <c r="M54" s="39"/>
      <c r="N54" s="39"/>
      <c r="O54" s="39"/>
      <c r="P54" s="39"/>
      <c r="Q54" s="39"/>
      <c r="R54" s="39"/>
      <c r="S54" s="39"/>
      <c r="T54" s="39"/>
      <c r="U54" s="39"/>
      <c r="V54" s="39"/>
      <c r="W54" s="39"/>
      <c r="X54" s="39"/>
      <c r="Y54" s="39"/>
      <c r="Z54" s="39"/>
    </row>
    <row r="55" spans="1:26" ht="15.75" customHeight="1" x14ac:dyDescent="0.3">
      <c r="A55" s="39"/>
      <c r="B55" s="29"/>
      <c r="C55" s="114"/>
      <c r="D55" s="90"/>
      <c r="E55" s="1"/>
      <c r="F55" s="1"/>
      <c r="G55" s="114"/>
      <c r="H55" s="90"/>
      <c r="I55" s="106"/>
      <c r="J55" s="39"/>
      <c r="K55" s="39"/>
      <c r="L55" s="39"/>
      <c r="M55" s="39"/>
      <c r="N55" s="39"/>
      <c r="O55" s="39"/>
      <c r="P55" s="39"/>
      <c r="Q55" s="39"/>
      <c r="R55" s="39"/>
      <c r="S55" s="39"/>
      <c r="T55" s="39"/>
      <c r="U55" s="39"/>
      <c r="V55" s="39"/>
      <c r="W55" s="39"/>
      <c r="X55" s="39"/>
      <c r="Y55" s="39"/>
      <c r="Z55" s="39"/>
    </row>
    <row r="56" spans="1:26" ht="15.75" customHeight="1" x14ac:dyDescent="0.3">
      <c r="A56" s="39"/>
      <c r="B56" s="1"/>
      <c r="C56" s="114"/>
      <c r="D56" s="90"/>
      <c r="E56" s="1"/>
      <c r="F56" s="1"/>
      <c r="G56" s="114"/>
      <c r="H56" s="90"/>
      <c r="I56" s="106"/>
      <c r="J56" s="39"/>
      <c r="K56" s="39"/>
      <c r="L56" s="39"/>
      <c r="M56" s="39"/>
      <c r="N56" s="39"/>
      <c r="O56" s="39"/>
      <c r="P56" s="39"/>
      <c r="Q56" s="39"/>
      <c r="R56" s="39"/>
      <c r="S56" s="39"/>
      <c r="T56" s="39"/>
      <c r="U56" s="39"/>
      <c r="V56" s="39"/>
      <c r="W56" s="39"/>
      <c r="X56" s="39"/>
      <c r="Y56" s="39"/>
      <c r="Z56" s="39"/>
    </row>
    <row r="57" spans="1:26" ht="15.75" customHeight="1" x14ac:dyDescent="0.3">
      <c r="A57" s="39"/>
      <c r="B57" s="1"/>
      <c r="C57" s="114"/>
      <c r="D57" s="113"/>
      <c r="E57" s="1"/>
      <c r="F57" s="1"/>
      <c r="G57" s="114"/>
      <c r="H57" s="113"/>
      <c r="I57" s="106"/>
      <c r="J57" s="39"/>
      <c r="K57" s="39"/>
      <c r="L57" s="39"/>
      <c r="M57" s="39"/>
      <c r="N57" s="39"/>
      <c r="O57" s="39"/>
      <c r="P57" s="39"/>
      <c r="Q57" s="39"/>
      <c r="R57" s="39"/>
      <c r="S57" s="39"/>
      <c r="T57" s="39"/>
      <c r="U57" s="39"/>
      <c r="V57" s="39"/>
      <c r="W57" s="39"/>
      <c r="X57" s="39"/>
      <c r="Y57" s="39"/>
      <c r="Z57" s="39"/>
    </row>
    <row r="58" spans="1:26" ht="15.75" customHeight="1" x14ac:dyDescent="0.25">
      <c r="A58" s="39"/>
      <c r="B58" s="39"/>
      <c r="C58" s="39"/>
      <c r="D58" s="39"/>
      <c r="E58" s="39"/>
      <c r="F58" s="39"/>
      <c r="G58" s="39"/>
      <c r="H58" s="39"/>
      <c r="I58" s="106"/>
      <c r="J58" s="39"/>
      <c r="K58" s="39"/>
      <c r="L58" s="39"/>
      <c r="M58" s="39"/>
      <c r="N58" s="39"/>
      <c r="O58" s="39"/>
      <c r="P58" s="39"/>
      <c r="Q58" s="39"/>
      <c r="R58" s="39"/>
      <c r="S58" s="39"/>
      <c r="T58" s="39"/>
      <c r="U58" s="39"/>
      <c r="V58" s="39"/>
      <c r="W58" s="39"/>
      <c r="X58" s="39"/>
      <c r="Y58" s="39"/>
      <c r="Z58" s="39"/>
    </row>
    <row r="59" spans="1:26" ht="15.75" customHeight="1" x14ac:dyDescent="0.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5.75" customHeight="1" x14ac:dyDescent="0.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5.75" customHeight="1" x14ac:dyDescent="0.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5.75" customHeight="1" x14ac:dyDescent="0.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5.75" customHeight="1" x14ac:dyDescent="0.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5.75" customHeight="1" x14ac:dyDescent="0.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5.75" customHeight="1" x14ac:dyDescent="0.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5.75" customHeight="1" x14ac:dyDescent="0.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5.75" customHeight="1" x14ac:dyDescent="0.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5.75" customHeight="1" x14ac:dyDescent="0.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5.75" customHeight="1" x14ac:dyDescent="0.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5.75" customHeight="1" x14ac:dyDescent="0.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5.75" customHeight="1" x14ac:dyDescent="0.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5.75" customHeight="1" x14ac:dyDescent="0.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5.75" customHeight="1" x14ac:dyDescent="0.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5.75" customHeight="1" x14ac:dyDescent="0.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5.75" customHeight="1" x14ac:dyDescent="0.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5.75" customHeight="1" x14ac:dyDescent="0.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5.75" customHeight="1" x14ac:dyDescent="0.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5.75" customHeight="1" x14ac:dyDescent="0.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5.75" customHeight="1" x14ac:dyDescent="0.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5.75" customHeight="1" x14ac:dyDescent="0.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5.75" customHeight="1" x14ac:dyDescent="0.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5.75" customHeight="1" x14ac:dyDescent="0.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5.75" customHeight="1" x14ac:dyDescent="0.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5.75" customHeight="1" x14ac:dyDescent="0.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5.75" customHeight="1" x14ac:dyDescent="0.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5.75" customHeight="1" x14ac:dyDescent="0.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5.75" customHeight="1" x14ac:dyDescent="0.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5.75" customHeight="1" x14ac:dyDescent="0.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5.75" customHeight="1" x14ac:dyDescent="0.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5.75" customHeight="1" x14ac:dyDescent="0.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5.75" customHeight="1"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5.75" customHeight="1"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5.75" customHeight="1"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5.75" customHeight="1" x14ac:dyDescent="0.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5.75" customHeight="1" x14ac:dyDescent="0.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5.75" customHeight="1" x14ac:dyDescent="0.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5.75" customHeight="1" x14ac:dyDescent="0.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5.75" customHeight="1" x14ac:dyDescent="0.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5.75" customHeight="1" x14ac:dyDescent="0.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5.75" customHeight="1"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5.75" customHeight="1"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5.75" customHeight="1"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5.75" customHeight="1"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5.75" customHeight="1"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5.75" customHeight="1"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5.75" customHeight="1"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5.75" customHeight="1"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5.75" customHeight="1"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5.75" customHeight="1"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5.75" customHeight="1"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5.75" customHeight="1"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5.75" customHeight="1"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5.75" customHeight="1"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5.75" customHeight="1"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5.75" customHeight="1"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5.75" customHeight="1"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5.75" customHeight="1"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5.75" customHeight="1"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5.75" customHeight="1"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5.75" customHeight="1"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5.75" customHeight="1"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5.75" customHeight="1"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5.75" customHeight="1"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5.75" customHeight="1"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5.75" customHeight="1"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5.7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5.7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5.75" customHeight="1"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5.7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5.7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5.7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5.7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5.7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5.7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5.7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5.7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5.7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5.7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5.7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5.7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5.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5.7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5.7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5.7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5.7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5.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5.7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5.7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5.7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5.7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5.7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5.7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5.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5.7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5.7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5.7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5.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5.7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5.7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5.7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5.7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5.7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5.7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5.7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5.7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5.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5.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5.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5.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5.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5.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5.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5.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5.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5.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5.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5.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5.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5.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5.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5.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5.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5.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5.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5.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5.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5.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5.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5.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5.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5.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5.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5.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5.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5.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5.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5.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5.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5.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5.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5.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5.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5.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5.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5.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5.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5.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5.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5.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5.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5.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5.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5.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5.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5.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5.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5.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5.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5.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5.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5.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5.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5.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5.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5.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5.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5.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5.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5.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5.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5.75" customHeight="1" x14ac:dyDescent="0.25"/>
    <row r="232" spans="1:26" ht="15.75" customHeight="1" x14ac:dyDescent="0.25"/>
    <row r="233" spans="1:26" ht="15.75" customHeight="1" x14ac:dyDescent="0.25"/>
    <row r="234" spans="1:26" ht="15.75" customHeight="1" x14ac:dyDescent="0.25"/>
    <row r="235" spans="1:26" ht="15.75" customHeight="1" x14ac:dyDescent="0.25"/>
    <row r="236" spans="1:26" ht="15.75" customHeight="1" x14ac:dyDescent="0.25"/>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B2:J2"/>
    <mergeCell ref="B4:J4"/>
    <mergeCell ref="B5:J5"/>
    <mergeCell ref="B6:J6"/>
    <mergeCell ref="B43:D43"/>
    <mergeCell ref="F43:H43"/>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C1255"/>
  <sheetViews>
    <sheetView showGridLines="0" tabSelected="1" topLeftCell="A105" zoomScale="70" zoomScaleNormal="70" workbookViewId="0">
      <selection activeCell="C43" sqref="B43:K118"/>
    </sheetView>
  </sheetViews>
  <sheetFormatPr defaultColWidth="12.6640625" defaultRowHeight="15" customHeight="1" x14ac:dyDescent="0.25"/>
  <cols>
    <col min="2" max="2" width="17.6640625" customWidth="1"/>
    <col min="3" max="3" width="27.88671875" customWidth="1"/>
    <col min="4" max="4" width="24.6640625" customWidth="1"/>
    <col min="11" max="11" width="19.77734375" customWidth="1"/>
    <col min="12" max="12" width="14.33203125" customWidth="1"/>
    <col min="17" max="17" width="30.109375" customWidth="1"/>
    <col min="18" max="18" width="27.109375" customWidth="1"/>
    <col min="20" max="20" width="30.21875" customWidth="1"/>
    <col min="21" max="21" width="31" customWidth="1"/>
    <col min="22" max="22" width="21.77734375" customWidth="1"/>
    <col min="23" max="23" width="27.109375" customWidth="1"/>
    <col min="24" max="24" width="24.88671875" customWidth="1"/>
  </cols>
  <sheetData>
    <row r="1" spans="1:29" ht="17.399999999999999"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29" ht="63" customHeight="1" x14ac:dyDescent="0.3">
      <c r="A2" s="2"/>
      <c r="B2" s="316" t="e" vm="1">
        <v>#VALUE!</v>
      </c>
      <c r="C2" s="316"/>
      <c r="D2" s="316"/>
      <c r="E2" s="316"/>
      <c r="F2" s="316"/>
      <c r="G2" s="316"/>
      <c r="H2" s="316"/>
      <c r="I2" s="316"/>
      <c r="J2" s="316"/>
      <c r="K2" s="316"/>
      <c r="L2" s="316"/>
      <c r="M2" s="1"/>
      <c r="N2" s="1"/>
      <c r="O2" s="1"/>
      <c r="P2" s="1"/>
      <c r="Q2" s="1"/>
      <c r="R2" s="1"/>
      <c r="S2" s="1"/>
      <c r="T2" s="1"/>
      <c r="U2" s="1"/>
      <c r="V2" s="1"/>
      <c r="W2" s="1"/>
      <c r="X2" s="1"/>
      <c r="Y2" s="1"/>
      <c r="Z2" s="1"/>
      <c r="AA2" s="1"/>
      <c r="AB2" s="1"/>
      <c r="AC2" s="1"/>
    </row>
    <row r="3" spans="1:29" ht="17.25" customHeight="1" x14ac:dyDescent="0.3">
      <c r="A3" s="2"/>
      <c r="B3" s="2"/>
      <c r="C3" s="2"/>
      <c r="D3" s="2"/>
      <c r="E3" s="2"/>
      <c r="F3" s="2"/>
      <c r="G3" s="2"/>
      <c r="H3" s="2"/>
      <c r="I3" s="2"/>
      <c r="J3" s="2"/>
      <c r="K3" s="2"/>
      <c r="L3" s="1"/>
      <c r="M3" s="1"/>
      <c r="N3" s="1"/>
      <c r="O3" s="1"/>
      <c r="P3" s="1"/>
      <c r="Q3" s="1"/>
      <c r="R3" s="1"/>
      <c r="S3" s="1"/>
      <c r="T3" s="1"/>
      <c r="U3" s="1"/>
      <c r="V3" s="1"/>
      <c r="W3" s="1"/>
      <c r="X3" s="1"/>
      <c r="Y3" s="1"/>
      <c r="Z3" s="1"/>
      <c r="AA3" s="1"/>
      <c r="AB3" s="1"/>
      <c r="AC3" s="1"/>
    </row>
    <row r="4" spans="1:29" ht="21" x14ac:dyDescent="0.4">
      <c r="A4" s="4"/>
      <c r="B4" s="317" t="s">
        <v>0</v>
      </c>
      <c r="C4" s="317"/>
      <c r="D4" s="317"/>
      <c r="E4" s="317"/>
      <c r="F4" s="317"/>
      <c r="G4" s="317"/>
      <c r="H4" s="317"/>
      <c r="I4" s="317"/>
      <c r="J4" s="317"/>
      <c r="K4" s="317"/>
      <c r="L4" s="317"/>
      <c r="M4" s="1"/>
      <c r="N4" s="1"/>
      <c r="O4" s="1"/>
      <c r="P4" s="1"/>
      <c r="Q4" s="310"/>
      <c r="R4" s="305"/>
      <c r="S4" s="305"/>
      <c r="T4" s="305"/>
      <c r="U4" s="305"/>
      <c r="V4" s="305"/>
      <c r="W4" s="305"/>
      <c r="X4" s="305"/>
      <c r="Y4" s="305"/>
      <c r="Z4" s="1"/>
      <c r="AA4" s="1"/>
      <c r="AB4" s="1"/>
      <c r="AC4" s="1"/>
    </row>
    <row r="5" spans="1:29" ht="21" x14ac:dyDescent="0.4">
      <c r="A5" s="2"/>
      <c r="B5" s="319" t="s">
        <v>1182</v>
      </c>
      <c r="C5" s="319"/>
      <c r="D5" s="319"/>
      <c r="E5" s="319"/>
      <c r="F5" s="319"/>
      <c r="G5" s="319"/>
      <c r="H5" s="319"/>
      <c r="I5" s="319"/>
      <c r="J5" s="319"/>
      <c r="K5" s="319"/>
      <c r="L5" s="319"/>
      <c r="M5" s="1"/>
      <c r="N5" s="1"/>
      <c r="O5" s="1"/>
      <c r="P5" s="1"/>
      <c r="Q5" s="15"/>
      <c r="R5" s="307"/>
      <c r="S5" s="305"/>
      <c r="T5" s="305"/>
      <c r="U5" s="305"/>
      <c r="V5" s="305"/>
      <c r="W5" s="305"/>
      <c r="X5" s="305"/>
      <c r="Y5" s="305"/>
      <c r="Z5" s="1"/>
      <c r="AA5" s="1"/>
      <c r="AB5" s="1"/>
      <c r="AC5" s="1"/>
    </row>
    <row r="6" spans="1:29" ht="21" x14ac:dyDescent="0.4">
      <c r="A6" s="2"/>
      <c r="B6" s="323" t="s">
        <v>93</v>
      </c>
      <c r="C6" s="323"/>
      <c r="D6" s="323"/>
      <c r="E6" s="323"/>
      <c r="F6" s="323"/>
      <c r="G6" s="323"/>
      <c r="H6" s="323"/>
      <c r="I6" s="323"/>
      <c r="J6" s="323"/>
      <c r="K6" s="323"/>
      <c r="L6" s="323"/>
      <c r="M6" s="1"/>
      <c r="N6" s="1"/>
      <c r="O6" s="1"/>
      <c r="P6" s="1"/>
      <c r="Q6" s="15"/>
      <c r="R6" s="307"/>
      <c r="S6" s="305"/>
      <c r="T6" s="305"/>
      <c r="U6" s="305"/>
      <c r="V6" s="305"/>
      <c r="W6" s="305"/>
      <c r="X6" s="305"/>
      <c r="Y6" s="305"/>
      <c r="Z6" s="1"/>
      <c r="AA6" s="1"/>
      <c r="AB6" s="1"/>
      <c r="AC6" s="1"/>
    </row>
    <row r="7" spans="1:29" ht="17.399999999999999"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row>
    <row r="8" spans="1:29" ht="17.399999999999999" x14ac:dyDescent="0.3">
      <c r="A8" s="1"/>
      <c r="B8" s="35"/>
      <c r="C8" s="29" t="s">
        <v>94</v>
      </c>
      <c r="D8" s="36"/>
      <c r="E8" s="36"/>
      <c r="F8" s="36"/>
      <c r="G8" s="36"/>
      <c r="H8" s="36"/>
      <c r="I8" s="36"/>
      <c r="J8" s="36"/>
      <c r="K8" s="36"/>
      <c r="L8" s="1"/>
      <c r="M8" s="1"/>
      <c r="N8" s="1"/>
      <c r="O8" s="1"/>
      <c r="P8" s="1"/>
      <c r="Q8" s="1"/>
      <c r="R8" s="1"/>
      <c r="S8" s="1"/>
      <c r="T8" s="1"/>
      <c r="U8" s="1"/>
      <c r="V8" s="1"/>
      <c r="W8" s="1"/>
      <c r="X8" s="1"/>
      <c r="Y8" s="1"/>
      <c r="Z8" s="1"/>
      <c r="AA8" s="1"/>
      <c r="AB8" s="1"/>
      <c r="AC8" s="1"/>
    </row>
    <row r="9" spans="1:29" ht="17.399999999999999" x14ac:dyDescent="0.3">
      <c r="A9" s="1"/>
      <c r="B9" s="36"/>
      <c r="C9" s="36"/>
      <c r="D9" s="36"/>
      <c r="E9" s="36"/>
      <c r="F9" s="36"/>
      <c r="G9" s="36"/>
      <c r="H9" s="36"/>
      <c r="I9" s="36"/>
      <c r="J9" s="36"/>
      <c r="K9" s="36"/>
      <c r="L9" s="1"/>
      <c r="M9" s="1"/>
      <c r="N9" s="1"/>
      <c r="O9" s="1"/>
      <c r="P9" s="1"/>
      <c r="Q9" s="1"/>
      <c r="R9" s="1"/>
      <c r="S9" s="1"/>
      <c r="T9" s="1"/>
      <c r="U9" s="1"/>
      <c r="V9" s="1"/>
      <c r="W9" s="1"/>
      <c r="X9" s="1"/>
      <c r="Y9" s="1"/>
      <c r="Z9" s="1"/>
      <c r="AA9" s="1"/>
      <c r="AB9" s="1"/>
      <c r="AC9" s="1"/>
    </row>
    <row r="10" spans="1:29" ht="37.200000000000003" customHeight="1" x14ac:dyDescent="0.3">
      <c r="A10" s="1"/>
      <c r="B10" s="306" t="s">
        <v>95</v>
      </c>
      <c r="C10" s="305"/>
      <c r="D10" s="305"/>
      <c r="E10" s="305"/>
      <c r="F10" s="305"/>
      <c r="G10" s="305"/>
      <c r="H10" s="305"/>
      <c r="I10" s="305"/>
      <c r="J10" s="305"/>
      <c r="K10" s="305"/>
      <c r="L10" s="1"/>
      <c r="M10" s="1"/>
      <c r="N10" s="1"/>
      <c r="O10" s="1"/>
      <c r="P10" s="1"/>
      <c r="Q10" s="1"/>
      <c r="R10" s="1"/>
      <c r="S10" s="1"/>
      <c r="T10" s="37"/>
      <c r="U10" s="37"/>
      <c r="V10" s="1"/>
      <c r="W10" s="1"/>
      <c r="X10" s="1"/>
      <c r="Y10" s="1"/>
      <c r="Z10" s="1"/>
      <c r="AA10" s="1"/>
      <c r="AB10" s="1"/>
      <c r="AC10" s="1"/>
    </row>
    <row r="11" spans="1:29" ht="17.399999999999999" x14ac:dyDescent="0.3">
      <c r="A11" s="1"/>
      <c r="B11" s="1"/>
      <c r="C11" s="1"/>
      <c r="D11" s="1"/>
      <c r="E11" s="1"/>
      <c r="F11" s="1"/>
      <c r="G11" s="1"/>
      <c r="H11" s="1"/>
      <c r="I11" s="1"/>
      <c r="J11" s="1"/>
      <c r="K11" s="1"/>
      <c r="L11" s="1"/>
      <c r="M11" s="1"/>
      <c r="N11" s="1"/>
      <c r="O11" s="1"/>
      <c r="P11" s="1"/>
      <c r="Q11" s="1"/>
      <c r="R11" s="1"/>
      <c r="S11" s="1"/>
      <c r="T11" s="38"/>
      <c r="U11" s="39"/>
      <c r="V11" s="1"/>
      <c r="W11" s="1"/>
      <c r="X11" s="1"/>
      <c r="Y11" s="1"/>
      <c r="Z11" s="1"/>
      <c r="AA11" s="1"/>
      <c r="AB11" s="1"/>
      <c r="AC11" s="1"/>
    </row>
    <row r="12" spans="1:29" ht="17.399999999999999" x14ac:dyDescent="0.3">
      <c r="A12" s="1"/>
      <c r="B12" s="309" t="s">
        <v>96</v>
      </c>
      <c r="C12" s="305"/>
      <c r="D12" s="305"/>
      <c r="E12" s="305"/>
      <c r="F12" s="305"/>
      <c r="G12" s="305"/>
      <c r="H12" s="305"/>
      <c r="I12" s="305"/>
      <c r="J12" s="11"/>
      <c r="K12" s="11"/>
      <c r="L12" s="1"/>
      <c r="M12" s="1"/>
      <c r="N12" s="1"/>
      <c r="O12" s="1"/>
      <c r="P12" s="1"/>
      <c r="Q12" s="1"/>
      <c r="R12" s="1"/>
      <c r="S12" s="1"/>
      <c r="T12" s="38"/>
      <c r="U12" s="39"/>
      <c r="V12" s="1"/>
      <c r="W12" s="1"/>
      <c r="X12" s="1"/>
      <c r="Y12" s="1"/>
      <c r="Z12" s="1"/>
      <c r="AA12" s="1"/>
      <c r="AB12" s="1"/>
      <c r="AC12" s="1"/>
    </row>
    <row r="13" spans="1:29" ht="17.399999999999999" x14ac:dyDescent="0.3">
      <c r="A13" s="1"/>
      <c r="B13" s="306" t="s">
        <v>97</v>
      </c>
      <c r="C13" s="305"/>
      <c r="D13" s="305"/>
      <c r="E13" s="305"/>
      <c r="F13" s="305"/>
      <c r="G13" s="305"/>
      <c r="H13" s="305"/>
      <c r="I13" s="305"/>
      <c r="J13" s="11"/>
      <c r="K13" s="11"/>
      <c r="L13" s="1"/>
      <c r="M13" s="1"/>
      <c r="N13" s="1"/>
      <c r="O13" s="1"/>
      <c r="P13" s="1"/>
      <c r="Q13" s="1"/>
      <c r="R13" s="1"/>
      <c r="V13" s="1"/>
      <c r="W13" s="1"/>
      <c r="X13" s="1"/>
      <c r="Y13" s="1"/>
      <c r="Z13" s="1"/>
      <c r="AA13" s="1"/>
      <c r="AB13" s="1"/>
      <c r="AC13" s="1"/>
    </row>
    <row r="14" spans="1:29" ht="17.399999999999999" x14ac:dyDescent="0.3">
      <c r="A14" s="1"/>
      <c r="B14" s="36"/>
      <c r="C14" s="36"/>
      <c r="D14" s="36"/>
      <c r="E14" s="36"/>
      <c r="F14" s="36"/>
      <c r="G14" s="36"/>
      <c r="H14" s="36"/>
      <c r="I14" s="36"/>
      <c r="J14" s="11"/>
      <c r="K14" s="11"/>
      <c r="L14" s="1"/>
      <c r="M14" s="1"/>
      <c r="N14" s="1"/>
      <c r="O14" s="1"/>
      <c r="P14" s="1"/>
      <c r="Q14" s="1"/>
      <c r="R14" s="1"/>
      <c r="V14" s="1"/>
      <c r="W14" s="1"/>
      <c r="X14" s="1"/>
      <c r="Y14" s="1"/>
      <c r="Z14" s="1"/>
      <c r="AA14" s="1"/>
      <c r="AB14" s="1"/>
      <c r="AC14" s="1"/>
    </row>
    <row r="15" spans="1:29" ht="54.6" customHeight="1" x14ac:dyDescent="0.3">
      <c r="A15" s="1"/>
      <c r="B15" s="36"/>
      <c r="C15" s="309" t="s">
        <v>98</v>
      </c>
      <c r="D15" s="305"/>
      <c r="E15" s="305"/>
      <c r="F15" s="305"/>
      <c r="G15" s="305"/>
      <c r="H15" s="305"/>
      <c r="I15" s="305"/>
      <c r="J15" s="305"/>
      <c r="K15" s="305"/>
      <c r="L15" s="1"/>
      <c r="M15" s="1"/>
      <c r="N15" s="1"/>
      <c r="O15" s="1"/>
      <c r="P15" s="1"/>
      <c r="Q15" s="1"/>
      <c r="R15" s="1"/>
      <c r="V15" s="40"/>
      <c r="W15" s="40"/>
      <c r="X15" s="40"/>
      <c r="Y15" s="40"/>
      <c r="Z15" s="1"/>
      <c r="AA15" s="1"/>
      <c r="AB15" s="1"/>
      <c r="AC15" s="1"/>
    </row>
    <row r="16" spans="1:29" ht="17.399999999999999" x14ac:dyDescent="0.3">
      <c r="A16" s="1"/>
      <c r="B16" s="11"/>
      <c r="C16" s="11"/>
      <c r="D16" s="11"/>
      <c r="E16" s="11"/>
      <c r="F16" s="11"/>
      <c r="G16" s="11"/>
      <c r="H16" s="11"/>
      <c r="I16" s="11"/>
      <c r="J16" s="11"/>
      <c r="K16" s="11"/>
      <c r="L16" s="1"/>
      <c r="M16" s="1"/>
      <c r="N16" s="297"/>
      <c r="O16" s="1"/>
      <c r="P16" s="1"/>
      <c r="Q16" s="1"/>
      <c r="R16" s="1"/>
      <c r="V16" s="40"/>
      <c r="W16" s="40"/>
      <c r="X16" s="40"/>
      <c r="Y16" s="40"/>
      <c r="Z16" s="1"/>
      <c r="AA16" s="1"/>
      <c r="AB16" s="1"/>
      <c r="AC16" s="1"/>
    </row>
    <row r="17" spans="1:29" ht="52.2" customHeight="1" x14ac:dyDescent="0.3">
      <c r="A17" s="1"/>
      <c r="B17" s="11"/>
      <c r="C17" s="325" t="s">
        <v>1180</v>
      </c>
      <c r="D17" s="326"/>
      <c r="E17" s="326"/>
      <c r="F17" s="326"/>
      <c r="G17" s="326"/>
      <c r="H17" s="326"/>
      <c r="I17" s="326"/>
      <c r="J17" s="326"/>
      <c r="K17" s="326"/>
      <c r="L17" s="1"/>
      <c r="M17" s="1"/>
      <c r="N17" s="297"/>
      <c r="O17" s="1"/>
      <c r="P17" s="1"/>
      <c r="Q17" s="1"/>
      <c r="R17" s="1"/>
      <c r="V17" s="40"/>
      <c r="W17" s="40"/>
      <c r="X17" s="40"/>
      <c r="Y17" s="40"/>
      <c r="Z17" s="1"/>
      <c r="AA17" s="1"/>
      <c r="AB17" s="1"/>
      <c r="AC17" s="1"/>
    </row>
    <row r="18" spans="1:29" ht="17.399999999999999" x14ac:dyDescent="0.3">
      <c r="A18" s="1"/>
      <c r="B18" s="11"/>
      <c r="C18" s="324"/>
      <c r="D18" s="305"/>
      <c r="E18" s="305"/>
      <c r="F18" s="305"/>
      <c r="G18" s="305"/>
      <c r="H18" s="42"/>
      <c r="I18" s="42"/>
      <c r="J18" s="42"/>
      <c r="K18" s="42"/>
      <c r="L18" s="1"/>
      <c r="M18" s="1"/>
      <c r="N18" s="1"/>
      <c r="O18" s="1"/>
      <c r="P18" s="1"/>
      <c r="Q18" s="43"/>
      <c r="R18" s="43"/>
      <c r="V18" s="40"/>
      <c r="W18" s="40"/>
      <c r="X18" s="40"/>
      <c r="Y18" s="40"/>
      <c r="Z18" s="1"/>
      <c r="AA18" s="1"/>
      <c r="AB18" s="1"/>
      <c r="AC18" s="1"/>
    </row>
    <row r="19" spans="1:29" ht="17.399999999999999" x14ac:dyDescent="0.3">
      <c r="A19" s="1"/>
      <c r="B19" s="11"/>
      <c r="C19" s="324" t="s">
        <v>99</v>
      </c>
      <c r="D19" s="305"/>
      <c r="E19" s="305"/>
      <c r="F19" s="305"/>
      <c r="G19" s="305"/>
      <c r="H19" s="42"/>
      <c r="I19" s="42"/>
      <c r="J19" s="42"/>
      <c r="K19" s="42"/>
      <c r="L19" s="1"/>
      <c r="M19" s="1"/>
      <c r="N19" s="1"/>
      <c r="O19" s="1"/>
      <c r="P19" s="1"/>
      <c r="Q19" s="44"/>
      <c r="R19" s="45"/>
      <c r="V19" s="40"/>
      <c r="W19" s="40"/>
      <c r="X19" s="40"/>
      <c r="Y19" s="40"/>
      <c r="Z19" s="1"/>
      <c r="AA19" s="1"/>
      <c r="AB19" s="1"/>
      <c r="AC19" s="1"/>
    </row>
    <row r="20" spans="1:29" ht="17.399999999999999" x14ac:dyDescent="0.3">
      <c r="A20" s="1"/>
      <c r="B20" s="11"/>
      <c r="C20" s="324"/>
      <c r="D20" s="305"/>
      <c r="E20" s="305"/>
      <c r="F20" s="305"/>
      <c r="G20" s="305"/>
      <c r="H20" s="42"/>
      <c r="I20" s="42"/>
      <c r="J20" s="42"/>
      <c r="K20" s="42"/>
      <c r="L20" s="1"/>
      <c r="M20" s="1"/>
      <c r="N20" s="1"/>
      <c r="O20" s="1"/>
      <c r="P20" s="1"/>
      <c r="Q20" s="44"/>
      <c r="R20" s="45"/>
      <c r="V20" s="40"/>
      <c r="W20" s="40"/>
      <c r="X20" s="40"/>
      <c r="Y20" s="40"/>
      <c r="Z20" s="1"/>
      <c r="AA20" s="1"/>
      <c r="AB20" s="1"/>
      <c r="AC20" s="1"/>
    </row>
    <row r="21" spans="1:29" ht="17.399999999999999" x14ac:dyDescent="0.3">
      <c r="A21" s="1"/>
      <c r="B21" s="11"/>
      <c r="C21" s="46" t="s">
        <v>100</v>
      </c>
      <c r="D21" s="47" t="s">
        <v>101</v>
      </c>
      <c r="E21" s="41"/>
      <c r="F21" s="41"/>
      <c r="G21" s="41"/>
      <c r="H21" s="42"/>
      <c r="I21" s="42"/>
      <c r="J21" s="42"/>
      <c r="K21" s="42"/>
      <c r="L21" s="1"/>
      <c r="M21" s="1"/>
      <c r="N21" s="1"/>
      <c r="O21" s="1"/>
      <c r="P21" s="1"/>
      <c r="Q21" s="44"/>
      <c r="R21" s="45"/>
      <c r="V21" s="40"/>
      <c r="W21" s="40"/>
      <c r="X21" s="40"/>
      <c r="Y21" s="40"/>
      <c r="Z21" s="1"/>
      <c r="AA21" s="1"/>
      <c r="AB21" s="1"/>
      <c r="AC21" s="1"/>
    </row>
    <row r="22" spans="1:29" ht="17.399999999999999" x14ac:dyDescent="0.3">
      <c r="A22" s="1"/>
      <c r="B22" s="11"/>
      <c r="C22" s="48" t="s">
        <v>102</v>
      </c>
      <c r="D22" s="49" t="s">
        <v>103</v>
      </c>
      <c r="E22" s="41"/>
      <c r="F22" s="41"/>
      <c r="G22" s="41"/>
      <c r="H22" s="42"/>
      <c r="I22" s="42"/>
      <c r="J22" s="42"/>
      <c r="K22" s="42"/>
      <c r="L22" s="1"/>
      <c r="M22" s="1"/>
      <c r="N22" s="1"/>
      <c r="O22" s="1"/>
      <c r="P22" s="1"/>
      <c r="Q22" s="44"/>
      <c r="R22" s="45"/>
      <c r="V22" s="40"/>
      <c r="W22" s="40"/>
      <c r="X22" s="40"/>
      <c r="Y22" s="40"/>
      <c r="Z22" s="1"/>
      <c r="AA22" s="1"/>
      <c r="AB22" s="1"/>
      <c r="AC22" s="1"/>
    </row>
    <row r="23" spans="1:29" ht="17.399999999999999" x14ac:dyDescent="0.3">
      <c r="A23" s="1"/>
      <c r="B23" s="11"/>
      <c r="C23" s="48" t="s">
        <v>104</v>
      </c>
      <c r="D23" s="49" t="s">
        <v>105</v>
      </c>
      <c r="E23" s="41"/>
      <c r="F23" s="41"/>
      <c r="G23" s="41"/>
      <c r="H23" s="42"/>
      <c r="I23" s="42"/>
      <c r="J23" s="42"/>
      <c r="K23" s="42"/>
      <c r="L23" s="1"/>
      <c r="M23" s="1"/>
      <c r="N23" s="1"/>
      <c r="O23" s="1"/>
      <c r="P23" s="1"/>
      <c r="Q23" s="44"/>
      <c r="R23" s="45"/>
      <c r="V23" s="40"/>
      <c r="W23" s="40"/>
      <c r="X23" s="40"/>
      <c r="Y23" s="40"/>
      <c r="Z23" s="1"/>
      <c r="AA23" s="1"/>
      <c r="AB23" s="1"/>
      <c r="AC23" s="1"/>
    </row>
    <row r="24" spans="1:29" ht="17.399999999999999" x14ac:dyDescent="0.3">
      <c r="A24" s="1"/>
      <c r="B24" s="11"/>
      <c r="C24" s="48" t="s">
        <v>106</v>
      </c>
      <c r="D24" s="49" t="s">
        <v>107</v>
      </c>
      <c r="E24" s="41"/>
      <c r="F24" s="41"/>
      <c r="G24" s="41"/>
      <c r="H24" s="42"/>
      <c r="I24" s="42"/>
      <c r="J24" s="42"/>
      <c r="K24" s="42"/>
      <c r="L24" s="1"/>
      <c r="M24" s="1"/>
      <c r="N24" s="1"/>
      <c r="O24" s="1"/>
      <c r="P24" s="1"/>
      <c r="Q24" s="44"/>
      <c r="R24" s="45"/>
      <c r="V24" s="40"/>
      <c r="W24" s="40"/>
      <c r="X24" s="40"/>
      <c r="Y24" s="40"/>
      <c r="Z24" s="1"/>
      <c r="AA24" s="1"/>
      <c r="AB24" s="1"/>
      <c r="AC24" s="1"/>
    </row>
    <row r="25" spans="1:29" ht="17.399999999999999" x14ac:dyDescent="0.3">
      <c r="A25" s="1"/>
      <c r="B25" s="11"/>
      <c r="C25" s="48" t="s">
        <v>108</v>
      </c>
      <c r="D25" s="49" t="s">
        <v>109</v>
      </c>
      <c r="E25" s="41"/>
      <c r="F25" s="41"/>
      <c r="G25" s="41"/>
      <c r="H25" s="42"/>
      <c r="I25" s="42"/>
      <c r="J25" s="42"/>
      <c r="K25" s="42"/>
      <c r="L25" s="1"/>
      <c r="M25" s="1"/>
      <c r="N25" s="1"/>
      <c r="O25" s="1"/>
      <c r="P25" s="1"/>
      <c r="Q25" s="44"/>
      <c r="R25" s="45"/>
      <c r="V25" s="40"/>
      <c r="W25" s="40"/>
      <c r="X25" s="40"/>
      <c r="Y25" s="40"/>
      <c r="Z25" s="1"/>
      <c r="AA25" s="1"/>
      <c r="AB25" s="1"/>
      <c r="AC25" s="1"/>
    </row>
    <row r="26" spans="1:29" ht="17.399999999999999" x14ac:dyDescent="0.3">
      <c r="A26" s="1"/>
      <c r="B26" s="11"/>
      <c r="C26" s="48" t="s">
        <v>110</v>
      </c>
      <c r="D26" s="49" t="s">
        <v>111</v>
      </c>
      <c r="E26" s="41"/>
      <c r="F26" s="41"/>
      <c r="G26" s="41"/>
      <c r="H26" s="42"/>
      <c r="I26" s="42"/>
      <c r="J26" s="42"/>
      <c r="K26" s="42"/>
      <c r="L26" s="1"/>
      <c r="M26" s="1"/>
      <c r="N26" s="1"/>
      <c r="O26" s="1"/>
      <c r="P26" s="1"/>
      <c r="Q26" s="44"/>
      <c r="R26" s="45"/>
      <c r="V26" s="40"/>
      <c r="W26" s="40"/>
      <c r="X26" s="40"/>
      <c r="Y26" s="40"/>
      <c r="Z26" s="1"/>
      <c r="AA26" s="1"/>
      <c r="AB26" s="1"/>
      <c r="AC26" s="1"/>
    </row>
    <row r="27" spans="1:29" ht="17.399999999999999" x14ac:dyDescent="0.3">
      <c r="A27" s="1"/>
      <c r="B27" s="11"/>
      <c r="C27" s="48" t="s">
        <v>112</v>
      </c>
      <c r="D27" s="49" t="s">
        <v>113</v>
      </c>
      <c r="E27" s="41"/>
      <c r="F27" s="41"/>
      <c r="G27" s="41"/>
      <c r="H27" s="42"/>
      <c r="I27" s="42"/>
      <c r="J27" s="42"/>
      <c r="K27" s="42"/>
      <c r="L27" s="1"/>
      <c r="M27" s="1"/>
      <c r="N27" s="1"/>
      <c r="O27" s="1"/>
      <c r="P27" s="1"/>
      <c r="Q27" s="44"/>
      <c r="R27" s="45"/>
      <c r="V27" s="40"/>
      <c r="W27" s="40"/>
      <c r="X27" s="40"/>
      <c r="Y27" s="40"/>
      <c r="Z27" s="1"/>
      <c r="AA27" s="1"/>
      <c r="AB27" s="1"/>
      <c r="AC27" s="1"/>
    </row>
    <row r="28" spans="1:29" ht="17.399999999999999" x14ac:dyDescent="0.3">
      <c r="A28" s="1"/>
      <c r="B28" s="11"/>
      <c r="C28" s="48" t="s">
        <v>114</v>
      </c>
      <c r="D28" s="49" t="s">
        <v>115</v>
      </c>
      <c r="E28" s="41"/>
      <c r="F28" s="41"/>
      <c r="G28" s="41"/>
      <c r="H28" s="42"/>
      <c r="I28" s="42"/>
      <c r="J28" s="42"/>
      <c r="K28" s="42"/>
      <c r="L28" s="1"/>
      <c r="M28" s="1"/>
      <c r="N28" s="1"/>
      <c r="O28" s="1"/>
      <c r="P28" s="1"/>
      <c r="Q28" s="44"/>
      <c r="R28" s="45"/>
      <c r="V28" s="40"/>
      <c r="W28" s="40"/>
      <c r="X28" s="40"/>
      <c r="Y28" s="40"/>
      <c r="Z28" s="1"/>
      <c r="AA28" s="1"/>
      <c r="AB28" s="1"/>
      <c r="AC28" s="1"/>
    </row>
    <row r="29" spans="1:29" ht="17.399999999999999" x14ac:dyDescent="0.3">
      <c r="A29" s="1"/>
      <c r="B29" s="11"/>
      <c r="C29" s="48" t="s">
        <v>116</v>
      </c>
      <c r="D29" s="49" t="s">
        <v>117</v>
      </c>
      <c r="E29" s="41"/>
      <c r="F29" s="41"/>
      <c r="G29" s="41"/>
      <c r="H29" s="42"/>
      <c r="I29" s="42"/>
      <c r="J29" s="42"/>
      <c r="K29" s="42"/>
      <c r="L29" s="1"/>
      <c r="M29" s="1"/>
      <c r="N29" s="1"/>
      <c r="O29" s="1"/>
      <c r="P29" s="1"/>
      <c r="Q29" s="44"/>
      <c r="R29" s="45"/>
      <c r="V29" s="40"/>
      <c r="W29" s="40"/>
      <c r="X29" s="40"/>
      <c r="Y29" s="40"/>
      <c r="Z29" s="1"/>
      <c r="AA29" s="1"/>
      <c r="AB29" s="1"/>
      <c r="AC29" s="1"/>
    </row>
    <row r="30" spans="1:29" ht="17.399999999999999" x14ac:dyDescent="0.3">
      <c r="A30" s="1"/>
      <c r="B30" s="11"/>
      <c r="C30" s="48" t="s">
        <v>118</v>
      </c>
      <c r="D30" s="49" t="s">
        <v>119</v>
      </c>
      <c r="E30" s="41"/>
      <c r="F30" s="41"/>
      <c r="G30" s="41"/>
      <c r="H30" s="42"/>
      <c r="I30" s="42"/>
      <c r="J30" s="42"/>
      <c r="K30" s="42"/>
      <c r="L30" s="1"/>
      <c r="M30" s="1"/>
      <c r="N30" s="1"/>
      <c r="O30" s="1"/>
      <c r="P30" s="1"/>
      <c r="Q30" s="44"/>
      <c r="R30" s="45"/>
      <c r="V30" s="40"/>
      <c r="W30" s="40"/>
      <c r="X30" s="40"/>
      <c r="Y30" s="40"/>
      <c r="Z30" s="1"/>
      <c r="AA30" s="1"/>
      <c r="AB30" s="1"/>
      <c r="AC30" s="1"/>
    </row>
    <row r="31" spans="1:29" ht="17.399999999999999" x14ac:dyDescent="0.3">
      <c r="A31" s="1"/>
      <c r="B31" s="11"/>
      <c r="C31" s="48" t="s">
        <v>120</v>
      </c>
      <c r="D31" s="49" t="s">
        <v>121</v>
      </c>
      <c r="E31" s="41"/>
      <c r="F31" s="41"/>
      <c r="G31" s="41"/>
      <c r="H31" s="42"/>
      <c r="I31" s="42"/>
      <c r="J31" s="42"/>
      <c r="K31" s="42"/>
      <c r="L31" s="1"/>
      <c r="M31" s="1"/>
      <c r="N31" s="1"/>
      <c r="O31" s="1"/>
      <c r="P31" s="1"/>
      <c r="Q31" s="44"/>
      <c r="R31" s="45"/>
      <c r="V31" s="40"/>
      <c r="W31" s="40"/>
      <c r="X31" s="40"/>
      <c r="Y31" s="40"/>
      <c r="Z31" s="1"/>
      <c r="AA31" s="1"/>
      <c r="AB31" s="1"/>
      <c r="AC31" s="1"/>
    </row>
    <row r="32" spans="1:29" ht="17.399999999999999" x14ac:dyDescent="0.3">
      <c r="A32" s="1"/>
      <c r="B32" s="11"/>
      <c r="C32" s="48" t="s">
        <v>122</v>
      </c>
      <c r="D32" s="49" t="s">
        <v>123</v>
      </c>
      <c r="E32" s="41"/>
      <c r="F32" s="41"/>
      <c r="G32" s="41"/>
      <c r="H32" s="42"/>
      <c r="I32" s="42"/>
      <c r="J32" s="42"/>
      <c r="K32" s="42"/>
      <c r="L32" s="1"/>
      <c r="M32" s="1"/>
      <c r="N32" s="1"/>
      <c r="O32" s="1"/>
      <c r="P32" s="1"/>
      <c r="Q32" s="44"/>
      <c r="R32" s="45"/>
      <c r="V32" s="40"/>
      <c r="W32" s="40"/>
      <c r="X32" s="40"/>
      <c r="Y32" s="40"/>
      <c r="Z32" s="1"/>
      <c r="AA32" s="1"/>
      <c r="AB32" s="1"/>
      <c r="AC32" s="1"/>
    </row>
    <row r="33" spans="1:29" ht="17.399999999999999" x14ac:dyDescent="0.3">
      <c r="A33" s="1"/>
      <c r="B33" s="11"/>
      <c r="C33" s="48" t="s">
        <v>124</v>
      </c>
      <c r="D33" s="49" t="s">
        <v>125</v>
      </c>
      <c r="E33" s="41"/>
      <c r="F33" s="41"/>
      <c r="G33" s="41"/>
      <c r="H33" s="42"/>
      <c r="I33" s="42"/>
      <c r="J33" s="42"/>
      <c r="K33" s="42"/>
      <c r="L33" s="1"/>
      <c r="M33" s="1"/>
      <c r="N33" s="1"/>
      <c r="O33" s="1"/>
      <c r="P33" s="1"/>
      <c r="Q33" s="44"/>
      <c r="R33" s="45"/>
      <c r="V33" s="40"/>
      <c r="W33" s="40"/>
      <c r="X33" s="40"/>
      <c r="Y33" s="40"/>
      <c r="Z33" s="1"/>
      <c r="AA33" s="1"/>
      <c r="AB33" s="1"/>
      <c r="AC33" s="1"/>
    </row>
    <row r="34" spans="1:29" ht="17.399999999999999" x14ac:dyDescent="0.3">
      <c r="A34" s="1"/>
      <c r="B34" s="11"/>
      <c r="C34" s="48" t="s">
        <v>126</v>
      </c>
      <c r="D34" s="49" t="s">
        <v>127</v>
      </c>
      <c r="E34" s="41"/>
      <c r="F34" s="41"/>
      <c r="G34" s="41"/>
      <c r="H34" s="42"/>
      <c r="I34" s="42"/>
      <c r="J34" s="42"/>
      <c r="K34" s="42"/>
      <c r="L34" s="1"/>
      <c r="M34" s="1"/>
      <c r="N34" s="1"/>
      <c r="O34" s="1"/>
      <c r="P34" s="1"/>
      <c r="Q34" s="44"/>
      <c r="R34" s="45"/>
      <c r="V34" s="40"/>
      <c r="W34" s="40"/>
      <c r="X34" s="40"/>
      <c r="Y34" s="40"/>
      <c r="Z34" s="1"/>
      <c r="AA34" s="1"/>
      <c r="AB34" s="1"/>
      <c r="AC34" s="1"/>
    </row>
    <row r="35" spans="1:29" ht="17.399999999999999" x14ac:dyDescent="0.3">
      <c r="A35" s="1"/>
      <c r="B35" s="11"/>
      <c r="C35" s="48" t="s">
        <v>128</v>
      </c>
      <c r="D35" s="49" t="s">
        <v>129</v>
      </c>
      <c r="E35" s="41"/>
      <c r="F35" s="41"/>
      <c r="G35" s="41"/>
      <c r="H35" s="42"/>
      <c r="I35" s="42"/>
      <c r="J35" s="42"/>
      <c r="K35" s="42"/>
      <c r="L35" s="1"/>
      <c r="M35" s="1"/>
      <c r="N35" s="1"/>
      <c r="O35" s="1"/>
      <c r="P35" s="1"/>
      <c r="Q35" s="44"/>
      <c r="R35" s="45"/>
      <c r="V35" s="40"/>
      <c r="W35" s="1"/>
      <c r="X35" s="1"/>
      <c r="Y35" s="1"/>
      <c r="Z35" s="1"/>
      <c r="AA35" s="1"/>
      <c r="AB35" s="1"/>
      <c r="AC35" s="1"/>
    </row>
    <row r="36" spans="1:29" ht="17.399999999999999" x14ac:dyDescent="0.3">
      <c r="A36" s="1"/>
      <c r="B36" s="11"/>
      <c r="C36" s="48" t="s">
        <v>130</v>
      </c>
      <c r="D36" s="49" t="s">
        <v>131</v>
      </c>
      <c r="E36" s="42"/>
      <c r="F36" s="42"/>
      <c r="G36" s="42"/>
      <c r="H36" s="50"/>
      <c r="I36" s="50"/>
      <c r="J36" s="50"/>
      <c r="K36" s="50"/>
      <c r="L36" s="1"/>
      <c r="M36" s="1"/>
      <c r="N36" s="1"/>
      <c r="O36" s="1"/>
      <c r="P36" s="1"/>
      <c r="Q36" s="44"/>
      <c r="R36" s="45"/>
      <c r="S36" s="40"/>
      <c r="T36" s="40"/>
      <c r="U36" s="40"/>
      <c r="V36" s="40"/>
      <c r="W36" s="1"/>
      <c r="X36" s="1"/>
      <c r="Y36" s="1"/>
      <c r="Z36" s="1"/>
      <c r="AA36" s="1"/>
      <c r="AB36" s="1"/>
      <c r="AC36" s="1"/>
    </row>
    <row r="37" spans="1:29" ht="17.399999999999999" x14ac:dyDescent="0.3">
      <c r="A37" s="1"/>
      <c r="B37" s="11"/>
      <c r="C37" s="48" t="s">
        <v>132</v>
      </c>
      <c r="D37" s="49" t="s">
        <v>133</v>
      </c>
      <c r="E37" s="12"/>
      <c r="F37" s="12"/>
      <c r="G37" s="12"/>
      <c r="H37" s="12"/>
      <c r="I37" s="12"/>
      <c r="J37" s="12"/>
      <c r="K37" s="12"/>
      <c r="L37" s="1"/>
      <c r="M37" s="1"/>
      <c r="N37" s="1"/>
      <c r="O37" s="1"/>
      <c r="P37" s="1"/>
      <c r="Q37" s="324"/>
      <c r="R37" s="305"/>
      <c r="S37" s="305"/>
      <c r="T37" s="305"/>
      <c r="U37" s="305"/>
      <c r="V37" s="1"/>
      <c r="W37" s="1"/>
      <c r="X37" s="1"/>
      <c r="Y37" s="1"/>
      <c r="Z37" s="1"/>
      <c r="AA37" s="1"/>
      <c r="AB37" s="1"/>
      <c r="AC37" s="1"/>
    </row>
    <row r="38" spans="1:29" ht="17.399999999999999" x14ac:dyDescent="0.3">
      <c r="A38" s="1"/>
      <c r="B38" s="11"/>
      <c r="C38" s="48" t="s">
        <v>134</v>
      </c>
      <c r="D38" s="49" t="s">
        <v>135</v>
      </c>
      <c r="E38" s="42"/>
      <c r="F38" s="42"/>
      <c r="G38" s="42"/>
      <c r="H38" s="50"/>
      <c r="I38" s="50"/>
      <c r="J38" s="50"/>
      <c r="K38" s="50"/>
      <c r="L38" s="1"/>
      <c r="M38" s="1"/>
      <c r="N38" s="1"/>
      <c r="O38" s="1"/>
      <c r="P38" s="1"/>
      <c r="Q38" s="1"/>
      <c r="R38" s="1"/>
      <c r="S38" s="1"/>
      <c r="T38" s="38"/>
      <c r="U38" s="39"/>
      <c r="V38" s="1"/>
      <c r="W38" s="1"/>
      <c r="X38" s="1"/>
      <c r="Y38" s="1"/>
      <c r="Z38" s="1"/>
      <c r="AA38" s="1"/>
      <c r="AB38" s="1"/>
      <c r="AC38" s="1"/>
    </row>
    <row r="39" spans="1:29" ht="17.399999999999999" x14ac:dyDescent="0.3">
      <c r="A39" s="1"/>
      <c r="B39" s="11"/>
      <c r="C39" s="48" t="s">
        <v>136</v>
      </c>
      <c r="D39" s="49" t="s">
        <v>137</v>
      </c>
      <c r="E39" s="40"/>
      <c r="F39" s="40"/>
      <c r="G39" s="40"/>
      <c r="H39" s="50"/>
      <c r="I39" s="50"/>
      <c r="J39" s="50"/>
      <c r="K39" s="50"/>
      <c r="L39" s="1"/>
      <c r="M39" s="1"/>
      <c r="N39" s="1"/>
      <c r="O39" s="1"/>
      <c r="P39" s="1"/>
      <c r="Q39" s="1"/>
      <c r="R39" s="1"/>
      <c r="S39" s="1"/>
      <c r="T39" s="38"/>
      <c r="U39" s="39"/>
      <c r="V39" s="1"/>
      <c r="W39" s="1"/>
      <c r="X39" s="1"/>
      <c r="Y39" s="1"/>
      <c r="Z39" s="1"/>
      <c r="AA39" s="1"/>
      <c r="AB39" s="1"/>
      <c r="AC39" s="1"/>
    </row>
    <row r="40" spans="1:29" ht="17.399999999999999" x14ac:dyDescent="0.3">
      <c r="A40" s="1"/>
      <c r="B40" s="11"/>
      <c r="C40" s="48" t="s">
        <v>138</v>
      </c>
      <c r="D40" s="49" t="s">
        <v>139</v>
      </c>
      <c r="E40" s="40"/>
      <c r="F40" s="40"/>
      <c r="G40" s="40"/>
      <c r="H40" s="50"/>
      <c r="I40" s="50"/>
      <c r="J40" s="50"/>
      <c r="K40" s="50"/>
      <c r="L40" s="1"/>
      <c r="M40" s="1"/>
      <c r="N40" s="1"/>
      <c r="O40" s="1"/>
      <c r="P40" s="1"/>
      <c r="Q40" s="1"/>
      <c r="R40" s="1"/>
      <c r="S40" s="1"/>
      <c r="T40" s="38"/>
      <c r="U40" s="39"/>
      <c r="V40" s="1"/>
      <c r="W40" s="1"/>
      <c r="X40" s="1"/>
      <c r="Y40" s="1"/>
      <c r="Z40" s="1"/>
      <c r="AA40" s="1"/>
      <c r="AB40" s="1"/>
      <c r="AC40" s="1"/>
    </row>
    <row r="41" spans="1:29" ht="17.399999999999999" x14ac:dyDescent="0.3">
      <c r="A41" s="1"/>
      <c r="B41" s="11"/>
      <c r="C41" s="39"/>
      <c r="D41" s="49" t="s">
        <v>140</v>
      </c>
      <c r="E41" s="40"/>
      <c r="F41" s="40"/>
      <c r="G41" s="40"/>
      <c r="H41" s="50"/>
      <c r="I41" s="50"/>
      <c r="J41" s="50"/>
      <c r="K41" s="50"/>
      <c r="L41" s="1"/>
      <c r="M41" s="1"/>
      <c r="N41" s="1"/>
      <c r="O41" s="1"/>
      <c r="P41" s="1"/>
      <c r="Q41" s="1"/>
      <c r="R41" s="1"/>
      <c r="S41" s="1"/>
      <c r="T41" s="38"/>
      <c r="U41" s="39"/>
      <c r="V41" s="1"/>
      <c r="W41" s="1"/>
      <c r="X41" s="1"/>
      <c r="Y41" s="1"/>
      <c r="Z41" s="1"/>
      <c r="AA41" s="1"/>
      <c r="AB41" s="1"/>
      <c r="AC41" s="1"/>
    </row>
    <row r="42" spans="1:29" ht="17.399999999999999" x14ac:dyDescent="0.3">
      <c r="A42" s="1"/>
      <c r="B42" s="11"/>
      <c r="C42" s="327"/>
      <c r="D42" s="305"/>
      <c r="E42" s="305"/>
      <c r="F42" s="305"/>
      <c r="G42" s="305"/>
      <c r="H42" s="50"/>
      <c r="I42" s="50"/>
      <c r="J42" s="50"/>
      <c r="K42" s="50"/>
      <c r="L42" s="1"/>
      <c r="M42" s="1"/>
      <c r="N42" s="1"/>
      <c r="O42" s="1"/>
      <c r="P42" s="1"/>
      <c r="Q42" s="1"/>
      <c r="R42" s="1"/>
      <c r="S42" s="1"/>
      <c r="T42" s="38"/>
      <c r="U42" s="39"/>
      <c r="V42" s="1"/>
      <c r="W42" s="1"/>
      <c r="X42" s="1"/>
      <c r="Y42" s="1"/>
      <c r="Z42" s="1"/>
      <c r="AA42" s="1"/>
      <c r="AB42" s="1"/>
      <c r="AC42" s="1"/>
    </row>
    <row r="43" spans="1:29" ht="17.399999999999999" x14ac:dyDescent="0.3">
      <c r="A43" s="1"/>
      <c r="B43" s="51" t="s">
        <v>141</v>
      </c>
      <c r="C43" s="308" t="s">
        <v>142</v>
      </c>
      <c r="D43" s="305"/>
      <c r="E43" s="305"/>
      <c r="F43" s="305"/>
      <c r="G43" s="305"/>
      <c r="H43" s="305"/>
      <c r="I43" s="305"/>
      <c r="J43" s="305"/>
      <c r="K43" s="30"/>
      <c r="L43" s="1"/>
      <c r="M43" s="1"/>
      <c r="N43" s="1"/>
      <c r="O43" s="1"/>
      <c r="P43" s="1"/>
      <c r="Q43" s="1"/>
      <c r="R43" s="1"/>
      <c r="S43" s="1"/>
      <c r="T43" s="38"/>
      <c r="U43" s="52"/>
      <c r="V43" s="1"/>
      <c r="W43" s="1"/>
      <c r="X43" s="1"/>
      <c r="Y43" s="1"/>
      <c r="Z43" s="1"/>
      <c r="AA43" s="1"/>
      <c r="AB43" s="1"/>
      <c r="AC43" s="1"/>
    </row>
    <row r="44" spans="1:29" ht="17.399999999999999" x14ac:dyDescent="0.3">
      <c r="A44" s="1"/>
      <c r="B44" s="1"/>
      <c r="C44" s="1"/>
      <c r="D44" s="1"/>
      <c r="E44" s="1"/>
      <c r="F44" s="1"/>
      <c r="G44" s="1"/>
      <c r="H44" s="1"/>
      <c r="I44" s="1"/>
      <c r="J44" s="1"/>
      <c r="K44" s="1"/>
      <c r="L44" s="1"/>
      <c r="M44" s="1"/>
      <c r="N44" s="1"/>
      <c r="O44" s="1"/>
      <c r="P44" s="1"/>
      <c r="Q44" s="1"/>
      <c r="R44" s="1"/>
      <c r="S44" s="1"/>
      <c r="T44" s="38"/>
      <c r="U44" s="52"/>
      <c r="V44" s="1"/>
      <c r="W44" s="1"/>
      <c r="X44" s="1"/>
      <c r="Y44" s="1"/>
      <c r="Z44" s="1"/>
      <c r="AA44" s="1"/>
      <c r="AB44" s="1"/>
      <c r="AC44" s="1"/>
    </row>
    <row r="45" spans="1:29" ht="38.25" customHeight="1" x14ac:dyDescent="0.3">
      <c r="A45" s="1"/>
      <c r="B45" s="306" t="s">
        <v>143</v>
      </c>
      <c r="C45" s="305"/>
      <c r="D45" s="305"/>
      <c r="E45" s="305"/>
      <c r="F45" s="305"/>
      <c r="G45" s="305"/>
      <c r="H45" s="305"/>
      <c r="I45" s="305"/>
      <c r="J45" s="305"/>
      <c r="K45" s="305"/>
      <c r="L45" s="1"/>
      <c r="M45" s="1"/>
      <c r="N45" s="1"/>
      <c r="O45" s="1"/>
      <c r="P45" s="1"/>
      <c r="Q45" s="1"/>
      <c r="R45" s="1"/>
      <c r="S45" s="1"/>
      <c r="T45" s="38"/>
      <c r="U45" s="52"/>
      <c r="V45" s="1"/>
      <c r="W45" s="1"/>
      <c r="X45" s="1"/>
      <c r="Y45" s="1"/>
      <c r="Z45" s="1"/>
      <c r="AA45" s="1"/>
      <c r="AB45" s="1"/>
      <c r="AC45" s="1"/>
    </row>
    <row r="46" spans="1:29" ht="17.399999999999999" x14ac:dyDescent="0.3">
      <c r="A46" s="1"/>
      <c r="B46" s="36"/>
      <c r="C46" s="36"/>
      <c r="D46" s="36"/>
      <c r="E46" s="36"/>
      <c r="F46" s="36"/>
      <c r="G46" s="36"/>
      <c r="H46" s="36"/>
      <c r="I46" s="36"/>
      <c r="J46" s="36"/>
      <c r="K46" s="36"/>
      <c r="L46" s="1"/>
      <c r="M46" s="1"/>
      <c r="N46" s="1"/>
      <c r="O46" s="1"/>
      <c r="P46" s="1"/>
      <c r="Q46" s="1"/>
      <c r="R46" s="1"/>
      <c r="S46" s="1"/>
      <c r="T46" s="38"/>
      <c r="U46" s="52"/>
      <c r="V46" s="1"/>
      <c r="W46" s="1"/>
      <c r="X46" s="1"/>
      <c r="Y46" s="1"/>
      <c r="Z46" s="1"/>
      <c r="AA46" s="1"/>
      <c r="AB46" s="1"/>
      <c r="AC46" s="1"/>
    </row>
    <row r="47" spans="1:29" ht="33.6" customHeight="1" x14ac:dyDescent="0.3">
      <c r="A47" s="1"/>
      <c r="B47" s="306" t="s">
        <v>144</v>
      </c>
      <c r="C47" s="305"/>
      <c r="D47" s="305"/>
      <c r="E47" s="305"/>
      <c r="F47" s="305"/>
      <c r="G47" s="305"/>
      <c r="H47" s="305"/>
      <c r="I47" s="305"/>
      <c r="J47" s="305"/>
      <c r="K47" s="305"/>
      <c r="L47" s="1"/>
      <c r="M47" s="1"/>
      <c r="N47" s="1"/>
      <c r="O47" s="1"/>
      <c r="P47" s="1"/>
      <c r="Q47" s="1"/>
      <c r="R47" s="1"/>
      <c r="S47" s="1"/>
      <c r="T47" s="38"/>
      <c r="U47" s="52"/>
      <c r="V47" s="1"/>
      <c r="W47" s="1"/>
      <c r="X47" s="1"/>
      <c r="Y47" s="1"/>
      <c r="Z47" s="1"/>
      <c r="AA47" s="1"/>
      <c r="AB47" s="1"/>
      <c r="AC47" s="1"/>
    </row>
    <row r="48" spans="1:29" ht="17.399999999999999" x14ac:dyDescent="0.3">
      <c r="A48" s="1"/>
      <c r="L48" s="1"/>
      <c r="M48" s="1"/>
      <c r="N48" s="1"/>
      <c r="O48" s="1"/>
      <c r="P48" s="1"/>
      <c r="Q48" s="1"/>
      <c r="R48" s="1"/>
      <c r="S48" s="1"/>
      <c r="T48" s="1"/>
      <c r="U48" s="1"/>
      <c r="V48" s="1"/>
      <c r="W48" s="1"/>
      <c r="X48" s="1"/>
      <c r="Y48" s="1"/>
      <c r="Z48" s="1"/>
      <c r="AA48" s="1"/>
      <c r="AB48" s="1"/>
      <c r="AC48" s="1"/>
    </row>
    <row r="49" spans="1:29" ht="17.399999999999999" x14ac:dyDescent="0.3">
      <c r="A49" s="1"/>
      <c r="B49" s="12" t="s">
        <v>145</v>
      </c>
      <c r="L49" s="1"/>
      <c r="M49" s="1"/>
      <c r="N49" s="1"/>
      <c r="O49" s="1"/>
      <c r="P49" s="1"/>
      <c r="Q49" s="1"/>
      <c r="R49" s="1"/>
      <c r="S49" s="1"/>
      <c r="T49" s="1"/>
      <c r="U49" s="1"/>
      <c r="V49" s="1"/>
      <c r="W49" s="1"/>
      <c r="X49" s="1"/>
      <c r="Y49" s="1"/>
      <c r="Z49" s="1"/>
      <c r="AA49" s="1"/>
      <c r="AB49" s="1"/>
      <c r="AC49" s="1"/>
    </row>
    <row r="50" spans="1:29" ht="17.399999999999999" x14ac:dyDescent="0.3">
      <c r="A50" s="1"/>
      <c r="B50" s="1"/>
      <c r="L50" s="1"/>
      <c r="M50" s="1"/>
      <c r="N50" s="1"/>
      <c r="O50" s="1"/>
      <c r="P50" s="1"/>
      <c r="Q50" s="1"/>
      <c r="R50" s="1"/>
      <c r="S50" s="1"/>
      <c r="T50" s="1"/>
      <c r="U50" s="1"/>
      <c r="V50" s="1"/>
      <c r="W50" s="1"/>
      <c r="X50" s="1"/>
      <c r="Y50" s="1"/>
      <c r="Z50" s="1"/>
      <c r="AA50" s="1"/>
      <c r="AB50" s="1"/>
      <c r="AC50" s="1"/>
    </row>
    <row r="51" spans="1:29" ht="17.399999999999999" x14ac:dyDescent="0.3">
      <c r="A51" s="1"/>
      <c r="B51" s="13">
        <v>1</v>
      </c>
      <c r="C51" s="306" t="s">
        <v>146</v>
      </c>
      <c r="D51" s="305"/>
      <c r="E51" s="305"/>
      <c r="F51" s="305"/>
      <c r="G51" s="305"/>
      <c r="H51" s="305"/>
      <c r="I51" s="305"/>
      <c r="J51" s="305"/>
      <c r="K51" s="305"/>
      <c r="L51" s="1"/>
      <c r="M51" s="1"/>
      <c r="N51" s="1"/>
      <c r="O51" s="1"/>
      <c r="P51" s="1"/>
      <c r="Q51" s="1"/>
      <c r="R51" s="1"/>
      <c r="S51" s="1"/>
      <c r="T51" s="39"/>
      <c r="U51" s="39"/>
      <c r="V51" s="39"/>
      <c r="W51" s="1"/>
      <c r="X51" s="1"/>
      <c r="Y51" s="1"/>
      <c r="Z51" s="1"/>
      <c r="AA51" s="1"/>
      <c r="AB51" s="1"/>
      <c r="AC51" s="1"/>
    </row>
    <row r="52" spans="1:29" ht="17.399999999999999" x14ac:dyDescent="0.3">
      <c r="A52" s="1"/>
      <c r="B52" s="15"/>
      <c r="C52" s="36"/>
      <c r="D52" s="306" t="s">
        <v>147</v>
      </c>
      <c r="E52" s="305"/>
      <c r="F52" s="305"/>
      <c r="G52" s="305"/>
      <c r="H52" s="305"/>
      <c r="I52" s="305"/>
      <c r="J52" s="305"/>
      <c r="K52" s="305"/>
      <c r="L52" s="1"/>
      <c r="M52" s="1"/>
      <c r="N52" s="1"/>
      <c r="O52" s="1"/>
      <c r="P52" s="1"/>
      <c r="Q52" s="1"/>
      <c r="R52" s="1"/>
      <c r="S52" s="1"/>
      <c r="T52" s="39"/>
      <c r="W52" s="1"/>
      <c r="X52" s="1"/>
      <c r="Y52" s="1"/>
      <c r="Z52" s="1"/>
      <c r="AA52" s="1"/>
      <c r="AB52" s="1"/>
      <c r="AC52" s="1"/>
    </row>
    <row r="53" spans="1:29" ht="17.399999999999999" x14ac:dyDescent="0.3">
      <c r="A53" s="1"/>
      <c r="B53" s="15"/>
      <c r="C53" s="36"/>
      <c r="D53" s="1" t="s">
        <v>148</v>
      </c>
      <c r="E53" s="36"/>
      <c r="F53" s="36"/>
      <c r="G53" s="36"/>
      <c r="H53" s="36"/>
      <c r="I53" s="36"/>
      <c r="J53" s="36"/>
      <c r="K53" s="36"/>
      <c r="L53" s="1"/>
      <c r="M53" s="1"/>
      <c r="N53" s="1"/>
      <c r="O53" s="1"/>
      <c r="P53" s="1"/>
      <c r="Q53" s="1"/>
      <c r="R53" s="1"/>
      <c r="S53" s="1"/>
      <c r="T53" s="39"/>
      <c r="W53" s="1"/>
      <c r="X53" s="1"/>
      <c r="Y53" s="1"/>
      <c r="Z53" s="1"/>
      <c r="AA53" s="1"/>
      <c r="AB53" s="1"/>
      <c r="AC53" s="1"/>
    </row>
    <row r="54" spans="1:29" ht="17.399999999999999" x14ac:dyDescent="0.3">
      <c r="A54" s="1"/>
      <c r="B54" s="15"/>
      <c r="C54" s="1"/>
      <c r="D54" s="1"/>
      <c r="E54" s="1"/>
      <c r="F54" s="1"/>
      <c r="G54" s="1"/>
      <c r="H54" s="1"/>
      <c r="I54" s="1"/>
      <c r="J54" s="1"/>
      <c r="K54" s="1"/>
      <c r="L54" s="1"/>
      <c r="M54" s="1"/>
      <c r="N54" s="1"/>
      <c r="O54" s="1"/>
      <c r="P54" s="1"/>
      <c r="Q54" s="1"/>
      <c r="R54" s="1"/>
      <c r="S54" s="1"/>
      <c r="T54" s="39"/>
      <c r="W54" s="1"/>
      <c r="X54" s="1"/>
      <c r="Y54" s="1"/>
      <c r="Z54" s="1"/>
      <c r="AA54" s="1"/>
      <c r="AB54" s="1"/>
      <c r="AC54" s="1"/>
    </row>
    <row r="55" spans="1:29" ht="17.399999999999999" x14ac:dyDescent="0.3">
      <c r="A55" s="1"/>
      <c r="B55" s="13">
        <v>2</v>
      </c>
      <c r="C55" s="307" t="s">
        <v>149</v>
      </c>
      <c r="D55" s="305"/>
      <c r="E55" s="305"/>
      <c r="F55" s="305"/>
      <c r="G55" s="305"/>
      <c r="H55" s="305"/>
      <c r="I55" s="305"/>
      <c r="J55" s="305"/>
      <c r="K55" s="305"/>
      <c r="L55" s="1"/>
      <c r="M55" s="1"/>
      <c r="N55" s="1"/>
      <c r="O55" s="1"/>
      <c r="P55" s="1"/>
      <c r="Q55" s="1"/>
      <c r="R55" s="1"/>
      <c r="S55" s="1"/>
      <c r="T55" s="39"/>
      <c r="W55" s="1"/>
      <c r="X55" s="1"/>
      <c r="Y55" s="1"/>
      <c r="Z55" s="1"/>
      <c r="AA55" s="1"/>
      <c r="AB55" s="1"/>
      <c r="AC55" s="1"/>
    </row>
    <row r="56" spans="1:29" ht="17.399999999999999" x14ac:dyDescent="0.3">
      <c r="A56" s="1"/>
      <c r="B56" s="13"/>
      <c r="C56" s="19"/>
      <c r="D56" s="310" t="s">
        <v>150</v>
      </c>
      <c r="E56" s="305"/>
      <c r="F56" s="305"/>
      <c r="G56" s="305"/>
      <c r="H56" s="305"/>
      <c r="I56" s="305"/>
      <c r="J56" s="305"/>
      <c r="K56" s="305"/>
      <c r="L56" s="1"/>
      <c r="M56" s="1"/>
      <c r="N56" s="1"/>
      <c r="O56" s="1"/>
      <c r="P56" s="1"/>
      <c r="Q56" s="1"/>
      <c r="R56" s="1"/>
      <c r="S56" s="1"/>
      <c r="T56" s="39"/>
      <c r="W56" s="1"/>
      <c r="X56" s="1"/>
      <c r="Y56" s="1"/>
      <c r="Z56" s="1"/>
      <c r="AA56" s="1"/>
      <c r="AB56" s="1"/>
      <c r="AC56" s="1"/>
    </row>
    <row r="57" spans="1:29" ht="17.399999999999999" x14ac:dyDescent="0.3">
      <c r="A57" s="1"/>
      <c r="B57" s="13"/>
      <c r="C57" s="15"/>
      <c r="D57" s="15"/>
      <c r="E57" s="15"/>
      <c r="F57" s="15"/>
      <c r="G57" s="15"/>
      <c r="H57" s="15"/>
      <c r="I57" s="15"/>
      <c r="J57" s="15"/>
      <c r="K57" s="15"/>
      <c r="L57" s="1"/>
      <c r="M57" s="1"/>
      <c r="N57" s="1"/>
      <c r="O57" s="1"/>
      <c r="P57" s="1"/>
      <c r="Q57" s="1"/>
      <c r="R57" s="1"/>
      <c r="S57" s="1"/>
      <c r="T57" s="39"/>
      <c r="W57" s="1"/>
      <c r="X57" s="1"/>
      <c r="Y57" s="1"/>
      <c r="Z57" s="1"/>
      <c r="AA57" s="1"/>
      <c r="AB57" s="1"/>
      <c r="AC57" s="1"/>
    </row>
    <row r="58" spans="1:29" ht="17.399999999999999" x14ac:dyDescent="0.3">
      <c r="A58" s="1"/>
      <c r="B58" s="13">
        <v>3</v>
      </c>
      <c r="C58" s="307" t="s">
        <v>151</v>
      </c>
      <c r="D58" s="305"/>
      <c r="E58" s="305"/>
      <c r="F58" s="305"/>
      <c r="G58" s="305"/>
      <c r="H58" s="305"/>
      <c r="I58" s="305"/>
      <c r="J58" s="305"/>
      <c r="K58" s="305"/>
      <c r="L58" s="1"/>
      <c r="M58" s="1"/>
      <c r="N58" s="1"/>
      <c r="O58" s="1"/>
      <c r="P58" s="1"/>
      <c r="Q58" s="1"/>
      <c r="R58" s="1"/>
      <c r="S58" s="1"/>
      <c r="T58" s="39"/>
      <c r="W58" s="1"/>
      <c r="X58" s="1"/>
      <c r="Y58" s="1"/>
      <c r="Z58" s="1"/>
      <c r="AA58" s="1"/>
      <c r="AB58" s="1"/>
      <c r="AC58" s="1"/>
    </row>
    <row r="59" spans="1:29" ht="17.399999999999999" x14ac:dyDescent="0.3">
      <c r="A59" s="1"/>
      <c r="B59" s="13"/>
      <c r="C59" s="19"/>
      <c r="D59" s="307" t="s">
        <v>152</v>
      </c>
      <c r="E59" s="305"/>
      <c r="F59" s="305"/>
      <c r="G59" s="305"/>
      <c r="H59" s="305"/>
      <c r="I59" s="305"/>
      <c r="J59" s="305"/>
      <c r="K59" s="305"/>
      <c r="L59" s="1"/>
      <c r="M59" s="1"/>
      <c r="N59" s="1"/>
      <c r="O59" s="1"/>
      <c r="P59" s="1"/>
      <c r="Q59" s="1"/>
      <c r="R59" s="1"/>
      <c r="S59" s="1"/>
      <c r="T59" s="39"/>
      <c r="W59" s="1"/>
      <c r="X59" s="1"/>
      <c r="Y59" s="1"/>
      <c r="Z59" s="1"/>
      <c r="AA59" s="1"/>
      <c r="AB59" s="1"/>
      <c r="AC59" s="1"/>
    </row>
    <row r="60" spans="1:29" ht="17.399999999999999" x14ac:dyDescent="0.3">
      <c r="A60" s="1"/>
      <c r="B60" s="13"/>
      <c r="C60" s="15"/>
      <c r="D60" s="15"/>
      <c r="E60" s="15"/>
      <c r="F60" s="15"/>
      <c r="G60" s="15"/>
      <c r="H60" s="15"/>
      <c r="I60" s="15"/>
      <c r="J60" s="15"/>
      <c r="K60" s="15"/>
      <c r="L60" s="1"/>
      <c r="M60" s="1"/>
      <c r="N60" s="1"/>
      <c r="O60" s="1"/>
      <c r="P60" s="29"/>
      <c r="Q60" s="1"/>
      <c r="R60" s="1"/>
      <c r="S60" s="1"/>
      <c r="T60" s="1"/>
      <c r="W60" s="1"/>
      <c r="X60" s="1"/>
      <c r="Y60" s="1"/>
      <c r="Z60" s="1"/>
      <c r="AA60" s="1"/>
      <c r="AB60" s="1"/>
      <c r="AC60" s="1"/>
    </row>
    <row r="61" spans="1:29" ht="39" customHeight="1" x14ac:dyDescent="0.3">
      <c r="A61" s="1"/>
      <c r="B61" s="13">
        <v>4</v>
      </c>
      <c r="C61" s="307" t="s">
        <v>153</v>
      </c>
      <c r="D61" s="305"/>
      <c r="E61" s="305"/>
      <c r="F61" s="305"/>
      <c r="G61" s="305"/>
      <c r="H61" s="305"/>
      <c r="I61" s="305"/>
      <c r="J61" s="305"/>
      <c r="K61" s="305"/>
      <c r="L61" s="1"/>
      <c r="M61" s="1"/>
      <c r="N61" s="1"/>
      <c r="O61" s="1"/>
      <c r="P61" s="1"/>
      <c r="Q61" s="1"/>
      <c r="R61" s="1"/>
      <c r="S61" s="1"/>
      <c r="T61" s="1"/>
      <c r="W61" s="1"/>
      <c r="X61" s="1"/>
      <c r="Y61" s="1"/>
      <c r="Z61" s="1"/>
      <c r="AA61" s="1"/>
      <c r="AB61" s="1"/>
      <c r="AC61" s="1"/>
    </row>
    <row r="62" spans="1:29" ht="17.399999999999999" x14ac:dyDescent="0.3">
      <c r="A62" s="1"/>
      <c r="B62" s="13"/>
      <c r="C62" s="15"/>
      <c r="D62" s="15"/>
      <c r="E62" s="15"/>
      <c r="F62" s="15"/>
      <c r="G62" s="15"/>
      <c r="H62" s="15"/>
      <c r="I62" s="15"/>
      <c r="J62" s="15"/>
      <c r="K62" s="15"/>
      <c r="L62" s="1"/>
      <c r="M62" s="1"/>
      <c r="N62" s="1"/>
      <c r="O62" s="1"/>
      <c r="P62" s="1"/>
      <c r="Q62" s="1"/>
      <c r="R62" s="1"/>
      <c r="S62" s="1"/>
      <c r="T62" s="1"/>
      <c r="U62" s="1"/>
      <c r="V62" s="1"/>
      <c r="W62" s="1"/>
      <c r="X62" s="1"/>
      <c r="Y62" s="1"/>
      <c r="Z62" s="1"/>
      <c r="AA62" s="1"/>
      <c r="AB62" s="1"/>
      <c r="AC62" s="1"/>
    </row>
    <row r="63" spans="1:29" ht="75.599999999999994" customHeight="1" x14ac:dyDescent="0.3">
      <c r="A63" s="1"/>
      <c r="B63" s="13">
        <v>5</v>
      </c>
      <c r="C63" s="307" t="s">
        <v>154</v>
      </c>
      <c r="D63" s="305"/>
      <c r="E63" s="305"/>
      <c r="F63" s="305"/>
      <c r="G63" s="305"/>
      <c r="H63" s="305"/>
      <c r="I63" s="305"/>
      <c r="J63" s="305"/>
      <c r="K63" s="305"/>
      <c r="L63" s="1"/>
      <c r="M63" s="1"/>
      <c r="N63" s="1"/>
      <c r="O63" s="1"/>
      <c r="P63" s="1"/>
      <c r="Q63" s="1"/>
      <c r="R63" s="1"/>
      <c r="S63" s="1"/>
      <c r="T63" s="1"/>
      <c r="U63" s="1"/>
      <c r="V63" s="1"/>
      <c r="W63" s="1"/>
      <c r="X63" s="1"/>
      <c r="Y63" s="1"/>
      <c r="Z63" s="1"/>
      <c r="AA63" s="1"/>
      <c r="AB63" s="1"/>
      <c r="AC63" s="1"/>
    </row>
    <row r="64" spans="1:29" ht="17.399999999999999" x14ac:dyDescent="0.3">
      <c r="A64" s="1"/>
      <c r="B64" s="13"/>
      <c r="C64" s="15"/>
      <c r="D64" s="15"/>
      <c r="E64" s="15"/>
      <c r="F64" s="15"/>
      <c r="G64" s="15"/>
      <c r="H64" s="15"/>
      <c r="I64" s="15"/>
      <c r="J64" s="15"/>
      <c r="K64" s="15"/>
      <c r="L64" s="1"/>
      <c r="M64" s="1"/>
      <c r="N64" s="1"/>
      <c r="O64" s="1"/>
      <c r="P64" s="1"/>
      <c r="Q64" s="1"/>
      <c r="R64" s="1"/>
      <c r="S64" s="1"/>
      <c r="T64" s="1"/>
      <c r="U64" s="1"/>
      <c r="V64" s="1"/>
      <c r="W64" s="1"/>
      <c r="X64" s="1"/>
      <c r="Y64" s="1"/>
      <c r="Z64" s="1"/>
      <c r="AA64" s="1"/>
      <c r="AB64" s="1"/>
      <c r="AC64" s="1"/>
    </row>
    <row r="65" spans="1:29" ht="89.4" customHeight="1" x14ac:dyDescent="0.3">
      <c r="A65" s="1"/>
      <c r="B65" s="13">
        <v>6</v>
      </c>
      <c r="C65" s="307" t="s">
        <v>155</v>
      </c>
      <c r="D65" s="305"/>
      <c r="E65" s="305"/>
      <c r="F65" s="305"/>
      <c r="G65" s="305"/>
      <c r="H65" s="305"/>
      <c r="I65" s="305"/>
      <c r="J65" s="305"/>
      <c r="K65" s="305"/>
      <c r="L65" s="1"/>
      <c r="M65" s="1"/>
      <c r="N65" s="1"/>
      <c r="O65" s="1"/>
      <c r="P65" s="1"/>
      <c r="Q65" s="1"/>
      <c r="R65" s="1"/>
      <c r="S65" s="1"/>
      <c r="T65" s="1"/>
      <c r="U65" s="1"/>
      <c r="V65" s="1"/>
      <c r="W65" s="1"/>
      <c r="X65" s="1"/>
      <c r="Y65" s="1"/>
      <c r="Z65" s="1"/>
      <c r="AA65" s="1"/>
      <c r="AB65" s="1"/>
      <c r="AC65" s="1"/>
    </row>
    <row r="66" spans="1:29" ht="17.399999999999999" x14ac:dyDescent="0.3">
      <c r="A66" s="1"/>
      <c r="B66" s="13"/>
      <c r="C66" s="15"/>
      <c r="D66" s="15"/>
      <c r="E66" s="15"/>
      <c r="F66" s="15"/>
      <c r="G66" s="15"/>
      <c r="H66" s="15"/>
      <c r="I66" s="15"/>
      <c r="J66" s="15"/>
      <c r="K66" s="15"/>
      <c r="L66" s="1"/>
      <c r="M66" s="1"/>
      <c r="N66" s="1"/>
      <c r="O66" s="1"/>
      <c r="P66" s="1"/>
      <c r="Q66" s="1"/>
      <c r="R66" s="1"/>
      <c r="S66" s="1"/>
      <c r="T66" s="1"/>
      <c r="U66" s="1"/>
      <c r="V66" s="1"/>
      <c r="W66" s="1"/>
      <c r="X66" s="1"/>
      <c r="Y66" s="1"/>
      <c r="Z66" s="1"/>
      <c r="AA66" s="1"/>
      <c r="AB66" s="1"/>
      <c r="AC66" s="1"/>
    </row>
    <row r="67" spans="1:29" ht="17.399999999999999" x14ac:dyDescent="0.3">
      <c r="A67" s="1"/>
      <c r="B67" s="13">
        <v>7</v>
      </c>
      <c r="C67" s="307" t="s">
        <v>156</v>
      </c>
      <c r="D67" s="305"/>
      <c r="E67" s="305"/>
      <c r="F67" s="305"/>
      <c r="G67" s="305"/>
      <c r="H67" s="305"/>
      <c r="I67" s="305"/>
      <c r="J67" s="305"/>
      <c r="K67" s="305"/>
      <c r="L67" s="1"/>
      <c r="M67" s="1"/>
      <c r="N67" s="1"/>
      <c r="O67" s="1"/>
      <c r="P67" s="1"/>
      <c r="Q67" s="1"/>
      <c r="R67" s="1"/>
      <c r="S67" s="1"/>
      <c r="T67" s="1"/>
      <c r="U67" s="1"/>
      <c r="V67" s="1"/>
      <c r="W67" s="1"/>
      <c r="X67" s="1"/>
      <c r="Y67" s="1"/>
      <c r="Z67" s="1"/>
      <c r="AA67" s="1"/>
      <c r="AB67" s="1"/>
      <c r="AC67" s="1"/>
    </row>
    <row r="68" spans="1:29" ht="17.399999999999999" x14ac:dyDescent="0.3">
      <c r="A68" s="1"/>
      <c r="B68" s="13"/>
      <c r="C68" s="19"/>
      <c r="D68" s="19"/>
      <c r="E68" s="19"/>
      <c r="F68" s="19"/>
      <c r="G68" s="19"/>
      <c r="H68" s="19"/>
      <c r="I68" s="19"/>
      <c r="J68" s="19"/>
      <c r="K68" s="19"/>
      <c r="L68" s="1"/>
      <c r="M68" s="1"/>
      <c r="N68" s="1"/>
      <c r="O68" s="1"/>
      <c r="P68" s="1"/>
      <c r="Q68" s="1"/>
      <c r="R68" s="1"/>
      <c r="S68" s="1"/>
      <c r="T68" s="1"/>
      <c r="U68" s="1"/>
      <c r="V68" s="1"/>
      <c r="W68" s="1"/>
      <c r="X68" s="1"/>
      <c r="Y68" s="1"/>
      <c r="Z68" s="1"/>
      <c r="AA68" s="1"/>
      <c r="AB68" s="1"/>
      <c r="AC68" s="1"/>
    </row>
    <row r="69" spans="1:29" ht="17.399999999999999" x14ac:dyDescent="0.3">
      <c r="A69" s="1"/>
      <c r="B69" s="13"/>
      <c r="C69" s="19"/>
      <c r="D69" s="311" t="s">
        <v>157</v>
      </c>
      <c r="E69" s="305"/>
      <c r="F69" s="305"/>
      <c r="G69" s="305"/>
      <c r="H69" s="305"/>
      <c r="I69" s="305"/>
      <c r="J69" s="305"/>
      <c r="K69" s="305"/>
      <c r="L69" s="1"/>
      <c r="M69" s="1"/>
      <c r="N69" s="1"/>
      <c r="O69" s="1"/>
      <c r="P69" s="1"/>
      <c r="Q69" s="1"/>
      <c r="R69" s="1"/>
      <c r="S69" s="1"/>
      <c r="T69" s="1"/>
      <c r="U69" s="1"/>
      <c r="V69" s="1"/>
      <c r="W69" s="1"/>
      <c r="X69" s="1"/>
      <c r="Y69" s="1"/>
      <c r="Z69" s="1"/>
      <c r="AA69" s="1"/>
      <c r="AB69" s="1"/>
      <c r="AC69" s="1"/>
    </row>
    <row r="70" spans="1:29" ht="17.399999999999999" x14ac:dyDescent="0.3">
      <c r="A70" s="1"/>
      <c r="B70" s="13"/>
      <c r="C70" s="19"/>
      <c r="D70" s="19"/>
      <c r="E70" s="19"/>
      <c r="F70" s="19"/>
      <c r="G70" s="19"/>
      <c r="H70" s="19"/>
      <c r="I70" s="19"/>
      <c r="J70" s="19"/>
      <c r="K70" s="19"/>
      <c r="L70" s="1"/>
      <c r="M70" s="1"/>
      <c r="N70" s="1"/>
      <c r="O70" s="1"/>
      <c r="P70" s="1"/>
      <c r="Q70" s="1"/>
      <c r="R70" s="1"/>
      <c r="S70" s="1"/>
      <c r="T70" s="1"/>
      <c r="U70" s="1"/>
      <c r="V70" s="1"/>
      <c r="W70" s="1"/>
      <c r="X70" s="1"/>
      <c r="Y70" s="1"/>
      <c r="Z70" s="1"/>
      <c r="AA70" s="1"/>
      <c r="AB70" s="1"/>
      <c r="AC70" s="1"/>
    </row>
    <row r="71" spans="1:29" ht="17.399999999999999" x14ac:dyDescent="0.3">
      <c r="A71" s="1"/>
      <c r="B71" s="13"/>
      <c r="C71" s="19"/>
      <c r="D71" s="311" t="s">
        <v>158</v>
      </c>
      <c r="E71" s="305"/>
      <c r="F71" s="305"/>
      <c r="G71" s="305"/>
      <c r="H71" s="305"/>
      <c r="I71" s="305"/>
      <c r="J71" s="305"/>
      <c r="K71" s="305"/>
      <c r="L71" s="1"/>
      <c r="M71" s="1"/>
      <c r="N71" s="1"/>
      <c r="O71" s="1"/>
      <c r="P71" s="1"/>
      <c r="Q71" s="1"/>
      <c r="R71" s="1"/>
      <c r="S71" s="1"/>
      <c r="T71" s="1"/>
      <c r="U71" s="1"/>
      <c r="V71" s="1"/>
      <c r="W71" s="1"/>
      <c r="X71" s="1"/>
      <c r="Y71" s="1"/>
      <c r="Z71" s="1"/>
      <c r="AA71" s="1"/>
      <c r="AB71" s="1"/>
      <c r="AC71" s="1"/>
    </row>
    <row r="72" spans="1:29" ht="17.399999999999999" x14ac:dyDescent="0.3">
      <c r="A72" s="1"/>
      <c r="B72" s="13"/>
      <c r="C72" s="19"/>
      <c r="D72" s="19"/>
      <c r="E72" s="19"/>
      <c r="F72" s="19"/>
      <c r="G72" s="19"/>
      <c r="H72" s="19"/>
      <c r="I72" s="19"/>
      <c r="J72" s="19"/>
      <c r="K72" s="19"/>
      <c r="L72" s="1"/>
      <c r="M72" s="1"/>
      <c r="N72" s="1"/>
      <c r="O72" s="1"/>
      <c r="P72" s="1"/>
      <c r="Q72" s="1"/>
      <c r="R72" s="1"/>
      <c r="S72" s="1"/>
      <c r="T72" s="1"/>
      <c r="U72" s="1"/>
      <c r="V72" s="1"/>
      <c r="W72" s="1"/>
      <c r="X72" s="1"/>
      <c r="Y72" s="1"/>
      <c r="Z72" s="1"/>
      <c r="AA72" s="1"/>
      <c r="AB72" s="1"/>
      <c r="AC72" s="1"/>
    </row>
    <row r="73" spans="1:29" ht="17.399999999999999" x14ac:dyDescent="0.3">
      <c r="A73" s="1"/>
      <c r="B73" s="13"/>
      <c r="C73" s="19"/>
      <c r="D73" s="311" t="s">
        <v>159</v>
      </c>
      <c r="E73" s="305"/>
      <c r="F73" s="305"/>
      <c r="G73" s="305"/>
      <c r="H73" s="305"/>
      <c r="I73" s="305"/>
      <c r="J73" s="305"/>
      <c r="K73" s="305"/>
      <c r="L73" s="1"/>
      <c r="M73" s="1"/>
      <c r="N73" s="1"/>
      <c r="O73" s="1"/>
      <c r="P73" s="1"/>
      <c r="Q73" s="1"/>
      <c r="R73" s="1"/>
      <c r="S73" s="1"/>
      <c r="T73" s="1"/>
      <c r="U73" s="1"/>
      <c r="V73" s="1"/>
      <c r="W73" s="1"/>
      <c r="X73" s="1"/>
      <c r="Y73" s="1"/>
      <c r="Z73" s="1"/>
      <c r="AA73" s="1"/>
      <c r="AB73" s="1"/>
      <c r="AC73" s="1"/>
    </row>
    <row r="74" spans="1:29" ht="17.399999999999999" x14ac:dyDescent="0.3">
      <c r="A74" s="1"/>
      <c r="B74" s="13"/>
      <c r="C74" s="19"/>
      <c r="D74" s="19"/>
      <c r="E74" s="307" t="s">
        <v>160</v>
      </c>
      <c r="F74" s="305"/>
      <c r="G74" s="305"/>
      <c r="H74" s="305"/>
      <c r="I74" s="305"/>
      <c r="J74" s="305"/>
      <c r="K74" s="305"/>
      <c r="L74" s="1"/>
      <c r="M74" s="1"/>
      <c r="N74" s="1"/>
      <c r="O74" s="1"/>
      <c r="P74" s="1"/>
      <c r="Q74" s="1"/>
      <c r="R74" s="1"/>
      <c r="S74" s="1"/>
      <c r="T74" s="1"/>
      <c r="U74" s="1"/>
      <c r="V74" s="1"/>
      <c r="W74" s="1"/>
      <c r="X74" s="1"/>
      <c r="Y74" s="1"/>
      <c r="Z74" s="1"/>
      <c r="AA74" s="1"/>
      <c r="AB74" s="1"/>
      <c r="AC74" s="1"/>
    </row>
    <row r="75" spans="1:29" ht="17.399999999999999" x14ac:dyDescent="0.3">
      <c r="A75" s="1"/>
      <c r="B75" s="13"/>
      <c r="C75" s="19"/>
      <c r="D75" s="19"/>
      <c r="E75" s="19"/>
      <c r="F75" s="19"/>
      <c r="G75" s="19"/>
      <c r="H75" s="19"/>
      <c r="I75" s="19"/>
      <c r="J75" s="19"/>
      <c r="K75" s="19"/>
      <c r="L75" s="1"/>
      <c r="M75" s="1"/>
      <c r="N75" s="1"/>
      <c r="O75" s="1"/>
      <c r="P75" s="1"/>
      <c r="Q75" s="1"/>
      <c r="R75" s="1"/>
      <c r="S75" s="1"/>
      <c r="T75" s="1"/>
      <c r="U75" s="1"/>
      <c r="V75" s="1"/>
      <c r="W75" s="1"/>
      <c r="X75" s="1"/>
      <c r="Y75" s="1"/>
      <c r="Z75" s="1"/>
      <c r="AA75" s="1"/>
      <c r="AB75" s="1"/>
      <c r="AC75" s="1"/>
    </row>
    <row r="76" spans="1:29" ht="17.399999999999999" x14ac:dyDescent="0.3">
      <c r="A76" s="1"/>
      <c r="B76" s="13"/>
      <c r="C76" s="19"/>
      <c r="D76" s="19"/>
      <c r="E76" s="307" t="s">
        <v>161</v>
      </c>
      <c r="F76" s="305"/>
      <c r="G76" s="305"/>
      <c r="H76" s="305"/>
      <c r="I76" s="305"/>
      <c r="J76" s="305"/>
      <c r="K76" s="305"/>
      <c r="L76" s="1"/>
      <c r="M76" s="1"/>
      <c r="N76" s="1"/>
      <c r="O76" s="1"/>
      <c r="P76" s="1"/>
      <c r="Q76" s="1"/>
      <c r="R76" s="1"/>
      <c r="S76" s="1"/>
      <c r="T76" s="1"/>
      <c r="U76" s="1"/>
      <c r="V76" s="1"/>
      <c r="W76" s="1"/>
      <c r="X76" s="1"/>
      <c r="Y76" s="1"/>
      <c r="Z76" s="1"/>
      <c r="AA76" s="1"/>
      <c r="AB76" s="1"/>
      <c r="AC76" s="1"/>
    </row>
    <row r="77" spans="1:29" ht="17.399999999999999" x14ac:dyDescent="0.3">
      <c r="A77" s="1"/>
      <c r="B77" s="13"/>
      <c r="C77" s="15"/>
      <c r="D77" s="15"/>
      <c r="E77" s="15"/>
      <c r="F77" s="15"/>
      <c r="G77" s="15"/>
      <c r="H77" s="15"/>
      <c r="I77" s="15"/>
      <c r="J77" s="15"/>
      <c r="K77" s="15"/>
      <c r="L77" s="1"/>
      <c r="M77" s="1"/>
      <c r="N77" s="1"/>
      <c r="O77" s="1"/>
      <c r="P77" s="1"/>
      <c r="Q77" s="1"/>
      <c r="R77" s="1"/>
      <c r="S77" s="1"/>
      <c r="T77" s="1"/>
      <c r="U77" s="1"/>
      <c r="V77" s="1"/>
      <c r="W77" s="1"/>
      <c r="X77" s="1"/>
      <c r="Y77" s="1"/>
      <c r="Z77" s="1"/>
      <c r="AA77" s="1"/>
      <c r="AB77" s="1"/>
      <c r="AC77" s="1"/>
    </row>
    <row r="78" spans="1:29" ht="17.399999999999999" x14ac:dyDescent="0.3">
      <c r="A78" s="1"/>
      <c r="B78" s="13">
        <v>8</v>
      </c>
      <c r="C78" s="306" t="s">
        <v>162</v>
      </c>
      <c r="D78" s="305"/>
      <c r="E78" s="305"/>
      <c r="F78" s="305"/>
      <c r="G78" s="305"/>
      <c r="H78" s="305"/>
      <c r="I78" s="305"/>
      <c r="J78" s="305"/>
      <c r="K78" s="305"/>
      <c r="L78" s="1"/>
      <c r="M78" s="1"/>
      <c r="N78" s="1"/>
      <c r="O78" s="1"/>
      <c r="P78" s="1"/>
      <c r="Q78" s="1"/>
      <c r="R78" s="1"/>
      <c r="S78" s="1"/>
      <c r="T78" s="1"/>
      <c r="U78" s="1"/>
      <c r="V78" s="1"/>
      <c r="W78" s="1"/>
      <c r="X78" s="1"/>
      <c r="Y78" s="1"/>
      <c r="Z78" s="1"/>
      <c r="AA78" s="1"/>
      <c r="AB78" s="1"/>
      <c r="AC78" s="1"/>
    </row>
    <row r="79" spans="1:29" ht="17.399999999999999" x14ac:dyDescent="0.3">
      <c r="A79" s="1"/>
      <c r="B79" s="13"/>
      <c r="C79" s="36"/>
      <c r="D79" s="306" t="s">
        <v>163</v>
      </c>
      <c r="E79" s="305"/>
      <c r="F79" s="305"/>
      <c r="G79" s="305"/>
      <c r="H79" s="305"/>
      <c r="I79" s="305"/>
      <c r="J79" s="305"/>
      <c r="K79" s="305"/>
      <c r="L79" s="1"/>
      <c r="M79" s="1"/>
      <c r="N79" s="1"/>
      <c r="O79" s="1"/>
      <c r="P79" s="1"/>
      <c r="Q79" s="1"/>
      <c r="R79" s="1"/>
      <c r="S79" s="1"/>
      <c r="T79" s="1"/>
      <c r="U79" s="1"/>
      <c r="V79" s="1"/>
      <c r="W79" s="1"/>
      <c r="X79" s="1"/>
      <c r="Y79" s="1"/>
      <c r="Z79" s="1"/>
      <c r="AA79" s="1"/>
      <c r="AB79" s="1"/>
      <c r="AC79" s="1"/>
    </row>
    <row r="80" spans="1:29" ht="17.399999999999999" x14ac:dyDescent="0.3">
      <c r="A80" s="1"/>
      <c r="B80" s="13"/>
      <c r="C80" s="36"/>
      <c r="D80" s="1" t="s">
        <v>164</v>
      </c>
      <c r="E80" s="36"/>
      <c r="F80" s="36"/>
      <c r="G80" s="36"/>
      <c r="H80" s="36"/>
      <c r="I80" s="36"/>
      <c r="J80" s="36"/>
      <c r="K80" s="36"/>
      <c r="L80" s="1"/>
      <c r="M80" s="1"/>
      <c r="N80" s="1"/>
      <c r="O80" s="1"/>
      <c r="P80" s="1"/>
      <c r="Q80" s="1"/>
      <c r="R80" s="1"/>
      <c r="S80" s="1"/>
      <c r="T80" s="1"/>
      <c r="U80" s="1"/>
      <c r="V80" s="1"/>
      <c r="W80" s="1"/>
      <c r="X80" s="1"/>
      <c r="Y80" s="1"/>
      <c r="Z80" s="1"/>
      <c r="AA80" s="1"/>
      <c r="AB80" s="1"/>
      <c r="AC80" s="1"/>
    </row>
    <row r="81" spans="1:29" ht="17.399999999999999" x14ac:dyDescent="0.3">
      <c r="A81" s="1"/>
      <c r="B81" s="13"/>
      <c r="C81" s="36"/>
      <c r="D81" s="36"/>
      <c r="E81" s="36"/>
      <c r="F81" s="36"/>
      <c r="G81" s="36"/>
      <c r="H81" s="36"/>
      <c r="I81" s="36"/>
      <c r="J81" s="36"/>
      <c r="K81" s="36"/>
      <c r="L81" s="1"/>
      <c r="M81" s="1"/>
      <c r="N81" s="1"/>
      <c r="O81" s="1"/>
      <c r="P81" s="1"/>
      <c r="Q81" s="1"/>
      <c r="R81" s="1"/>
      <c r="S81" s="1"/>
      <c r="T81" s="1"/>
      <c r="U81" s="1"/>
      <c r="V81" s="1"/>
      <c r="W81" s="1"/>
      <c r="X81" s="1"/>
      <c r="Y81" s="1"/>
      <c r="Z81" s="1"/>
      <c r="AA81" s="1"/>
      <c r="AB81" s="1"/>
      <c r="AC81" s="1"/>
    </row>
    <row r="82" spans="1:29" ht="17.399999999999999" x14ac:dyDescent="0.3">
      <c r="A82" s="1"/>
      <c r="B82" s="13">
        <v>9</v>
      </c>
      <c r="C82" s="306" t="s">
        <v>165</v>
      </c>
      <c r="D82" s="305"/>
      <c r="E82" s="305"/>
      <c r="F82" s="305"/>
      <c r="G82" s="305"/>
      <c r="H82" s="305"/>
      <c r="I82" s="305"/>
      <c r="J82" s="305"/>
      <c r="K82" s="305"/>
      <c r="L82" s="1"/>
      <c r="M82" s="1"/>
      <c r="N82" s="1"/>
      <c r="O82" s="1"/>
      <c r="P82" s="1"/>
      <c r="Q82" s="1"/>
      <c r="R82" s="1"/>
      <c r="S82" s="1"/>
      <c r="T82" s="1"/>
      <c r="U82" s="1"/>
      <c r="V82" s="1"/>
      <c r="W82" s="1"/>
      <c r="X82" s="1"/>
      <c r="Y82" s="1"/>
      <c r="Z82" s="1"/>
      <c r="AA82" s="1"/>
      <c r="AB82" s="1"/>
      <c r="AC82" s="1"/>
    </row>
    <row r="83" spans="1:29" ht="17.399999999999999" x14ac:dyDescent="0.3">
      <c r="A83" s="1"/>
      <c r="B83" s="13"/>
      <c r="C83" s="36"/>
      <c r="D83" s="1" t="s">
        <v>166</v>
      </c>
      <c r="E83" s="36"/>
      <c r="F83" s="36"/>
      <c r="G83" s="36"/>
      <c r="H83" s="36"/>
      <c r="I83" s="36"/>
      <c r="J83" s="36"/>
      <c r="K83" s="36"/>
      <c r="L83" s="1"/>
      <c r="M83" s="1"/>
      <c r="N83" s="1"/>
      <c r="O83" s="1"/>
      <c r="P83" s="1"/>
      <c r="Q83" s="1"/>
      <c r="R83" s="1"/>
      <c r="S83" s="1"/>
      <c r="T83" s="1"/>
      <c r="U83" s="1"/>
      <c r="V83" s="1"/>
      <c r="W83" s="1"/>
      <c r="X83" s="1"/>
      <c r="Y83" s="1"/>
      <c r="Z83" s="1"/>
      <c r="AA83" s="1"/>
      <c r="AB83" s="1"/>
      <c r="AC83" s="1"/>
    </row>
    <row r="84" spans="1:29" ht="17.399999999999999" x14ac:dyDescent="0.3">
      <c r="A84" s="1"/>
      <c r="B84" s="13"/>
      <c r="C84" s="36"/>
      <c r="D84" s="1" t="s">
        <v>167</v>
      </c>
      <c r="E84" s="36"/>
      <c r="F84" s="36"/>
      <c r="G84" s="36"/>
      <c r="H84" s="36"/>
      <c r="I84" s="36"/>
      <c r="J84" s="36"/>
      <c r="K84" s="36"/>
      <c r="L84" s="1"/>
      <c r="M84" s="1"/>
      <c r="N84" s="1"/>
      <c r="O84" s="1"/>
      <c r="P84" s="1"/>
      <c r="Q84" s="1"/>
      <c r="R84" s="1"/>
      <c r="S84" s="1"/>
      <c r="T84" s="1"/>
      <c r="U84" s="1"/>
      <c r="V84" s="1"/>
      <c r="W84" s="1"/>
      <c r="X84" s="1"/>
      <c r="Y84" s="1"/>
      <c r="Z84" s="1"/>
      <c r="AA84" s="1"/>
      <c r="AB84" s="1"/>
      <c r="AC84" s="1"/>
    </row>
    <row r="85" spans="1:29" ht="17.399999999999999" x14ac:dyDescent="0.3">
      <c r="A85" s="1"/>
      <c r="B85" s="13"/>
      <c r="C85" s="36"/>
      <c r="D85" s="36"/>
      <c r="E85" s="36"/>
      <c r="F85" s="36"/>
      <c r="G85" s="36"/>
      <c r="H85" s="36"/>
      <c r="I85" s="36"/>
      <c r="J85" s="36"/>
      <c r="K85" s="36"/>
      <c r="L85" s="1"/>
      <c r="M85" s="1"/>
      <c r="N85" s="1"/>
      <c r="O85" s="1"/>
      <c r="P85" s="1"/>
      <c r="Q85" s="1"/>
      <c r="R85" s="1"/>
      <c r="S85" s="1"/>
      <c r="T85" s="1"/>
      <c r="U85" s="1"/>
      <c r="V85" s="1"/>
      <c r="W85" s="1"/>
      <c r="X85" s="1"/>
      <c r="Y85" s="1"/>
      <c r="Z85" s="1"/>
      <c r="AA85" s="1"/>
      <c r="AB85" s="1"/>
      <c r="AC85" s="1"/>
    </row>
    <row r="86" spans="1:29" ht="17.399999999999999" x14ac:dyDescent="0.3">
      <c r="A86" s="1"/>
      <c r="B86" s="13">
        <v>10</v>
      </c>
      <c r="C86" s="306" t="s">
        <v>168</v>
      </c>
      <c r="D86" s="305"/>
      <c r="E86" s="305"/>
      <c r="F86" s="305"/>
      <c r="G86" s="305"/>
      <c r="H86" s="305"/>
      <c r="I86" s="305"/>
      <c r="J86" s="305"/>
      <c r="K86" s="305"/>
      <c r="L86" s="1"/>
      <c r="M86" s="1"/>
      <c r="N86" s="1"/>
      <c r="O86" s="1"/>
      <c r="P86" s="1"/>
      <c r="Q86" s="1"/>
      <c r="R86" s="1"/>
      <c r="S86" s="1"/>
      <c r="T86" s="1"/>
      <c r="U86" s="1"/>
      <c r="V86" s="1"/>
      <c r="W86" s="1"/>
      <c r="X86" s="1"/>
      <c r="Y86" s="1"/>
      <c r="Z86" s="1"/>
      <c r="AA86" s="1"/>
      <c r="AB86" s="1"/>
      <c r="AC86" s="1"/>
    </row>
    <row r="87" spans="1:29" ht="17.399999999999999" x14ac:dyDescent="0.3">
      <c r="A87" s="1"/>
      <c r="B87" s="13"/>
      <c r="C87" s="36"/>
      <c r="D87" s="1" t="s">
        <v>169</v>
      </c>
      <c r="E87" s="36"/>
      <c r="F87" s="36"/>
      <c r="G87" s="36"/>
      <c r="H87" s="36"/>
      <c r="I87" s="36"/>
      <c r="J87" s="36"/>
      <c r="K87" s="36"/>
      <c r="L87" s="1"/>
      <c r="M87" s="1"/>
      <c r="N87" s="1"/>
      <c r="O87" s="1"/>
      <c r="P87" s="1"/>
      <c r="Q87" s="1"/>
      <c r="R87" s="1"/>
      <c r="S87" s="1"/>
      <c r="T87" s="1"/>
      <c r="U87" s="1"/>
      <c r="V87" s="1"/>
      <c r="W87" s="1"/>
      <c r="X87" s="1"/>
      <c r="Y87" s="1"/>
      <c r="Z87" s="1"/>
      <c r="AA87" s="1"/>
      <c r="AB87" s="1"/>
      <c r="AC87" s="1"/>
    </row>
    <row r="88" spans="1:29" ht="17.399999999999999" x14ac:dyDescent="0.3">
      <c r="A88" s="1"/>
      <c r="B88" s="13"/>
      <c r="C88" s="36"/>
      <c r="D88" s="1" t="s">
        <v>170</v>
      </c>
      <c r="E88" s="36"/>
      <c r="F88" s="36"/>
      <c r="G88" s="36"/>
      <c r="H88" s="36"/>
      <c r="I88" s="36"/>
      <c r="J88" s="36"/>
      <c r="K88" s="36"/>
      <c r="L88" s="1"/>
      <c r="M88" s="1"/>
      <c r="N88" s="1"/>
      <c r="O88" s="1"/>
      <c r="P88" s="1"/>
      <c r="Q88" s="1"/>
      <c r="R88" s="1"/>
      <c r="S88" s="1"/>
      <c r="T88" s="1"/>
      <c r="U88" s="1"/>
      <c r="V88" s="1"/>
      <c r="W88" s="1"/>
      <c r="X88" s="1"/>
      <c r="Y88" s="1"/>
      <c r="Z88" s="1"/>
      <c r="AA88" s="1"/>
      <c r="AB88" s="1"/>
      <c r="AC88" s="1"/>
    </row>
    <row r="89" spans="1:29" ht="17.399999999999999" x14ac:dyDescent="0.3">
      <c r="A89" s="1"/>
      <c r="B89" s="13"/>
      <c r="C89" s="36"/>
      <c r="D89" s="36"/>
      <c r="E89" s="36"/>
      <c r="F89" s="36"/>
      <c r="G89" s="36"/>
      <c r="H89" s="36"/>
      <c r="I89" s="36"/>
      <c r="J89" s="36"/>
      <c r="K89" s="36"/>
      <c r="L89" s="1"/>
      <c r="M89" s="1"/>
      <c r="N89" s="1"/>
      <c r="O89" s="1"/>
      <c r="P89" s="1"/>
      <c r="Q89" s="1"/>
      <c r="R89" s="1"/>
      <c r="S89" s="1"/>
      <c r="T89" s="1"/>
      <c r="U89" s="1"/>
      <c r="V89" s="1"/>
      <c r="W89" s="1"/>
      <c r="X89" s="1"/>
      <c r="Y89" s="1"/>
      <c r="Z89" s="1"/>
      <c r="AA89" s="1"/>
      <c r="AB89" s="1"/>
      <c r="AC89" s="1"/>
    </row>
    <row r="90" spans="1:29" ht="17.399999999999999" x14ac:dyDescent="0.3">
      <c r="A90" s="1"/>
      <c r="B90" s="13">
        <v>11</v>
      </c>
      <c r="C90" s="306" t="s">
        <v>171</v>
      </c>
      <c r="D90" s="305"/>
      <c r="E90" s="305"/>
      <c r="F90" s="305"/>
      <c r="G90" s="305"/>
      <c r="H90" s="305"/>
      <c r="I90" s="305"/>
      <c r="J90" s="305"/>
      <c r="K90" s="305"/>
      <c r="L90" s="1"/>
      <c r="M90" s="1"/>
      <c r="N90" s="1"/>
      <c r="O90" s="1"/>
      <c r="P90" s="1"/>
      <c r="Q90" s="1"/>
      <c r="R90" s="1"/>
      <c r="S90" s="1"/>
      <c r="T90" s="1"/>
      <c r="U90" s="1"/>
      <c r="V90" s="1"/>
      <c r="W90" s="1"/>
      <c r="X90" s="1"/>
      <c r="Y90" s="1"/>
      <c r="Z90" s="1"/>
      <c r="AA90" s="1"/>
      <c r="AB90" s="1"/>
      <c r="AC90" s="1"/>
    </row>
    <row r="91" spans="1:29" ht="17.399999999999999" x14ac:dyDescent="0.3">
      <c r="A91" s="1"/>
      <c r="B91" s="13"/>
      <c r="C91" s="36"/>
      <c r="D91" s="1" t="s">
        <v>172</v>
      </c>
      <c r="E91" s="36"/>
      <c r="F91" s="36"/>
      <c r="G91" s="36"/>
      <c r="H91" s="36"/>
      <c r="I91" s="36"/>
      <c r="J91" s="36"/>
      <c r="K91" s="36"/>
      <c r="L91" s="1"/>
      <c r="M91" s="1"/>
      <c r="N91" s="1"/>
      <c r="O91" s="1"/>
      <c r="P91" s="1"/>
      <c r="Q91" s="1"/>
      <c r="R91" s="1"/>
      <c r="S91" s="1"/>
      <c r="T91" s="1"/>
      <c r="U91" s="1"/>
      <c r="V91" s="1"/>
      <c r="W91" s="1"/>
      <c r="X91" s="1"/>
      <c r="Y91" s="1"/>
      <c r="Z91" s="1"/>
      <c r="AA91" s="1"/>
      <c r="AB91" s="1"/>
      <c r="AC91" s="1"/>
    </row>
    <row r="92" spans="1:29" ht="17.399999999999999" x14ac:dyDescent="0.3">
      <c r="A92" s="1"/>
      <c r="B92" s="13"/>
      <c r="C92" s="36"/>
      <c r="D92" s="1" t="s">
        <v>173</v>
      </c>
      <c r="E92" s="36"/>
      <c r="F92" s="36"/>
      <c r="G92" s="36"/>
      <c r="H92" s="36"/>
      <c r="I92" s="36"/>
      <c r="J92" s="36"/>
      <c r="K92" s="36"/>
      <c r="L92" s="1"/>
      <c r="M92" s="1"/>
      <c r="N92" s="1"/>
      <c r="O92" s="1"/>
      <c r="P92" s="1"/>
      <c r="Q92" s="1"/>
      <c r="R92" s="1"/>
      <c r="S92" s="1"/>
      <c r="T92" s="1"/>
      <c r="U92" s="1"/>
      <c r="V92" s="1"/>
      <c r="W92" s="1"/>
      <c r="X92" s="1"/>
      <c r="Y92" s="1"/>
      <c r="Z92" s="1"/>
      <c r="AA92" s="1"/>
      <c r="AB92" s="1"/>
      <c r="AC92" s="1"/>
    </row>
    <row r="93" spans="1:29" ht="17.399999999999999" x14ac:dyDescent="0.3">
      <c r="A93" s="1"/>
      <c r="B93" s="13"/>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7.399999999999999" x14ac:dyDescent="0.3">
      <c r="A94" s="1"/>
      <c r="B94" s="13">
        <v>12</v>
      </c>
      <c r="C94" s="1" t="s">
        <v>174</v>
      </c>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7.399999999999999" x14ac:dyDescent="0.3">
      <c r="A95" s="1"/>
      <c r="B95" s="13"/>
      <c r="C95" s="1"/>
      <c r="D95" s="29" t="s">
        <v>175</v>
      </c>
      <c r="E95" s="1"/>
      <c r="F95" s="1"/>
      <c r="G95" s="1"/>
      <c r="H95" s="1"/>
      <c r="I95" s="1"/>
      <c r="J95" s="1"/>
      <c r="K95" s="1"/>
      <c r="L95" s="1"/>
      <c r="M95" s="1"/>
      <c r="N95" s="1"/>
      <c r="O95" s="1"/>
      <c r="P95" s="1"/>
      <c r="Q95" s="1"/>
      <c r="R95" s="1"/>
      <c r="S95" s="1"/>
      <c r="T95" s="1"/>
      <c r="U95" s="1"/>
      <c r="V95" s="1"/>
      <c r="W95" s="1"/>
      <c r="X95" s="1"/>
      <c r="Y95" s="1"/>
      <c r="Z95" s="1"/>
      <c r="AA95" s="1"/>
      <c r="AB95" s="1"/>
      <c r="AC95" s="1"/>
    </row>
    <row r="96" spans="1:29" ht="17.399999999999999" x14ac:dyDescent="0.3">
      <c r="A96" s="1"/>
      <c r="B96" s="13"/>
      <c r="C96" s="1"/>
      <c r="D96" s="306" t="s">
        <v>176</v>
      </c>
      <c r="E96" s="305"/>
      <c r="F96" s="305"/>
      <c r="G96" s="305"/>
      <c r="H96" s="305"/>
      <c r="I96" s="305"/>
      <c r="J96" s="305"/>
      <c r="K96" s="305"/>
      <c r="L96" s="1"/>
      <c r="M96" s="1"/>
      <c r="N96" s="1"/>
      <c r="O96" s="1"/>
      <c r="P96" s="1"/>
      <c r="Q96" s="1"/>
      <c r="R96" s="1"/>
      <c r="S96" s="1"/>
      <c r="T96" s="1"/>
      <c r="U96" s="1"/>
      <c r="V96" s="1"/>
      <c r="W96" s="1"/>
      <c r="X96" s="1"/>
      <c r="Y96" s="1"/>
      <c r="Z96" s="1"/>
      <c r="AA96" s="1"/>
      <c r="AB96" s="1"/>
      <c r="AC96" s="1"/>
    </row>
    <row r="97" spans="1:29" ht="17.399999999999999" x14ac:dyDescent="0.3">
      <c r="A97" s="1"/>
      <c r="B97" s="13"/>
      <c r="C97" s="1"/>
      <c r="D97" s="305"/>
      <c r="E97" s="305"/>
      <c r="F97" s="305"/>
      <c r="G97" s="305"/>
      <c r="H97" s="305"/>
      <c r="I97" s="305"/>
      <c r="J97" s="305"/>
      <c r="K97" s="305"/>
      <c r="L97" s="1"/>
      <c r="M97" s="1"/>
      <c r="N97" s="1"/>
      <c r="O97" s="1"/>
      <c r="P97" s="1"/>
      <c r="Q97" s="1"/>
      <c r="R97" s="1"/>
      <c r="S97" s="1"/>
      <c r="T97" s="1"/>
      <c r="U97" s="1"/>
      <c r="V97" s="1"/>
      <c r="W97" s="1"/>
      <c r="X97" s="1"/>
      <c r="Y97" s="1"/>
      <c r="Z97" s="1"/>
      <c r="AA97" s="1"/>
      <c r="AB97" s="1"/>
      <c r="AC97" s="1"/>
    </row>
    <row r="98" spans="1:29" ht="17.399999999999999" x14ac:dyDescent="0.3">
      <c r="A98" s="1"/>
      <c r="B98" s="13"/>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7.399999999999999" x14ac:dyDescent="0.3">
      <c r="A99" s="1"/>
      <c r="B99" s="13"/>
      <c r="C99" s="1"/>
      <c r="D99" s="308" t="s">
        <v>177</v>
      </c>
      <c r="E99" s="305"/>
      <c r="F99" s="305"/>
      <c r="G99" s="305"/>
      <c r="H99" s="305"/>
      <c r="I99" s="305"/>
      <c r="J99" s="305"/>
      <c r="K99" s="305"/>
      <c r="L99" s="1"/>
      <c r="M99" s="1"/>
      <c r="N99" s="1"/>
      <c r="O99" s="1"/>
      <c r="P99" s="1"/>
      <c r="Q99" s="1"/>
      <c r="R99" s="1"/>
      <c r="S99" s="1"/>
      <c r="T99" s="1"/>
      <c r="U99" s="1"/>
      <c r="V99" s="1"/>
      <c r="W99" s="1"/>
      <c r="X99" s="1"/>
      <c r="Y99" s="1"/>
      <c r="Z99" s="1"/>
      <c r="AA99" s="1"/>
      <c r="AB99" s="1"/>
      <c r="AC99" s="1"/>
    </row>
    <row r="100" spans="1:29" ht="17.399999999999999" x14ac:dyDescent="0.3">
      <c r="A100" s="1"/>
      <c r="B100" s="13"/>
      <c r="C100" s="1"/>
      <c r="D100" s="304" t="s">
        <v>178</v>
      </c>
      <c r="E100" s="305"/>
      <c r="F100" s="305"/>
      <c r="G100" s="305"/>
      <c r="H100" s="305"/>
      <c r="I100" s="305"/>
      <c r="J100" s="305"/>
      <c r="K100" s="305"/>
      <c r="L100" s="1"/>
      <c r="M100" s="1"/>
      <c r="N100" s="1"/>
      <c r="O100" s="1"/>
      <c r="P100" s="1"/>
      <c r="Q100" s="1"/>
      <c r="R100" s="1"/>
      <c r="S100" s="1"/>
      <c r="T100" s="1"/>
      <c r="U100" s="1"/>
      <c r="V100" s="1"/>
      <c r="W100" s="1"/>
      <c r="X100" s="1"/>
      <c r="Y100" s="1"/>
      <c r="Z100" s="1"/>
      <c r="AA100" s="1"/>
      <c r="AB100" s="1"/>
      <c r="AC100" s="1"/>
    </row>
    <row r="101" spans="1:29" ht="39" customHeight="1" x14ac:dyDescent="0.3">
      <c r="A101" s="11"/>
      <c r="B101" s="16"/>
      <c r="C101" s="11"/>
      <c r="D101" s="306" t="s">
        <v>179</v>
      </c>
      <c r="E101" s="305"/>
      <c r="F101" s="305"/>
      <c r="G101" s="305"/>
      <c r="H101" s="305"/>
      <c r="I101" s="305"/>
      <c r="J101" s="305"/>
      <c r="K101" s="305"/>
      <c r="L101" s="11"/>
      <c r="M101" s="11"/>
      <c r="N101" s="11"/>
      <c r="O101" s="11"/>
      <c r="P101" s="11"/>
      <c r="Q101" s="11"/>
      <c r="R101" s="11"/>
      <c r="S101" s="11"/>
      <c r="T101" s="11"/>
      <c r="U101" s="11"/>
      <c r="V101" s="11"/>
      <c r="W101" s="11"/>
      <c r="X101" s="11"/>
      <c r="Y101" s="11"/>
      <c r="Z101" s="11"/>
      <c r="AA101" s="11"/>
      <c r="AB101" s="11"/>
      <c r="AC101" s="11"/>
    </row>
    <row r="102" spans="1:29" ht="17.399999999999999" x14ac:dyDescent="0.3">
      <c r="A102" s="11"/>
      <c r="B102" s="16"/>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row>
    <row r="103" spans="1:29" ht="34.799999999999997" customHeight="1" x14ac:dyDescent="0.3">
      <c r="A103" s="11"/>
      <c r="B103" s="16"/>
      <c r="C103" s="11"/>
      <c r="D103" s="306" t="s">
        <v>180</v>
      </c>
      <c r="E103" s="305"/>
      <c r="F103" s="305"/>
      <c r="G103" s="305"/>
      <c r="H103" s="305"/>
      <c r="I103" s="305"/>
      <c r="J103" s="305"/>
      <c r="K103" s="305"/>
      <c r="L103" s="11"/>
      <c r="M103" s="11"/>
      <c r="N103" s="11"/>
      <c r="O103" s="11"/>
      <c r="P103" s="11"/>
      <c r="Q103" s="11"/>
      <c r="R103" s="11"/>
      <c r="S103" s="11"/>
      <c r="T103" s="11"/>
      <c r="U103" s="11"/>
      <c r="V103" s="11"/>
      <c r="W103" s="11"/>
      <c r="X103" s="11"/>
      <c r="Y103" s="11"/>
      <c r="Z103" s="11"/>
      <c r="AA103" s="11"/>
      <c r="AB103" s="11"/>
      <c r="AC103" s="11"/>
    </row>
    <row r="104" spans="1:29" ht="17.399999999999999" x14ac:dyDescent="0.3">
      <c r="A104" s="1"/>
      <c r="B104" s="13"/>
      <c r="C104" s="1"/>
      <c r="D104" s="304"/>
      <c r="E104" s="305"/>
      <c r="F104" s="305"/>
      <c r="G104" s="305"/>
      <c r="H104" s="305"/>
      <c r="I104" s="305"/>
      <c r="J104" s="305"/>
      <c r="K104" s="305"/>
      <c r="L104" s="1"/>
      <c r="M104" s="1"/>
      <c r="N104" s="1"/>
      <c r="O104" s="1"/>
      <c r="P104" s="1"/>
      <c r="Q104" s="1"/>
      <c r="R104" s="1"/>
      <c r="S104" s="1"/>
      <c r="T104" s="1"/>
      <c r="U104" s="1"/>
      <c r="V104" s="1"/>
      <c r="W104" s="1"/>
      <c r="X104" s="1"/>
      <c r="Y104" s="1"/>
      <c r="Z104" s="1"/>
      <c r="AA104" s="1"/>
      <c r="AB104" s="1"/>
      <c r="AC104" s="1"/>
    </row>
    <row r="105" spans="1:29" ht="33" customHeight="1" x14ac:dyDescent="0.3">
      <c r="A105" s="1"/>
      <c r="B105" s="13"/>
      <c r="C105" s="1"/>
      <c r="D105" s="306" t="s">
        <v>181</v>
      </c>
      <c r="E105" s="305"/>
      <c r="F105" s="305"/>
      <c r="G105" s="305"/>
      <c r="H105" s="305"/>
      <c r="I105" s="305"/>
      <c r="J105" s="305"/>
      <c r="K105" s="305"/>
      <c r="L105" s="1"/>
      <c r="M105" s="1"/>
      <c r="N105" s="1"/>
      <c r="O105" s="1"/>
      <c r="P105" s="1"/>
      <c r="Q105" s="1"/>
      <c r="R105" s="1"/>
      <c r="S105" s="1"/>
      <c r="T105" s="1"/>
      <c r="U105" s="1"/>
      <c r="V105" s="1"/>
      <c r="W105" s="1"/>
      <c r="X105" s="1"/>
      <c r="Y105" s="1"/>
      <c r="Z105" s="1"/>
      <c r="AA105" s="1"/>
      <c r="AB105" s="1"/>
      <c r="AC105" s="1"/>
    </row>
    <row r="106" spans="1:29" ht="17.399999999999999" x14ac:dyDescent="0.3">
      <c r="A106" s="1"/>
      <c r="B106" s="13"/>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7.399999999999999" x14ac:dyDescent="0.3">
      <c r="A107" s="1"/>
      <c r="B107" s="13"/>
      <c r="C107" s="1"/>
      <c r="D107" s="29" t="s">
        <v>55</v>
      </c>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55.2" customHeight="1" x14ac:dyDescent="0.3">
      <c r="A108" s="1"/>
      <c r="B108" s="13"/>
      <c r="C108" s="1"/>
      <c r="D108" s="306" t="s">
        <v>182</v>
      </c>
      <c r="E108" s="305"/>
      <c r="F108" s="305"/>
      <c r="G108" s="305"/>
      <c r="H108" s="305"/>
      <c r="I108" s="305"/>
      <c r="J108" s="305"/>
      <c r="K108" s="305"/>
      <c r="L108" s="1"/>
      <c r="M108" s="1"/>
      <c r="N108" s="1"/>
      <c r="O108" s="1"/>
      <c r="P108" s="1"/>
      <c r="Q108" s="1"/>
      <c r="R108" s="1"/>
      <c r="S108" s="1"/>
      <c r="T108" s="1"/>
      <c r="U108" s="1"/>
      <c r="V108" s="1"/>
      <c r="W108" s="1"/>
      <c r="X108" s="1"/>
      <c r="Y108" s="1"/>
      <c r="Z108" s="1"/>
      <c r="AA108" s="1"/>
      <c r="AB108" s="1"/>
      <c r="AC108" s="1"/>
    </row>
    <row r="109" spans="1:29" ht="17.399999999999999" x14ac:dyDescent="0.3">
      <c r="A109" s="1"/>
      <c r="B109" s="13"/>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7.399999999999999" x14ac:dyDescent="0.3">
      <c r="A110" s="1"/>
      <c r="B110" s="13"/>
      <c r="C110" s="1"/>
      <c r="D110" s="308" t="s">
        <v>183</v>
      </c>
      <c r="E110" s="305"/>
      <c r="F110" s="305"/>
      <c r="G110" s="305"/>
      <c r="H110" s="305"/>
      <c r="I110" s="305"/>
      <c r="J110" s="305"/>
      <c r="K110" s="305"/>
      <c r="L110" s="1"/>
      <c r="M110" s="1"/>
      <c r="N110" s="1"/>
      <c r="O110" s="1"/>
      <c r="P110" s="1"/>
      <c r="Q110" s="1"/>
      <c r="R110" s="1"/>
      <c r="S110" s="1"/>
      <c r="T110" s="1"/>
      <c r="U110" s="1"/>
      <c r="V110" s="1"/>
      <c r="W110" s="1"/>
      <c r="X110" s="1"/>
      <c r="Y110" s="1"/>
      <c r="Z110" s="1"/>
      <c r="AA110" s="1"/>
      <c r="AB110" s="1"/>
      <c r="AC110" s="1"/>
    </row>
    <row r="111" spans="1:29" ht="36.6" customHeight="1" x14ac:dyDescent="0.3">
      <c r="A111" s="1"/>
      <c r="B111" s="13"/>
      <c r="C111" s="1"/>
      <c r="D111" s="306" t="s">
        <v>184</v>
      </c>
      <c r="E111" s="305"/>
      <c r="F111" s="305"/>
      <c r="G111" s="305"/>
      <c r="H111" s="305"/>
      <c r="I111" s="305"/>
      <c r="J111" s="305"/>
      <c r="K111" s="305"/>
      <c r="L111" s="1"/>
      <c r="M111" s="1"/>
      <c r="N111" s="1"/>
      <c r="O111" s="1"/>
      <c r="P111" s="1"/>
      <c r="Q111" s="1"/>
      <c r="R111" s="1"/>
      <c r="S111" s="1"/>
      <c r="T111" s="1"/>
      <c r="U111" s="1"/>
      <c r="V111" s="1"/>
      <c r="W111" s="1"/>
      <c r="X111" s="1"/>
      <c r="Y111" s="1"/>
      <c r="Z111" s="1"/>
      <c r="AA111" s="1"/>
      <c r="AB111" s="1"/>
      <c r="AC111" s="1"/>
    </row>
    <row r="112" spans="1:29" ht="17.399999999999999" x14ac:dyDescent="0.3">
      <c r="A112" s="1"/>
      <c r="B112" s="13"/>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7.399999999999999" x14ac:dyDescent="0.3">
      <c r="A113" s="1"/>
      <c r="B113" s="13"/>
      <c r="C113" s="1"/>
      <c r="D113" s="1" t="s">
        <v>185</v>
      </c>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71.400000000000006" customHeight="1" x14ac:dyDescent="0.3">
      <c r="A114" s="1"/>
      <c r="B114" s="13"/>
      <c r="C114" s="1"/>
      <c r="D114" s="306" t="s">
        <v>186</v>
      </c>
      <c r="E114" s="305"/>
      <c r="F114" s="305"/>
      <c r="G114" s="305"/>
      <c r="H114" s="305"/>
      <c r="I114" s="305"/>
      <c r="J114" s="305"/>
      <c r="K114" s="305"/>
      <c r="L114" s="1"/>
      <c r="M114" s="1"/>
      <c r="N114" s="1"/>
      <c r="O114" s="1"/>
      <c r="P114" s="1"/>
      <c r="Q114" s="1"/>
      <c r="R114" s="1"/>
      <c r="S114" s="1"/>
      <c r="T114" s="1"/>
      <c r="U114" s="1"/>
      <c r="V114" s="1"/>
      <c r="W114" s="1"/>
      <c r="X114" s="1"/>
      <c r="Y114" s="1"/>
      <c r="Z114" s="1"/>
      <c r="AA114" s="1"/>
      <c r="AB114" s="1"/>
      <c r="AC114" s="1"/>
    </row>
    <row r="115" spans="1:29" ht="17.399999999999999" x14ac:dyDescent="0.3">
      <c r="A115" s="1"/>
      <c r="B115" s="13"/>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50.4" customHeight="1" x14ac:dyDescent="0.3">
      <c r="A116" s="1"/>
      <c r="B116" s="13"/>
      <c r="C116" s="1"/>
      <c r="D116" s="306" t="s">
        <v>187</v>
      </c>
      <c r="E116" s="305"/>
      <c r="F116" s="305"/>
      <c r="G116" s="305"/>
      <c r="H116" s="305"/>
      <c r="I116" s="305"/>
      <c r="J116" s="305"/>
      <c r="K116" s="305"/>
      <c r="L116" s="1"/>
      <c r="M116" s="1"/>
      <c r="N116" s="1"/>
      <c r="O116" s="1"/>
      <c r="P116" s="1"/>
      <c r="Q116" s="1"/>
      <c r="R116" s="1"/>
      <c r="S116" s="1"/>
      <c r="T116" s="1"/>
      <c r="U116" s="1"/>
      <c r="V116" s="1"/>
      <c r="W116" s="1"/>
      <c r="X116" s="1"/>
      <c r="Y116" s="1"/>
      <c r="Z116" s="1"/>
      <c r="AA116" s="1"/>
      <c r="AB116" s="1"/>
      <c r="AC116" s="1"/>
    </row>
    <row r="117" spans="1:29" ht="17.399999999999999" x14ac:dyDescent="0.3">
      <c r="A117" s="1"/>
      <c r="B117" s="13"/>
      <c r="C117" s="1"/>
      <c r="D117" s="11"/>
      <c r="E117" s="11"/>
      <c r="F117" s="11"/>
      <c r="G117" s="11"/>
      <c r="H117" s="11"/>
      <c r="I117" s="11"/>
      <c r="J117" s="11"/>
      <c r="K117" s="11"/>
      <c r="L117" s="1"/>
      <c r="M117" s="1"/>
      <c r="N117" s="1"/>
      <c r="O117" s="1"/>
      <c r="P117" s="1"/>
      <c r="Q117" s="1"/>
      <c r="R117" s="1"/>
      <c r="S117" s="1"/>
      <c r="T117" s="1"/>
      <c r="U117" s="1"/>
      <c r="V117" s="1"/>
      <c r="W117" s="1"/>
      <c r="X117" s="1"/>
      <c r="Y117" s="1"/>
      <c r="Z117" s="1"/>
      <c r="AA117" s="1"/>
      <c r="AB117" s="1"/>
      <c r="AC117" s="1"/>
    </row>
    <row r="118" spans="1:29" ht="17.399999999999999" x14ac:dyDescent="0.3">
      <c r="A118" s="1"/>
      <c r="B118" s="13">
        <v>13</v>
      </c>
      <c r="C118" s="1" t="s">
        <v>188</v>
      </c>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7.399999999999999" x14ac:dyDescent="0.3">
      <c r="A119" s="1"/>
      <c r="B119" s="53"/>
      <c r="C119" s="330"/>
      <c r="D119" s="331"/>
      <c r="E119" s="331"/>
      <c r="F119" s="331"/>
      <c r="G119" s="331"/>
      <c r="H119" s="331"/>
      <c r="I119" s="331"/>
      <c r="J119" s="331"/>
      <c r="K119" s="331"/>
      <c r="L119" s="1"/>
      <c r="M119" s="1"/>
      <c r="N119" s="1"/>
      <c r="O119" s="1"/>
      <c r="P119" s="1"/>
      <c r="Q119" s="1"/>
      <c r="R119" s="1"/>
      <c r="S119" s="1"/>
      <c r="T119" s="1"/>
      <c r="U119" s="1"/>
      <c r="V119" s="1"/>
      <c r="W119" s="1"/>
      <c r="X119" s="1"/>
      <c r="Y119" s="1"/>
      <c r="Z119" s="1"/>
      <c r="AA119" s="1"/>
      <c r="AB119" s="1"/>
      <c r="AC119" s="1"/>
    </row>
    <row r="120" spans="1:29" ht="17.399999999999999"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7.399999999999999" x14ac:dyDescent="0.3">
      <c r="A121" s="1"/>
      <c r="B121" s="55" t="s">
        <v>189</v>
      </c>
      <c r="C121" s="308" t="s">
        <v>190</v>
      </c>
      <c r="D121" s="305"/>
      <c r="E121" s="305"/>
      <c r="F121" s="305"/>
      <c r="G121" s="305"/>
      <c r="H121" s="305"/>
      <c r="I121" s="305"/>
      <c r="J121" s="305"/>
      <c r="L121" s="1"/>
      <c r="M121" s="1"/>
      <c r="N121" s="1"/>
      <c r="O121" s="1"/>
      <c r="P121" s="1"/>
      <c r="Q121" s="1"/>
      <c r="R121" s="1"/>
      <c r="S121" s="1"/>
      <c r="T121" s="1"/>
      <c r="U121" s="1"/>
      <c r="V121" s="1"/>
      <c r="W121" s="1"/>
      <c r="X121" s="1"/>
      <c r="Y121" s="1"/>
      <c r="Z121" s="1"/>
      <c r="AA121" s="1"/>
      <c r="AB121" s="1"/>
      <c r="AC121" s="1"/>
    </row>
    <row r="122" spans="1:29" ht="17.399999999999999"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53.4" customHeight="1" x14ac:dyDescent="0.3">
      <c r="A123" s="1"/>
      <c r="B123" s="306" t="s">
        <v>191</v>
      </c>
      <c r="C123" s="305"/>
      <c r="D123" s="305"/>
      <c r="E123" s="305"/>
      <c r="F123" s="305"/>
      <c r="G123" s="305"/>
      <c r="H123" s="305"/>
      <c r="I123" s="305"/>
      <c r="J123" s="305"/>
      <c r="K123" s="305"/>
      <c r="L123" s="1"/>
      <c r="M123" s="1"/>
      <c r="N123" s="1"/>
      <c r="O123" s="1"/>
      <c r="P123" s="1"/>
      <c r="Q123" s="1"/>
      <c r="R123" s="1"/>
      <c r="S123" s="1"/>
      <c r="T123" s="1"/>
      <c r="U123" s="1"/>
      <c r="V123" s="1"/>
      <c r="W123" s="1"/>
      <c r="X123" s="1"/>
      <c r="Y123" s="1"/>
      <c r="Z123" s="1"/>
      <c r="AA123" s="1"/>
      <c r="AB123" s="1"/>
      <c r="AC123" s="1"/>
    </row>
    <row r="124" spans="1:29" ht="17.399999999999999" x14ac:dyDescent="0.3">
      <c r="A124" s="1"/>
      <c r="B124" s="36"/>
      <c r="C124" s="36"/>
      <c r="D124" s="36"/>
      <c r="E124" s="36"/>
      <c r="F124" s="36"/>
      <c r="G124" s="36"/>
      <c r="H124" s="36"/>
      <c r="I124" s="36"/>
      <c r="J124" s="36"/>
      <c r="K124" s="36"/>
      <c r="L124" s="1"/>
      <c r="M124" s="1"/>
      <c r="N124" s="1"/>
      <c r="O124" s="1"/>
      <c r="P124" s="1"/>
      <c r="Q124" s="1"/>
      <c r="R124" s="1"/>
      <c r="S124" s="1"/>
      <c r="T124" s="1"/>
      <c r="U124" s="1"/>
      <c r="V124" s="1"/>
      <c r="W124" s="1"/>
      <c r="X124" s="1"/>
      <c r="Y124" s="1"/>
      <c r="Z124" s="1"/>
      <c r="AA124" s="1"/>
      <c r="AB124" s="1"/>
      <c r="AC124" s="1"/>
    </row>
    <row r="125" spans="1:29" ht="17.399999999999999" x14ac:dyDescent="0.3">
      <c r="A125" s="1"/>
      <c r="B125" s="306" t="s">
        <v>192</v>
      </c>
      <c r="C125" s="305"/>
      <c r="D125" s="305"/>
      <c r="E125" s="305"/>
      <c r="F125" s="305"/>
      <c r="G125" s="305"/>
      <c r="H125" s="305"/>
      <c r="I125" s="305"/>
      <c r="J125" s="305"/>
      <c r="K125" s="305"/>
      <c r="L125" s="1"/>
      <c r="M125" s="1"/>
      <c r="N125" s="1"/>
      <c r="O125" s="1"/>
      <c r="P125" s="1"/>
      <c r="Q125" s="1"/>
      <c r="R125" s="1"/>
      <c r="S125" s="1"/>
      <c r="T125" s="1"/>
      <c r="U125" s="1"/>
      <c r="V125" s="1"/>
      <c r="W125" s="1"/>
      <c r="X125" s="1"/>
      <c r="Y125" s="1"/>
      <c r="Z125" s="1"/>
      <c r="AA125" s="1"/>
      <c r="AB125" s="1"/>
      <c r="AC125" s="1"/>
    </row>
    <row r="126" spans="1:29" ht="17.399999999999999"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7.399999999999999" x14ac:dyDescent="0.3">
      <c r="A127" s="1"/>
      <c r="B127" s="309" t="s">
        <v>193</v>
      </c>
      <c r="C127" s="305"/>
      <c r="D127" s="305"/>
      <c r="E127" s="305"/>
      <c r="F127" s="305"/>
      <c r="G127" s="305"/>
      <c r="H127" s="305"/>
      <c r="I127" s="305"/>
      <c r="J127" s="305"/>
      <c r="K127" s="305"/>
      <c r="L127" s="1"/>
      <c r="M127" s="1"/>
      <c r="N127" s="1"/>
      <c r="O127" s="1"/>
      <c r="P127" s="1"/>
      <c r="Q127" s="1"/>
      <c r="R127" s="1"/>
      <c r="S127" s="1"/>
      <c r="T127" s="1"/>
      <c r="U127" s="1"/>
      <c r="V127" s="1"/>
      <c r="W127" s="1"/>
      <c r="X127" s="1"/>
      <c r="Y127" s="1"/>
      <c r="Z127" s="1"/>
      <c r="AA127" s="1"/>
      <c r="AB127" s="1"/>
      <c r="AC127" s="1"/>
    </row>
    <row r="128" spans="1:29" ht="17.399999999999999"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39.6" customHeight="1" x14ac:dyDescent="0.3">
      <c r="A129" s="1"/>
      <c r="B129" s="13">
        <v>1</v>
      </c>
      <c r="C129" s="307" t="s">
        <v>194</v>
      </c>
      <c r="D129" s="305"/>
      <c r="E129" s="305"/>
      <c r="F129" s="305"/>
      <c r="G129" s="305"/>
      <c r="H129" s="305"/>
      <c r="I129" s="305"/>
      <c r="J129" s="305"/>
      <c r="K129" s="305"/>
      <c r="L129" s="1"/>
      <c r="M129" s="1"/>
      <c r="N129" s="1"/>
      <c r="O129" s="1"/>
      <c r="P129" s="1"/>
      <c r="Q129" s="1"/>
      <c r="R129" s="1"/>
      <c r="S129" s="1"/>
      <c r="T129" s="1"/>
      <c r="U129" s="1"/>
      <c r="V129" s="1"/>
      <c r="W129" s="1"/>
      <c r="X129" s="1"/>
      <c r="Y129" s="1"/>
      <c r="Z129" s="1"/>
      <c r="AA129" s="1"/>
      <c r="AB129" s="1"/>
      <c r="AC129" s="1"/>
    </row>
    <row r="130" spans="1:29" ht="17.399999999999999" x14ac:dyDescent="0.3">
      <c r="A130" s="1"/>
      <c r="B130" s="13"/>
      <c r="C130" s="19"/>
      <c r="D130" s="13" t="s">
        <v>195</v>
      </c>
      <c r="E130" s="19"/>
      <c r="F130" s="19"/>
      <c r="G130" s="19"/>
      <c r="H130" s="19"/>
      <c r="I130" s="19"/>
      <c r="J130" s="19"/>
      <c r="K130" s="19"/>
      <c r="L130" s="1"/>
      <c r="M130" s="1"/>
      <c r="N130" s="1"/>
      <c r="O130" s="1"/>
      <c r="P130" s="1"/>
      <c r="Q130" s="1"/>
      <c r="R130" s="1"/>
      <c r="S130" s="1"/>
      <c r="T130" s="1"/>
      <c r="U130" s="1"/>
      <c r="V130" s="1"/>
      <c r="W130" s="1"/>
      <c r="X130" s="1"/>
      <c r="Y130" s="1"/>
      <c r="Z130" s="1"/>
      <c r="AA130" s="1"/>
      <c r="AB130" s="1"/>
      <c r="AC130" s="1"/>
    </row>
    <row r="131" spans="1:29" ht="17.399999999999999" x14ac:dyDescent="0.3">
      <c r="A131" s="1"/>
      <c r="B131" s="13"/>
      <c r="C131" s="19"/>
      <c r="D131" s="15" t="s">
        <v>196</v>
      </c>
      <c r="E131" s="19"/>
      <c r="F131" s="19"/>
      <c r="G131" s="19"/>
      <c r="H131" s="19"/>
      <c r="I131" s="19"/>
      <c r="J131" s="19"/>
      <c r="K131" s="19"/>
      <c r="L131" s="1"/>
      <c r="M131" s="1"/>
      <c r="N131" s="1"/>
      <c r="O131" s="1"/>
      <c r="P131" s="1"/>
      <c r="Q131" s="1"/>
      <c r="R131" s="1"/>
      <c r="S131" s="1"/>
      <c r="T131" s="1"/>
      <c r="U131" s="1"/>
      <c r="V131" s="1"/>
      <c r="W131" s="1"/>
      <c r="X131" s="1"/>
      <c r="Y131" s="1"/>
      <c r="Z131" s="1"/>
      <c r="AA131" s="1"/>
      <c r="AB131" s="1"/>
      <c r="AC131" s="1"/>
    </row>
    <row r="132" spans="1:29" ht="17.399999999999999" x14ac:dyDescent="0.3">
      <c r="A132" s="1"/>
      <c r="B132" s="13"/>
      <c r="C132" s="19"/>
      <c r="D132" s="13" t="s">
        <v>197</v>
      </c>
      <c r="E132" s="19"/>
      <c r="F132" s="19"/>
      <c r="G132" s="19"/>
      <c r="H132" s="19"/>
      <c r="I132" s="19"/>
      <c r="J132" s="19"/>
      <c r="K132" s="19"/>
      <c r="L132" s="1"/>
      <c r="M132" s="1"/>
      <c r="N132" s="1"/>
      <c r="O132" s="1"/>
      <c r="P132" s="1"/>
      <c r="Q132" s="1"/>
      <c r="R132" s="1"/>
      <c r="S132" s="1"/>
      <c r="T132" s="1"/>
      <c r="U132" s="1"/>
      <c r="V132" s="1"/>
      <c r="W132" s="1"/>
      <c r="X132" s="1"/>
      <c r="Y132" s="1"/>
      <c r="Z132" s="1"/>
      <c r="AA132" s="1"/>
      <c r="AB132" s="1"/>
      <c r="AC132" s="1"/>
    </row>
    <row r="133" spans="1:29" ht="17.399999999999999" x14ac:dyDescent="0.3">
      <c r="A133" s="1"/>
      <c r="B133" s="13"/>
      <c r="C133" s="19"/>
      <c r="D133" s="15" t="s">
        <v>198</v>
      </c>
      <c r="E133" s="19"/>
      <c r="F133" s="19"/>
      <c r="G133" s="19"/>
      <c r="H133" s="19"/>
      <c r="I133" s="19"/>
      <c r="J133" s="19"/>
      <c r="K133" s="19"/>
      <c r="L133" s="1"/>
      <c r="M133" s="1"/>
      <c r="N133" s="1"/>
      <c r="O133" s="1"/>
      <c r="P133" s="1"/>
      <c r="Q133" s="1"/>
      <c r="R133" s="1"/>
      <c r="S133" s="1"/>
      <c r="T133" s="1"/>
      <c r="U133" s="1"/>
      <c r="V133" s="1"/>
      <c r="W133" s="1"/>
      <c r="X133" s="1"/>
      <c r="Y133" s="1"/>
      <c r="Z133" s="1"/>
      <c r="AA133" s="1"/>
      <c r="AB133" s="1"/>
      <c r="AC133" s="1"/>
    </row>
    <row r="134" spans="1:29" ht="17.399999999999999" x14ac:dyDescent="0.3">
      <c r="A134" s="1"/>
      <c r="B134" s="13"/>
      <c r="C134" s="19"/>
      <c r="D134" s="15" t="s">
        <v>199</v>
      </c>
      <c r="E134" s="19"/>
      <c r="F134" s="19"/>
      <c r="G134" s="19"/>
      <c r="H134" s="19"/>
      <c r="I134" s="19"/>
      <c r="J134" s="19"/>
      <c r="K134" s="19"/>
      <c r="L134" s="1"/>
      <c r="M134" s="1"/>
      <c r="N134" s="1"/>
      <c r="O134" s="1"/>
      <c r="P134" s="1"/>
      <c r="Q134" s="1"/>
      <c r="R134" s="1"/>
      <c r="S134" s="1"/>
      <c r="T134" s="1"/>
      <c r="U134" s="1"/>
      <c r="V134" s="1"/>
      <c r="W134" s="1"/>
      <c r="X134" s="1"/>
      <c r="Y134" s="1"/>
      <c r="Z134" s="1"/>
      <c r="AA134" s="1"/>
      <c r="AB134" s="1"/>
      <c r="AC134" s="1"/>
    </row>
    <row r="135" spans="1:29" ht="17.399999999999999" x14ac:dyDescent="0.3">
      <c r="A135" s="1"/>
      <c r="B135" s="13"/>
      <c r="C135" s="307" t="s">
        <v>200</v>
      </c>
      <c r="D135" s="305"/>
      <c r="E135" s="305"/>
      <c r="F135" s="305"/>
      <c r="G135" s="305"/>
      <c r="H135" s="305"/>
      <c r="I135" s="305"/>
      <c r="J135" s="305"/>
      <c r="K135" s="305"/>
      <c r="L135" s="1"/>
      <c r="M135" s="1"/>
      <c r="N135" s="1"/>
      <c r="O135" s="1"/>
      <c r="P135" s="1"/>
      <c r="Q135" s="1"/>
      <c r="R135" s="1"/>
      <c r="S135" s="1"/>
      <c r="T135" s="1"/>
      <c r="U135" s="1"/>
      <c r="V135" s="1"/>
      <c r="W135" s="1"/>
      <c r="X135" s="1"/>
      <c r="Y135" s="1"/>
      <c r="Z135" s="1"/>
      <c r="AA135" s="1"/>
      <c r="AB135" s="1"/>
      <c r="AC135" s="1"/>
    </row>
    <row r="136" spans="1:29" ht="17.399999999999999" x14ac:dyDescent="0.3">
      <c r="A136" s="1"/>
      <c r="B136" s="13"/>
      <c r="C136" s="19"/>
      <c r="D136" s="19"/>
      <c r="E136" s="19"/>
      <c r="F136" s="19"/>
      <c r="G136" s="19"/>
      <c r="H136" s="19"/>
      <c r="I136" s="19"/>
      <c r="J136" s="19"/>
      <c r="K136" s="19"/>
      <c r="L136" s="1"/>
      <c r="M136" s="1"/>
      <c r="N136" s="1"/>
      <c r="O136" s="1"/>
      <c r="P136" s="1"/>
      <c r="Q136" s="1"/>
      <c r="R136" s="1"/>
      <c r="S136" s="1"/>
      <c r="T136" s="1"/>
      <c r="U136" s="1"/>
      <c r="V136" s="1"/>
      <c r="W136" s="1"/>
      <c r="X136" s="1"/>
      <c r="Y136" s="1"/>
      <c r="Z136" s="1"/>
      <c r="AA136" s="1"/>
      <c r="AB136" s="1"/>
      <c r="AC136" s="1"/>
    </row>
    <row r="137" spans="1:29" ht="40.799999999999997" customHeight="1" x14ac:dyDescent="0.3">
      <c r="A137" s="1"/>
      <c r="B137" s="13">
        <v>2</v>
      </c>
      <c r="C137" s="307" t="s">
        <v>201</v>
      </c>
      <c r="D137" s="305"/>
      <c r="E137" s="305"/>
      <c r="F137" s="305"/>
      <c r="G137" s="305"/>
      <c r="H137" s="305"/>
      <c r="I137" s="305"/>
      <c r="J137" s="305"/>
      <c r="K137" s="305"/>
      <c r="L137" s="1"/>
      <c r="M137" s="1"/>
      <c r="N137" s="1"/>
      <c r="O137" s="1"/>
      <c r="P137" s="1"/>
      <c r="Q137" s="1"/>
      <c r="R137" s="1"/>
      <c r="S137" s="1"/>
      <c r="T137" s="1"/>
      <c r="U137" s="1"/>
      <c r="V137" s="1"/>
      <c r="W137" s="1"/>
      <c r="X137" s="1"/>
      <c r="Y137" s="1"/>
      <c r="Z137" s="1"/>
      <c r="AA137" s="1"/>
      <c r="AB137" s="1"/>
      <c r="AC137" s="1"/>
    </row>
    <row r="138" spans="1:29" ht="17.399999999999999" x14ac:dyDescent="0.3">
      <c r="A138" s="1"/>
      <c r="B138" s="13"/>
      <c r="C138" s="19"/>
      <c r="D138" s="19"/>
      <c r="E138" s="19"/>
      <c r="F138" s="19"/>
      <c r="G138" s="19"/>
      <c r="H138" s="19"/>
      <c r="I138" s="19"/>
      <c r="J138" s="19"/>
      <c r="K138" s="19"/>
      <c r="L138" s="1"/>
      <c r="M138" s="1"/>
      <c r="N138" s="1"/>
      <c r="O138" s="1"/>
      <c r="P138" s="1"/>
      <c r="Q138" s="1"/>
      <c r="R138" s="1"/>
      <c r="S138" s="1"/>
      <c r="T138" s="1"/>
      <c r="U138" s="1"/>
      <c r="V138" s="1"/>
      <c r="W138" s="1"/>
      <c r="X138" s="1"/>
      <c r="Y138" s="1"/>
      <c r="Z138" s="1"/>
      <c r="AA138" s="1"/>
      <c r="AB138" s="1"/>
      <c r="AC138" s="1"/>
    </row>
    <row r="139" spans="1:29" ht="44.4" customHeight="1" x14ac:dyDescent="0.3">
      <c r="A139" s="1"/>
      <c r="B139" s="13">
        <v>3</v>
      </c>
      <c r="C139" s="307" t="s">
        <v>202</v>
      </c>
      <c r="D139" s="305"/>
      <c r="E139" s="305"/>
      <c r="F139" s="305"/>
      <c r="G139" s="305"/>
      <c r="H139" s="305"/>
      <c r="I139" s="305"/>
      <c r="J139" s="305"/>
      <c r="K139" s="305"/>
      <c r="L139" s="1"/>
      <c r="M139" s="1"/>
      <c r="N139" s="1"/>
      <c r="O139" s="1"/>
      <c r="P139" s="1"/>
      <c r="Q139" s="1"/>
      <c r="R139" s="1"/>
      <c r="S139" s="1"/>
      <c r="T139" s="1"/>
      <c r="U139" s="1"/>
      <c r="V139" s="1"/>
      <c r="W139" s="1"/>
      <c r="X139" s="1"/>
      <c r="Y139" s="1"/>
      <c r="Z139" s="1"/>
      <c r="AA139" s="1"/>
      <c r="AB139" s="1"/>
      <c r="AC139" s="1"/>
    </row>
    <row r="140" spans="1:29" ht="17.399999999999999" x14ac:dyDescent="0.3">
      <c r="A140" s="1"/>
      <c r="B140" s="13"/>
      <c r="C140" s="19"/>
      <c r="D140" s="19"/>
      <c r="E140" s="19"/>
      <c r="F140" s="19"/>
      <c r="G140" s="19"/>
      <c r="H140" s="19"/>
      <c r="I140" s="19"/>
      <c r="J140" s="19"/>
      <c r="K140" s="19"/>
      <c r="L140" s="1"/>
      <c r="M140" s="1"/>
      <c r="N140" s="1"/>
      <c r="O140" s="1"/>
      <c r="P140" s="1"/>
      <c r="Q140" s="1"/>
      <c r="R140" s="1"/>
      <c r="S140" s="1"/>
      <c r="T140" s="1"/>
      <c r="U140" s="1"/>
      <c r="V140" s="1"/>
      <c r="W140" s="1"/>
      <c r="X140" s="1"/>
      <c r="Y140" s="1"/>
      <c r="Z140" s="1"/>
      <c r="AA140" s="1"/>
      <c r="AB140" s="1"/>
      <c r="AC140" s="1"/>
    </row>
    <row r="141" spans="1:29" ht="40.799999999999997" customHeight="1" x14ac:dyDescent="0.3">
      <c r="A141" s="1"/>
      <c r="B141" s="13">
        <v>4</v>
      </c>
      <c r="C141" s="307" t="s">
        <v>203</v>
      </c>
      <c r="D141" s="305"/>
      <c r="E141" s="305"/>
      <c r="F141" s="305"/>
      <c r="G141" s="305"/>
      <c r="H141" s="305"/>
      <c r="I141" s="305"/>
      <c r="J141" s="305"/>
      <c r="K141" s="305"/>
      <c r="L141" s="1"/>
      <c r="M141" s="1"/>
      <c r="N141" s="1"/>
      <c r="O141" s="1"/>
      <c r="P141" s="1"/>
      <c r="Q141" s="1"/>
      <c r="R141" s="1"/>
      <c r="S141" s="1"/>
      <c r="T141" s="1"/>
      <c r="U141" s="1"/>
      <c r="V141" s="1"/>
      <c r="W141" s="1"/>
      <c r="X141" s="1"/>
      <c r="Y141" s="1"/>
      <c r="Z141" s="1"/>
      <c r="AA141" s="1"/>
      <c r="AB141" s="1"/>
      <c r="AC141" s="1"/>
    </row>
    <row r="142" spans="1:29" ht="17.399999999999999" x14ac:dyDescent="0.3">
      <c r="A142" s="1"/>
      <c r="B142" s="13"/>
      <c r="C142" s="19"/>
      <c r="D142" s="19"/>
      <c r="E142" s="19"/>
      <c r="F142" s="19"/>
      <c r="G142" s="19"/>
      <c r="H142" s="19"/>
      <c r="I142" s="19"/>
      <c r="J142" s="19"/>
      <c r="K142" s="19"/>
      <c r="L142" s="1"/>
      <c r="M142" s="1"/>
      <c r="N142" s="1"/>
      <c r="O142" s="1"/>
      <c r="P142" s="1"/>
      <c r="Q142" s="1"/>
      <c r="R142" s="1"/>
      <c r="S142" s="1"/>
      <c r="T142" s="1"/>
      <c r="U142" s="1"/>
      <c r="V142" s="1"/>
      <c r="W142" s="1"/>
      <c r="X142" s="1"/>
      <c r="Y142" s="1"/>
      <c r="Z142" s="1"/>
      <c r="AA142" s="1"/>
      <c r="AB142" s="1"/>
      <c r="AC142" s="1"/>
    </row>
    <row r="143" spans="1:29" ht="37.200000000000003" customHeight="1" x14ac:dyDescent="0.3">
      <c r="A143" s="1"/>
      <c r="B143" s="13">
        <v>5</v>
      </c>
      <c r="C143" s="307" t="s">
        <v>204</v>
      </c>
      <c r="D143" s="305"/>
      <c r="E143" s="305"/>
      <c r="F143" s="305"/>
      <c r="G143" s="305"/>
      <c r="H143" s="305"/>
      <c r="I143" s="305"/>
      <c r="J143" s="305"/>
      <c r="K143" s="305"/>
      <c r="L143" s="1"/>
      <c r="M143" s="1"/>
      <c r="N143" s="1"/>
      <c r="O143" s="1"/>
      <c r="P143" s="1"/>
      <c r="Q143" s="1"/>
      <c r="R143" s="1"/>
      <c r="S143" s="1"/>
      <c r="T143" s="1"/>
      <c r="U143" s="1"/>
      <c r="V143" s="1"/>
      <c r="W143" s="1"/>
      <c r="X143" s="1"/>
      <c r="Y143" s="1"/>
      <c r="Z143" s="1"/>
      <c r="AA143" s="1"/>
      <c r="AB143" s="1"/>
      <c r="AC143" s="1"/>
    </row>
    <row r="144" spans="1:29" ht="17.399999999999999" x14ac:dyDescent="0.3">
      <c r="A144" s="1"/>
      <c r="B144" s="54"/>
      <c r="C144" s="54"/>
      <c r="D144" s="54"/>
      <c r="E144" s="54"/>
      <c r="F144" s="54"/>
      <c r="G144" s="54"/>
      <c r="H144" s="54"/>
      <c r="I144" s="54"/>
      <c r="J144" s="54"/>
      <c r="K144" s="54"/>
      <c r="L144" s="1"/>
      <c r="M144" s="1"/>
      <c r="N144" s="1"/>
      <c r="O144" s="1"/>
      <c r="P144" s="1"/>
      <c r="Q144" s="1"/>
      <c r="R144" s="1"/>
      <c r="S144" s="1"/>
      <c r="T144" s="1"/>
      <c r="U144" s="1"/>
      <c r="V144" s="1"/>
      <c r="W144" s="1"/>
      <c r="X144" s="1"/>
      <c r="Y144" s="1"/>
      <c r="Z144" s="1"/>
      <c r="AA144" s="1"/>
      <c r="AB144" s="1"/>
      <c r="AC144" s="1"/>
    </row>
    <row r="145" spans="1:29" ht="17.399999999999999"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7.399999999999999" x14ac:dyDescent="0.3">
      <c r="A146" s="1"/>
      <c r="B146" s="56" t="s">
        <v>205</v>
      </c>
      <c r="C146" s="308" t="s">
        <v>206</v>
      </c>
      <c r="D146" s="305"/>
      <c r="E146" s="305"/>
      <c r="F146" s="305"/>
      <c r="G146" s="305"/>
      <c r="H146" s="305"/>
      <c r="I146" s="305"/>
      <c r="J146" s="305"/>
      <c r="K146" s="30"/>
      <c r="L146" s="1"/>
      <c r="M146" s="1"/>
      <c r="N146" s="1"/>
      <c r="O146" s="1"/>
      <c r="P146" s="1"/>
      <c r="Q146" s="1"/>
      <c r="R146" s="1"/>
      <c r="S146" s="1"/>
      <c r="T146" s="1"/>
      <c r="U146" s="1"/>
      <c r="V146" s="1"/>
      <c r="W146" s="1"/>
      <c r="X146" s="1"/>
      <c r="Y146" s="1"/>
      <c r="Z146" s="1"/>
      <c r="AA146" s="1"/>
      <c r="AB146" s="1"/>
      <c r="AC146" s="1"/>
    </row>
    <row r="147" spans="1:29" ht="17.399999999999999"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7.399999999999999" x14ac:dyDescent="0.3">
      <c r="A148" s="1"/>
      <c r="B148" s="306" t="s">
        <v>207</v>
      </c>
      <c r="C148" s="305"/>
      <c r="D148" s="305"/>
      <c r="E148" s="305"/>
      <c r="F148" s="305"/>
      <c r="G148" s="305"/>
      <c r="H148" s="305"/>
      <c r="I148" s="305"/>
      <c r="J148" s="305"/>
      <c r="K148" s="305"/>
      <c r="L148" s="1"/>
      <c r="M148" s="1"/>
      <c r="N148" s="1"/>
      <c r="O148" s="1"/>
      <c r="P148" s="1"/>
      <c r="Q148" s="1"/>
      <c r="R148" s="1"/>
      <c r="S148" s="1"/>
      <c r="T148" s="1"/>
      <c r="U148" s="1"/>
      <c r="V148" s="1"/>
      <c r="W148" s="1"/>
      <c r="X148" s="1"/>
      <c r="Y148" s="1"/>
      <c r="Z148" s="1"/>
      <c r="AA148" s="1"/>
      <c r="AB148" s="1"/>
      <c r="AC148" s="1"/>
    </row>
    <row r="149" spans="1:29" ht="15" customHeight="1" x14ac:dyDescent="0.3">
      <c r="A149" s="1"/>
      <c r="B149" s="329"/>
      <c r="C149" s="305"/>
      <c r="D149" s="305"/>
      <c r="E149" s="305"/>
      <c r="F149" s="305"/>
      <c r="G149" s="305"/>
      <c r="H149" s="305"/>
      <c r="I149" s="305"/>
      <c r="J149" s="305"/>
      <c r="K149" s="305"/>
      <c r="L149" s="1"/>
      <c r="M149" s="1"/>
      <c r="N149" s="1"/>
      <c r="O149" s="1"/>
      <c r="P149" s="1"/>
      <c r="Q149" s="1"/>
      <c r="R149" s="1"/>
      <c r="S149" s="1"/>
      <c r="T149" s="1"/>
      <c r="U149" s="1"/>
      <c r="V149" s="1"/>
      <c r="W149" s="1"/>
      <c r="X149" s="1"/>
      <c r="Y149" s="1"/>
      <c r="Z149" s="1"/>
      <c r="AA149" s="1"/>
      <c r="AB149" s="1"/>
      <c r="AC149" s="1"/>
    </row>
    <row r="150" spans="1:29" ht="54" customHeight="1" x14ac:dyDescent="0.3">
      <c r="A150" s="1"/>
      <c r="B150" s="309" t="s">
        <v>208</v>
      </c>
      <c r="C150" s="305"/>
      <c r="D150" s="305"/>
      <c r="E150" s="305"/>
      <c r="F150" s="305"/>
      <c r="G150" s="305"/>
      <c r="H150" s="305"/>
      <c r="I150" s="305"/>
      <c r="J150" s="305"/>
      <c r="K150" s="305"/>
      <c r="L150" s="1"/>
      <c r="M150" s="1"/>
      <c r="N150" s="1"/>
      <c r="O150" s="1"/>
      <c r="P150" s="1"/>
      <c r="Q150" s="1"/>
      <c r="R150" s="1"/>
      <c r="S150" s="1"/>
      <c r="T150" s="1"/>
      <c r="U150" s="1"/>
      <c r="V150" s="1"/>
      <c r="W150" s="1"/>
      <c r="X150" s="1"/>
      <c r="Y150" s="1"/>
      <c r="Z150" s="1"/>
      <c r="AA150" s="1"/>
      <c r="AB150" s="1"/>
      <c r="AC150" s="1"/>
    </row>
    <row r="151" spans="1:29" ht="15" customHeight="1" x14ac:dyDescent="0.3">
      <c r="A151" s="1"/>
      <c r="B151" s="36"/>
      <c r="C151" s="36"/>
      <c r="D151" s="36"/>
      <c r="E151" s="36"/>
      <c r="F151" s="36"/>
      <c r="G151" s="36"/>
      <c r="H151" s="36"/>
      <c r="I151" s="36"/>
      <c r="J151" s="36"/>
      <c r="K151" s="36"/>
      <c r="L151" s="1"/>
      <c r="M151" s="1"/>
      <c r="N151" s="1"/>
      <c r="O151" s="1"/>
      <c r="P151" s="1"/>
      <c r="Q151" s="1"/>
      <c r="R151" s="1"/>
      <c r="S151" s="1"/>
      <c r="T151" s="1"/>
      <c r="U151" s="1"/>
      <c r="V151" s="1"/>
      <c r="W151" s="1"/>
      <c r="X151" s="1"/>
      <c r="Y151" s="1"/>
      <c r="Z151" s="1"/>
      <c r="AA151" s="1"/>
      <c r="AB151" s="1"/>
      <c r="AC151" s="1"/>
    </row>
    <row r="152" spans="1:29" ht="37.799999999999997" customHeight="1" x14ac:dyDescent="0.3">
      <c r="A152" s="1"/>
      <c r="B152" s="309" t="s">
        <v>209</v>
      </c>
      <c r="C152" s="305"/>
      <c r="D152" s="305"/>
      <c r="E152" s="305"/>
      <c r="F152" s="305"/>
      <c r="G152" s="305"/>
      <c r="H152" s="305"/>
      <c r="I152" s="305"/>
      <c r="J152" s="305"/>
      <c r="K152" s="305"/>
      <c r="L152" s="1"/>
      <c r="M152" s="1"/>
      <c r="N152" s="1"/>
      <c r="O152" s="1"/>
      <c r="P152" s="1"/>
      <c r="Q152" s="1"/>
      <c r="R152" s="1"/>
      <c r="S152" s="1"/>
      <c r="T152" s="1"/>
      <c r="U152" s="1"/>
      <c r="V152" s="1"/>
      <c r="W152" s="1"/>
      <c r="X152" s="1"/>
      <c r="Y152" s="1"/>
      <c r="Z152" s="1"/>
      <c r="AA152" s="1"/>
      <c r="AB152" s="1"/>
      <c r="AC152" s="1"/>
    </row>
    <row r="153" spans="1:29" ht="15" customHeight="1" x14ac:dyDescent="0.3">
      <c r="A153" s="1"/>
      <c r="B153" s="36"/>
      <c r="C153" s="36"/>
      <c r="D153" s="36"/>
      <c r="E153" s="36"/>
      <c r="F153" s="36"/>
      <c r="G153" s="36"/>
      <c r="H153" s="36"/>
      <c r="I153" s="36"/>
      <c r="J153" s="36"/>
      <c r="K153" s="36"/>
      <c r="L153" s="1"/>
      <c r="M153" s="1"/>
      <c r="N153" s="1"/>
      <c r="O153" s="1"/>
      <c r="P153" s="1"/>
      <c r="Q153" s="1"/>
      <c r="R153" s="1"/>
      <c r="S153" s="1"/>
      <c r="T153" s="1"/>
      <c r="U153" s="1"/>
      <c r="V153" s="1"/>
      <c r="W153" s="1"/>
      <c r="X153" s="1"/>
      <c r="Y153" s="1"/>
      <c r="Z153" s="1"/>
      <c r="AA153" s="1"/>
      <c r="AB153" s="1"/>
      <c r="AC153" s="1"/>
    </row>
    <row r="154" spans="1:29" ht="15" customHeight="1" x14ac:dyDescent="0.3">
      <c r="A154" s="1"/>
      <c r="B154" s="309" t="s">
        <v>210</v>
      </c>
      <c r="C154" s="305"/>
      <c r="D154" s="305"/>
      <c r="E154" s="305"/>
      <c r="F154" s="305"/>
      <c r="G154" s="305"/>
      <c r="H154" s="305"/>
      <c r="I154" s="305"/>
      <c r="J154" s="305"/>
      <c r="K154" s="305"/>
      <c r="L154" s="1"/>
      <c r="M154" s="1"/>
      <c r="N154" s="1"/>
      <c r="O154" s="1"/>
      <c r="P154" s="1"/>
      <c r="Q154" s="1"/>
      <c r="R154" s="1"/>
      <c r="S154" s="1"/>
      <c r="T154" s="1"/>
      <c r="U154" s="1"/>
      <c r="V154" s="1"/>
      <c r="W154" s="1"/>
      <c r="X154" s="1"/>
      <c r="Y154" s="1"/>
      <c r="Z154" s="1"/>
      <c r="AA154" s="1"/>
      <c r="AB154" s="1"/>
      <c r="AC154" s="1"/>
    </row>
    <row r="155" spans="1:29" ht="52.2" customHeight="1" x14ac:dyDescent="0.3">
      <c r="A155" s="1"/>
      <c r="B155" s="306" t="s">
        <v>211</v>
      </c>
      <c r="C155" s="305"/>
      <c r="D155" s="305"/>
      <c r="E155" s="305"/>
      <c r="F155" s="305"/>
      <c r="G155" s="305"/>
      <c r="H155" s="305"/>
      <c r="I155" s="305"/>
      <c r="J155" s="305"/>
      <c r="K155" s="305"/>
      <c r="L155" s="1"/>
      <c r="M155" s="1"/>
      <c r="N155" s="1"/>
      <c r="O155" s="1"/>
      <c r="P155" s="1"/>
      <c r="Q155" s="1"/>
      <c r="R155" s="1"/>
      <c r="S155" s="1"/>
      <c r="T155" s="1"/>
      <c r="U155" s="1"/>
      <c r="V155" s="1"/>
      <c r="W155" s="1"/>
      <c r="X155" s="1"/>
      <c r="Y155" s="1"/>
      <c r="Z155" s="1"/>
      <c r="AA155" s="1"/>
      <c r="AB155" s="1"/>
      <c r="AC155" s="1"/>
    </row>
    <row r="156" spans="1:29" ht="15" customHeight="1" x14ac:dyDescent="0.3">
      <c r="A156" s="1"/>
      <c r="B156" s="36"/>
      <c r="C156" s="36"/>
      <c r="D156" s="36"/>
      <c r="E156" s="36"/>
      <c r="F156" s="36"/>
      <c r="G156" s="36"/>
      <c r="H156" s="36"/>
      <c r="I156" s="36"/>
      <c r="J156" s="36"/>
      <c r="K156" s="36"/>
      <c r="L156" s="1"/>
      <c r="M156" s="1"/>
      <c r="N156" s="1"/>
      <c r="O156" s="1"/>
      <c r="P156" s="1"/>
      <c r="Q156" s="1"/>
      <c r="R156" s="1"/>
      <c r="S156" s="1"/>
      <c r="T156" s="1"/>
      <c r="U156" s="1"/>
      <c r="V156" s="1"/>
      <c r="W156" s="1"/>
      <c r="X156" s="1"/>
      <c r="Y156" s="1"/>
      <c r="Z156" s="1"/>
      <c r="AA156" s="1"/>
      <c r="AB156" s="1"/>
      <c r="AC156" s="1"/>
    </row>
    <row r="157" spans="1:29" ht="38.4" customHeight="1" x14ac:dyDescent="0.3">
      <c r="A157" s="1"/>
      <c r="B157" s="306" t="s">
        <v>212</v>
      </c>
      <c r="C157" s="305"/>
      <c r="D157" s="305"/>
      <c r="E157" s="305"/>
      <c r="F157" s="305"/>
      <c r="G157" s="305"/>
      <c r="H157" s="305"/>
      <c r="I157" s="305"/>
      <c r="J157" s="305"/>
      <c r="K157" s="305"/>
      <c r="L157" s="1"/>
      <c r="M157" s="1"/>
      <c r="N157" s="1"/>
      <c r="O157" s="1"/>
      <c r="P157" s="1"/>
      <c r="Q157" s="1"/>
      <c r="R157" s="1"/>
      <c r="S157" s="1"/>
      <c r="T157" s="1"/>
      <c r="U157" s="1"/>
      <c r="V157" s="1"/>
      <c r="W157" s="1"/>
      <c r="X157" s="1"/>
      <c r="Y157" s="1"/>
      <c r="Z157" s="1"/>
      <c r="AA157" s="1"/>
      <c r="AB157" s="1"/>
      <c r="AC157" s="1"/>
    </row>
    <row r="158" spans="1:29" ht="15" customHeight="1" x14ac:dyDescent="0.3">
      <c r="A158" s="1"/>
      <c r="B158" s="36"/>
      <c r="C158" s="36"/>
      <c r="D158" s="36"/>
      <c r="E158" s="36"/>
      <c r="F158" s="36"/>
      <c r="G158" s="36"/>
      <c r="H158" s="36"/>
      <c r="I158" s="36"/>
      <c r="J158" s="36"/>
      <c r="K158" s="36"/>
      <c r="L158" s="1"/>
      <c r="M158" s="1"/>
      <c r="N158" s="1"/>
      <c r="O158" s="1"/>
      <c r="P158" s="1"/>
      <c r="Q158" s="1"/>
      <c r="R158" s="1"/>
      <c r="S158" s="1"/>
      <c r="T158" s="1"/>
      <c r="U158" s="1"/>
      <c r="V158" s="1"/>
      <c r="W158" s="1"/>
      <c r="X158" s="1"/>
      <c r="Y158" s="1"/>
      <c r="Z158" s="1"/>
      <c r="AA158" s="1"/>
      <c r="AB158" s="1"/>
      <c r="AC158" s="1"/>
    </row>
    <row r="159" spans="1:29" ht="15" customHeight="1" x14ac:dyDescent="0.3">
      <c r="A159" s="1"/>
      <c r="B159" s="306" t="s">
        <v>213</v>
      </c>
      <c r="C159" s="305"/>
      <c r="D159" s="305"/>
      <c r="E159" s="305"/>
      <c r="F159" s="305"/>
      <c r="G159" s="305"/>
      <c r="H159" s="305"/>
      <c r="I159" s="305"/>
      <c r="J159" s="305"/>
      <c r="K159" s="305"/>
      <c r="L159" s="1"/>
      <c r="M159" s="1"/>
      <c r="N159" s="1"/>
      <c r="O159" s="1"/>
      <c r="P159" s="1"/>
      <c r="Q159" s="1"/>
      <c r="R159" s="1"/>
      <c r="S159" s="1"/>
      <c r="T159" s="1"/>
      <c r="U159" s="1"/>
      <c r="V159" s="1"/>
      <c r="W159" s="1"/>
      <c r="X159" s="1"/>
      <c r="Y159" s="1"/>
      <c r="Z159" s="1"/>
      <c r="AA159" s="1"/>
      <c r="AB159" s="1"/>
      <c r="AC159" s="1"/>
    </row>
    <row r="160" spans="1:29" ht="15" customHeight="1" x14ac:dyDescent="0.3">
      <c r="A160" s="1"/>
      <c r="B160" s="36"/>
      <c r="C160" s="36"/>
      <c r="D160" s="36"/>
      <c r="E160" s="36"/>
      <c r="F160" s="36"/>
      <c r="G160" s="36"/>
      <c r="H160" s="36"/>
      <c r="I160" s="36"/>
      <c r="J160" s="36"/>
      <c r="K160" s="36"/>
      <c r="L160" s="1"/>
      <c r="M160" s="1"/>
      <c r="N160" s="1"/>
      <c r="O160" s="1"/>
      <c r="P160" s="1"/>
      <c r="Q160" s="1"/>
      <c r="R160" s="1"/>
      <c r="S160" s="1"/>
      <c r="T160" s="1"/>
      <c r="U160" s="1"/>
      <c r="V160" s="1"/>
      <c r="W160" s="1"/>
      <c r="X160" s="1"/>
      <c r="Y160" s="1"/>
      <c r="Z160" s="1"/>
      <c r="AA160" s="1"/>
      <c r="AB160" s="1"/>
      <c r="AC160" s="1"/>
    </row>
    <row r="161" spans="1:29" ht="15" customHeight="1" x14ac:dyDescent="0.3">
      <c r="A161" s="1"/>
      <c r="B161" s="36"/>
      <c r="C161" s="309" t="s">
        <v>214</v>
      </c>
      <c r="D161" s="305"/>
      <c r="E161" s="305"/>
      <c r="F161" s="305"/>
      <c r="G161" s="305"/>
      <c r="H161" s="305"/>
      <c r="I161" s="305"/>
      <c r="J161" s="305"/>
      <c r="K161" s="305"/>
      <c r="L161" s="1"/>
      <c r="M161" s="1"/>
      <c r="N161" s="1"/>
      <c r="O161" s="1"/>
      <c r="P161" s="1"/>
      <c r="Q161" s="1"/>
      <c r="R161" s="1"/>
      <c r="S161" s="1"/>
      <c r="T161" s="1"/>
      <c r="U161" s="1"/>
      <c r="V161" s="1"/>
      <c r="W161" s="1"/>
      <c r="X161" s="1"/>
      <c r="Y161" s="1"/>
      <c r="Z161" s="1"/>
      <c r="AA161" s="1"/>
      <c r="AB161" s="1"/>
      <c r="AC161" s="1"/>
    </row>
    <row r="162" spans="1:29" ht="15" customHeight="1" x14ac:dyDescent="0.3">
      <c r="A162" s="1"/>
      <c r="B162" s="36"/>
      <c r="C162" s="36"/>
      <c r="D162" s="36"/>
      <c r="E162" s="36"/>
      <c r="F162" s="36"/>
      <c r="G162" s="36"/>
      <c r="H162" s="36"/>
      <c r="I162" s="36"/>
      <c r="J162" s="36"/>
      <c r="K162" s="36"/>
      <c r="L162" s="1"/>
      <c r="M162" s="1"/>
      <c r="N162" s="1"/>
      <c r="O162" s="1"/>
      <c r="P162" s="1"/>
      <c r="Q162" s="1"/>
      <c r="R162" s="1"/>
      <c r="S162" s="1"/>
      <c r="T162" s="1"/>
      <c r="U162" s="1"/>
      <c r="V162" s="1"/>
      <c r="W162" s="1"/>
      <c r="X162" s="1"/>
      <c r="Y162" s="1"/>
      <c r="Z162" s="1"/>
      <c r="AA162" s="1"/>
      <c r="AB162" s="1"/>
      <c r="AC162" s="1"/>
    </row>
    <row r="163" spans="1:29" ht="31.8" customHeight="1" x14ac:dyDescent="0.3">
      <c r="A163" s="1"/>
      <c r="B163" s="36"/>
      <c r="C163" s="309" t="s">
        <v>215</v>
      </c>
      <c r="D163" s="305"/>
      <c r="E163" s="305"/>
      <c r="F163" s="305"/>
      <c r="G163" s="305"/>
      <c r="H163" s="305"/>
      <c r="I163" s="305"/>
      <c r="J163" s="305"/>
      <c r="K163" s="305"/>
      <c r="L163" s="1"/>
      <c r="M163" s="1"/>
      <c r="N163" s="1"/>
      <c r="O163" s="1"/>
      <c r="P163" s="1"/>
      <c r="Q163" s="1"/>
      <c r="R163" s="1"/>
      <c r="S163" s="1"/>
      <c r="T163" s="1"/>
      <c r="U163" s="1"/>
      <c r="V163" s="1"/>
      <c r="W163" s="1"/>
      <c r="X163" s="1"/>
      <c r="Y163" s="1"/>
      <c r="Z163" s="1"/>
      <c r="AA163" s="1"/>
      <c r="AB163" s="1"/>
      <c r="AC163" s="1"/>
    </row>
    <row r="164" spans="1:29" ht="15" customHeight="1" x14ac:dyDescent="0.3">
      <c r="A164" s="1"/>
      <c r="B164" s="36"/>
      <c r="C164" s="36"/>
      <c r="D164" s="36"/>
      <c r="E164" s="36"/>
      <c r="F164" s="36"/>
      <c r="G164" s="36"/>
      <c r="H164" s="36"/>
      <c r="I164" s="36"/>
      <c r="J164" s="36"/>
      <c r="K164" s="36"/>
      <c r="L164" s="1"/>
      <c r="M164" s="1"/>
      <c r="N164" s="1"/>
      <c r="O164" s="1"/>
      <c r="P164" s="1"/>
      <c r="Q164" s="1"/>
      <c r="R164" s="1"/>
      <c r="S164" s="1"/>
      <c r="T164" s="1"/>
      <c r="U164" s="1"/>
      <c r="V164" s="1"/>
      <c r="W164" s="1"/>
      <c r="X164" s="1"/>
      <c r="Y164" s="1"/>
      <c r="Z164" s="1"/>
      <c r="AA164" s="1"/>
      <c r="AB164" s="1"/>
      <c r="AC164" s="1"/>
    </row>
    <row r="165" spans="1:29" ht="31.8" customHeight="1" x14ac:dyDescent="0.3">
      <c r="A165" s="1"/>
      <c r="B165" s="36"/>
      <c r="C165" s="309" t="s">
        <v>216</v>
      </c>
      <c r="D165" s="305"/>
      <c r="E165" s="305"/>
      <c r="F165" s="305"/>
      <c r="G165" s="305"/>
      <c r="H165" s="305"/>
      <c r="I165" s="305"/>
      <c r="J165" s="305"/>
      <c r="K165" s="305"/>
      <c r="L165" s="1"/>
      <c r="M165" s="1"/>
      <c r="N165" s="1"/>
      <c r="O165" s="1"/>
      <c r="P165" s="1"/>
      <c r="Q165" s="1"/>
      <c r="R165" s="1"/>
      <c r="S165" s="1"/>
      <c r="T165" s="1"/>
      <c r="U165" s="1"/>
      <c r="V165" s="1"/>
      <c r="W165" s="1"/>
      <c r="X165" s="1"/>
      <c r="Y165" s="1"/>
      <c r="Z165" s="1"/>
      <c r="AA165" s="1"/>
      <c r="AB165" s="1"/>
      <c r="AC165" s="1"/>
    </row>
    <row r="166" spans="1:29" ht="15" customHeight="1" x14ac:dyDescent="0.3">
      <c r="A166" s="1"/>
      <c r="B166" s="36"/>
      <c r="C166" s="36"/>
      <c r="D166" s="36"/>
      <c r="E166" s="36"/>
      <c r="F166" s="36"/>
      <c r="G166" s="36"/>
      <c r="H166" s="36"/>
      <c r="I166" s="36"/>
      <c r="J166" s="36"/>
      <c r="K166" s="36"/>
      <c r="L166" s="1"/>
      <c r="M166" s="1"/>
      <c r="N166" s="1"/>
      <c r="O166" s="1"/>
      <c r="P166" s="1"/>
      <c r="Q166" s="1"/>
      <c r="R166" s="1"/>
      <c r="S166" s="1"/>
      <c r="T166" s="1"/>
      <c r="U166" s="1"/>
      <c r="V166" s="1"/>
      <c r="W166" s="1"/>
      <c r="X166" s="1"/>
      <c r="Y166" s="1"/>
      <c r="Z166" s="1"/>
      <c r="AA166" s="1"/>
      <c r="AB166" s="1"/>
      <c r="AC166" s="1"/>
    </row>
    <row r="167" spans="1:29" ht="17.399999999999999" x14ac:dyDescent="0.3">
      <c r="A167" s="1"/>
      <c r="B167" s="36"/>
      <c r="C167" s="309" t="s">
        <v>217</v>
      </c>
      <c r="D167" s="305"/>
      <c r="E167" s="305"/>
      <c r="F167" s="305"/>
      <c r="G167" s="305"/>
      <c r="H167" s="305"/>
      <c r="I167" s="305"/>
      <c r="J167" s="305"/>
      <c r="K167" s="305"/>
      <c r="L167" s="1"/>
      <c r="M167" s="1"/>
      <c r="N167" s="1"/>
      <c r="O167" s="1"/>
      <c r="P167" s="1"/>
      <c r="Q167" s="1"/>
      <c r="R167" s="1"/>
      <c r="S167" s="1"/>
      <c r="T167" s="1"/>
      <c r="U167" s="1"/>
      <c r="V167" s="1"/>
      <c r="W167" s="1"/>
      <c r="X167" s="1"/>
      <c r="Y167" s="1"/>
      <c r="Z167" s="1"/>
      <c r="AA167" s="1"/>
      <c r="AB167" s="1"/>
      <c r="AC167" s="1"/>
    </row>
    <row r="168" spans="1:29" ht="15" customHeight="1" x14ac:dyDescent="0.3">
      <c r="A168" s="1"/>
      <c r="B168" s="12"/>
      <c r="C168" s="11"/>
      <c r="D168" s="11"/>
      <c r="E168" s="11"/>
      <c r="F168" s="11"/>
      <c r="G168" s="11"/>
      <c r="H168" s="11"/>
      <c r="I168" s="11"/>
      <c r="J168" s="11"/>
      <c r="K168" s="11"/>
      <c r="L168" s="1"/>
      <c r="M168" s="1"/>
      <c r="N168" s="1"/>
      <c r="O168" s="1"/>
      <c r="P168" s="1"/>
      <c r="Q168" s="1"/>
      <c r="R168" s="1"/>
      <c r="S168" s="1"/>
      <c r="T168" s="1"/>
      <c r="U168" s="1"/>
      <c r="V168" s="1"/>
      <c r="W168" s="1"/>
      <c r="X168" s="1"/>
      <c r="Y168" s="1"/>
      <c r="Z168" s="1"/>
      <c r="AA168" s="1"/>
      <c r="AB168" s="1"/>
      <c r="AC168" s="1"/>
    </row>
    <row r="169" spans="1:29" ht="15" customHeight="1" x14ac:dyDescent="0.3">
      <c r="A169" s="1"/>
      <c r="B169" s="12" t="s">
        <v>145</v>
      </c>
      <c r="C169" s="11"/>
      <c r="D169" s="11"/>
      <c r="E169" s="11"/>
      <c r="F169" s="11"/>
      <c r="G169" s="11"/>
      <c r="H169" s="11"/>
      <c r="I169" s="11"/>
      <c r="J169" s="11"/>
      <c r="K169" s="11"/>
      <c r="L169" s="1"/>
      <c r="M169" s="1"/>
      <c r="N169" s="1"/>
      <c r="O169" s="1"/>
      <c r="P169" s="1"/>
      <c r="Q169" s="1"/>
      <c r="R169" s="1"/>
      <c r="S169" s="1"/>
      <c r="T169" s="1"/>
      <c r="U169" s="1"/>
      <c r="V169" s="1"/>
      <c r="W169" s="1"/>
      <c r="X169" s="1"/>
      <c r="Y169" s="1"/>
      <c r="Z169" s="1"/>
      <c r="AA169" s="1"/>
      <c r="AB169" s="1"/>
      <c r="AC169" s="1"/>
    </row>
    <row r="170" spans="1:29" ht="1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52.2" customHeight="1" x14ac:dyDescent="0.3">
      <c r="A171" s="1"/>
      <c r="B171" s="13">
        <v>1</v>
      </c>
      <c r="C171" s="306" t="s">
        <v>218</v>
      </c>
      <c r="D171" s="305"/>
      <c r="E171" s="305"/>
      <c r="F171" s="305"/>
      <c r="G171" s="305"/>
      <c r="H171" s="305"/>
      <c r="I171" s="305"/>
      <c r="J171" s="305"/>
      <c r="K171" s="305"/>
      <c r="L171" s="1"/>
      <c r="M171" s="1"/>
      <c r="N171" s="1"/>
      <c r="O171" s="1"/>
      <c r="P171" s="1"/>
      <c r="Q171" s="1"/>
      <c r="R171" s="1"/>
      <c r="S171" s="1"/>
      <c r="T171" s="1"/>
      <c r="U171" s="1"/>
      <c r="V171" s="1"/>
      <c r="W171" s="1"/>
      <c r="X171" s="1"/>
      <c r="Y171" s="1"/>
      <c r="Z171" s="1"/>
      <c r="AA171" s="1"/>
      <c r="AB171" s="1"/>
      <c r="AC171" s="1"/>
    </row>
    <row r="172" spans="1:29" ht="17.399999999999999" x14ac:dyDescent="0.3">
      <c r="A172" s="1"/>
      <c r="B172" s="13"/>
      <c r="C172" s="36"/>
      <c r="D172" s="36"/>
      <c r="E172" s="36"/>
      <c r="F172" s="36"/>
      <c r="G172" s="36"/>
      <c r="H172" s="36"/>
      <c r="I172" s="36"/>
      <c r="J172" s="36"/>
      <c r="K172" s="36"/>
      <c r="L172" s="1"/>
      <c r="M172" s="1"/>
      <c r="N172" s="1"/>
      <c r="O172" s="1"/>
      <c r="P172" s="1"/>
      <c r="Q172" s="1"/>
      <c r="R172" s="1"/>
      <c r="S172" s="1"/>
      <c r="T172" s="1"/>
      <c r="U172" s="1"/>
      <c r="V172" s="1"/>
      <c r="W172" s="1"/>
      <c r="X172" s="1"/>
      <c r="Y172" s="1"/>
      <c r="Z172" s="1"/>
      <c r="AA172" s="1"/>
      <c r="AB172" s="1"/>
      <c r="AC172" s="1"/>
    </row>
    <row r="173" spans="1:29" ht="17.399999999999999" x14ac:dyDescent="0.3">
      <c r="A173" s="1"/>
      <c r="B173" s="13">
        <v>2</v>
      </c>
      <c r="C173" s="306" t="s">
        <v>219</v>
      </c>
      <c r="D173" s="305"/>
      <c r="E173" s="305"/>
      <c r="F173" s="305"/>
      <c r="G173" s="305"/>
      <c r="H173" s="305"/>
      <c r="I173" s="305"/>
      <c r="J173" s="305"/>
      <c r="K173" s="305"/>
      <c r="L173" s="1"/>
      <c r="M173" s="1"/>
      <c r="N173" s="1"/>
      <c r="O173" s="1"/>
      <c r="P173" s="1"/>
      <c r="Q173" s="1"/>
      <c r="R173" s="1"/>
      <c r="S173" s="1"/>
      <c r="T173" s="1"/>
      <c r="U173" s="1"/>
      <c r="V173" s="1"/>
      <c r="W173" s="1"/>
      <c r="X173" s="1"/>
      <c r="Y173" s="1"/>
      <c r="Z173" s="1"/>
      <c r="AA173" s="1"/>
      <c r="AB173" s="1"/>
      <c r="AC173" s="1"/>
    </row>
    <row r="174" spans="1:29" ht="15" customHeight="1" x14ac:dyDescent="0.3">
      <c r="A174" s="1"/>
      <c r="B174" s="13"/>
      <c r="C174" s="36"/>
      <c r="D174" s="307" t="s">
        <v>220</v>
      </c>
      <c r="E174" s="305"/>
      <c r="F174" s="305"/>
      <c r="G174" s="305"/>
      <c r="H174" s="305"/>
      <c r="I174" s="305"/>
      <c r="J174" s="305"/>
      <c r="K174" s="305"/>
      <c r="L174" s="1"/>
      <c r="M174" s="1"/>
      <c r="N174" s="1"/>
      <c r="O174" s="1"/>
      <c r="P174" s="1"/>
      <c r="Q174" s="1"/>
      <c r="R174" s="1"/>
      <c r="S174" s="1"/>
      <c r="T174" s="1"/>
      <c r="U174" s="1"/>
      <c r="V174" s="1"/>
      <c r="W174" s="1"/>
      <c r="X174" s="1"/>
      <c r="Y174" s="1"/>
      <c r="Z174" s="1"/>
      <c r="AA174" s="1"/>
      <c r="AB174" s="1"/>
      <c r="AC174" s="1"/>
    </row>
    <row r="175" spans="1:29" ht="18.75" customHeight="1" x14ac:dyDescent="0.3">
      <c r="A175" s="1"/>
      <c r="B175" s="13"/>
      <c r="C175" s="36"/>
      <c r="D175" s="19"/>
      <c r="E175" s="19"/>
      <c r="F175" s="19"/>
      <c r="G175" s="19"/>
      <c r="H175" s="19"/>
      <c r="I175" s="19"/>
      <c r="J175" s="19"/>
      <c r="K175" s="19"/>
      <c r="L175" s="1"/>
      <c r="M175" s="1"/>
      <c r="N175" s="1"/>
      <c r="O175" s="1"/>
      <c r="P175" s="1"/>
      <c r="Q175" s="1"/>
      <c r="R175" s="1"/>
      <c r="S175" s="1"/>
      <c r="T175" s="1"/>
      <c r="U175" s="1"/>
      <c r="V175" s="1"/>
      <c r="W175" s="1"/>
      <c r="X175" s="1"/>
      <c r="Y175" s="1"/>
      <c r="Z175" s="1"/>
      <c r="AA175" s="1"/>
      <c r="AB175" s="1"/>
      <c r="AC175" s="1"/>
    </row>
    <row r="176" spans="1:29" ht="17.399999999999999" x14ac:dyDescent="0.3">
      <c r="A176" s="1"/>
      <c r="B176" s="13"/>
      <c r="C176" s="36"/>
      <c r="D176" s="306" t="s">
        <v>221</v>
      </c>
      <c r="E176" s="305"/>
      <c r="F176" s="305"/>
      <c r="G176" s="305"/>
      <c r="H176" s="305"/>
      <c r="I176" s="305"/>
      <c r="J176" s="305"/>
      <c r="K176" s="305"/>
      <c r="L176" s="1"/>
      <c r="M176" s="1"/>
      <c r="N176" s="1"/>
      <c r="O176" s="1"/>
      <c r="P176" s="1"/>
      <c r="Q176" s="1"/>
      <c r="R176" s="1"/>
      <c r="S176" s="1"/>
      <c r="T176" s="1"/>
      <c r="U176" s="1"/>
      <c r="V176" s="1"/>
      <c r="W176" s="1"/>
      <c r="X176" s="1"/>
      <c r="Y176" s="1"/>
      <c r="Z176" s="1"/>
      <c r="AA176" s="1"/>
      <c r="AB176" s="1"/>
      <c r="AC176" s="1"/>
    </row>
    <row r="177" spans="1:29" ht="17.399999999999999" x14ac:dyDescent="0.3">
      <c r="A177" s="1"/>
      <c r="B177" s="13"/>
      <c r="C177" s="36"/>
      <c r="D177" s="36"/>
      <c r="E177" s="36"/>
      <c r="F177" s="36"/>
      <c r="G177" s="36"/>
      <c r="H177" s="36"/>
      <c r="I177" s="36"/>
      <c r="J177" s="36"/>
      <c r="K177" s="36"/>
      <c r="L177" s="1"/>
      <c r="M177" s="1"/>
      <c r="N177" s="1"/>
      <c r="O177" s="1"/>
      <c r="P177" s="1"/>
      <c r="Q177" s="1"/>
      <c r="R177" s="1"/>
      <c r="S177" s="1"/>
      <c r="T177" s="1"/>
      <c r="U177" s="1"/>
      <c r="V177" s="1"/>
      <c r="W177" s="1"/>
      <c r="X177" s="1"/>
      <c r="Y177" s="1"/>
      <c r="Z177" s="1"/>
      <c r="AA177" s="1"/>
      <c r="AB177" s="1"/>
      <c r="AC177" s="1"/>
    </row>
    <row r="178" spans="1:29" ht="32.4" customHeight="1" x14ac:dyDescent="0.3">
      <c r="A178" s="1"/>
      <c r="B178" s="13"/>
      <c r="C178" s="36"/>
      <c r="D178" s="306" t="s">
        <v>222</v>
      </c>
      <c r="E178" s="305"/>
      <c r="F178" s="305"/>
      <c r="G178" s="305"/>
      <c r="H178" s="305"/>
      <c r="I178" s="305"/>
      <c r="J178" s="305"/>
      <c r="K178" s="305"/>
      <c r="L178" s="1"/>
      <c r="M178" s="1"/>
      <c r="N178" s="1"/>
      <c r="O178" s="1"/>
      <c r="P178" s="1"/>
      <c r="Q178" s="1"/>
      <c r="R178" s="1"/>
      <c r="S178" s="1"/>
      <c r="T178" s="1"/>
      <c r="U178" s="1"/>
      <c r="V178" s="1"/>
      <c r="W178" s="1"/>
      <c r="X178" s="1"/>
      <c r="Y178" s="1"/>
      <c r="Z178" s="1"/>
      <c r="AA178" s="1"/>
      <c r="AB178" s="1"/>
      <c r="AC178" s="1"/>
    </row>
    <row r="179" spans="1:29" ht="17.399999999999999" x14ac:dyDescent="0.3">
      <c r="A179" s="1"/>
      <c r="B179" s="13"/>
      <c r="C179" s="306"/>
      <c r="D179" s="305"/>
      <c r="E179" s="305"/>
      <c r="F179" s="305"/>
      <c r="G179" s="305"/>
      <c r="H179" s="305"/>
      <c r="I179" s="305"/>
      <c r="J179" s="305"/>
      <c r="K179" s="305"/>
      <c r="L179" s="1"/>
      <c r="M179" s="1"/>
      <c r="N179" s="1"/>
      <c r="O179" s="1"/>
      <c r="P179" s="1"/>
      <c r="Q179" s="1"/>
      <c r="R179" s="1"/>
      <c r="S179" s="1"/>
      <c r="T179" s="1"/>
      <c r="U179" s="1"/>
      <c r="V179" s="1"/>
      <c r="W179" s="1"/>
      <c r="X179" s="1"/>
      <c r="Y179" s="1"/>
      <c r="Z179" s="1"/>
      <c r="AA179" s="1"/>
      <c r="AB179" s="1"/>
      <c r="AC179" s="1"/>
    </row>
    <row r="180" spans="1:29" ht="17.399999999999999" x14ac:dyDescent="0.3">
      <c r="A180" s="1"/>
      <c r="B180" s="13">
        <v>3</v>
      </c>
      <c r="C180" s="306" t="s">
        <v>223</v>
      </c>
      <c r="D180" s="305"/>
      <c r="E180" s="305"/>
      <c r="F180" s="305"/>
      <c r="G180" s="305"/>
      <c r="H180" s="305"/>
      <c r="I180" s="305"/>
      <c r="J180" s="305"/>
      <c r="K180" s="305"/>
      <c r="L180" s="1"/>
      <c r="M180" s="1"/>
      <c r="N180" s="1"/>
      <c r="O180" s="1"/>
      <c r="P180" s="1"/>
      <c r="Q180" s="1"/>
      <c r="R180" s="1"/>
      <c r="S180" s="1"/>
      <c r="T180" s="1"/>
      <c r="U180" s="1"/>
      <c r="V180" s="1"/>
      <c r="W180" s="1"/>
      <c r="X180" s="1"/>
      <c r="Y180" s="1"/>
      <c r="Z180" s="1"/>
      <c r="AA180" s="1"/>
      <c r="AB180" s="1"/>
      <c r="AC180" s="1"/>
    </row>
    <row r="181" spans="1:29" ht="35.4" customHeight="1" x14ac:dyDescent="0.3">
      <c r="A181" s="1"/>
      <c r="B181" s="13"/>
      <c r="C181" s="36"/>
      <c r="D181" s="306" t="s">
        <v>224</v>
      </c>
      <c r="E181" s="305"/>
      <c r="F181" s="305"/>
      <c r="G181" s="305"/>
      <c r="H181" s="305"/>
      <c r="I181" s="305"/>
      <c r="J181" s="305"/>
      <c r="K181" s="305"/>
      <c r="L181" s="1"/>
      <c r="M181" s="1"/>
      <c r="N181" s="1"/>
      <c r="O181" s="1"/>
      <c r="P181" s="1"/>
      <c r="Q181" s="1"/>
      <c r="R181" s="1"/>
      <c r="S181" s="1"/>
      <c r="T181" s="1"/>
      <c r="U181" s="1"/>
      <c r="V181" s="1"/>
      <c r="W181" s="1"/>
      <c r="X181" s="1"/>
      <c r="Y181" s="1"/>
      <c r="Z181" s="1"/>
      <c r="AA181" s="1"/>
      <c r="AB181" s="1"/>
      <c r="AC181" s="1"/>
    </row>
    <row r="182" spans="1:29" ht="17.399999999999999" x14ac:dyDescent="0.3">
      <c r="A182" s="1"/>
      <c r="B182" s="13"/>
      <c r="C182" s="36"/>
      <c r="D182" s="36"/>
      <c r="E182" s="36"/>
      <c r="F182" s="36"/>
      <c r="G182" s="36"/>
      <c r="H182" s="36"/>
      <c r="I182" s="36"/>
      <c r="J182" s="36"/>
      <c r="K182" s="36"/>
      <c r="L182" s="1"/>
      <c r="M182" s="1"/>
      <c r="N182" s="1"/>
      <c r="O182" s="1"/>
      <c r="P182" s="1"/>
      <c r="Q182" s="1"/>
      <c r="R182" s="1"/>
      <c r="S182" s="1"/>
      <c r="T182" s="1"/>
      <c r="U182" s="1"/>
      <c r="V182" s="1"/>
      <c r="W182" s="1"/>
      <c r="X182" s="1"/>
      <c r="Y182" s="1"/>
      <c r="Z182" s="1"/>
      <c r="AA182" s="1"/>
      <c r="AB182" s="1"/>
      <c r="AC182" s="1"/>
    </row>
    <row r="183" spans="1:29" ht="73.8" customHeight="1" x14ac:dyDescent="0.3">
      <c r="A183" s="1"/>
      <c r="B183" s="13"/>
      <c r="C183" s="36"/>
      <c r="D183" s="306" t="s">
        <v>225</v>
      </c>
      <c r="E183" s="305"/>
      <c r="F183" s="305"/>
      <c r="G183" s="305"/>
      <c r="H183" s="305"/>
      <c r="I183" s="305"/>
      <c r="J183" s="305"/>
      <c r="K183" s="305"/>
      <c r="L183" s="1"/>
      <c r="M183" s="1"/>
      <c r="N183" s="1"/>
      <c r="O183" s="1"/>
      <c r="P183" s="1"/>
      <c r="Q183" s="1"/>
      <c r="R183" s="1"/>
      <c r="S183" s="1"/>
      <c r="T183" s="1"/>
      <c r="U183" s="1"/>
      <c r="V183" s="1"/>
      <c r="W183" s="1"/>
      <c r="X183" s="1"/>
      <c r="Y183" s="1"/>
      <c r="Z183" s="1"/>
      <c r="AA183" s="1"/>
      <c r="AB183" s="1"/>
      <c r="AC183" s="1"/>
    </row>
    <row r="184" spans="1:29" ht="17.399999999999999" x14ac:dyDescent="0.3">
      <c r="A184" s="1"/>
      <c r="B184" s="13"/>
      <c r="C184" s="11"/>
      <c r="D184" s="11"/>
      <c r="E184" s="11"/>
      <c r="F184" s="11"/>
      <c r="G184" s="11"/>
      <c r="H184" s="11"/>
      <c r="I184" s="11"/>
      <c r="J184" s="11"/>
      <c r="K184" s="11"/>
      <c r="L184" s="1"/>
      <c r="M184" s="1"/>
      <c r="N184" s="1"/>
      <c r="O184" s="1"/>
      <c r="P184" s="1"/>
      <c r="Q184" s="1"/>
      <c r="R184" s="1"/>
      <c r="S184" s="1"/>
      <c r="T184" s="1"/>
      <c r="U184" s="1"/>
      <c r="V184" s="1"/>
      <c r="W184" s="1"/>
      <c r="X184" s="1"/>
      <c r="Y184" s="1"/>
      <c r="Z184" s="1"/>
      <c r="AA184" s="1"/>
      <c r="AB184" s="1"/>
      <c r="AC184" s="1"/>
    </row>
    <row r="185" spans="1:29" ht="17.399999999999999" x14ac:dyDescent="0.3">
      <c r="A185" s="1"/>
      <c r="B185" s="13">
        <v>4</v>
      </c>
      <c r="C185" s="306" t="s">
        <v>226</v>
      </c>
      <c r="D185" s="305"/>
      <c r="E185" s="305"/>
      <c r="F185" s="305"/>
      <c r="G185" s="305"/>
      <c r="H185" s="305"/>
      <c r="I185" s="305"/>
      <c r="J185" s="305"/>
      <c r="K185" s="305"/>
      <c r="L185" s="1"/>
      <c r="M185" s="1"/>
      <c r="N185" s="1"/>
      <c r="O185" s="1"/>
      <c r="P185" s="1"/>
      <c r="Q185" s="1"/>
      <c r="R185" s="1"/>
      <c r="S185" s="1"/>
      <c r="T185" s="1"/>
      <c r="U185" s="1"/>
      <c r="V185" s="1"/>
      <c r="W185" s="1"/>
      <c r="X185" s="1"/>
      <c r="Y185" s="1"/>
      <c r="Z185" s="1"/>
      <c r="AA185" s="1"/>
      <c r="AB185" s="1"/>
      <c r="AC185" s="1"/>
    </row>
    <row r="186" spans="1:29" ht="15" customHeight="1" x14ac:dyDescent="0.3">
      <c r="A186" s="1"/>
      <c r="B186" s="13"/>
      <c r="C186" s="36"/>
      <c r="D186" s="1" t="s">
        <v>227</v>
      </c>
      <c r="E186" s="36"/>
      <c r="F186" s="36"/>
      <c r="G186" s="36"/>
      <c r="H186" s="36"/>
      <c r="I186" s="36"/>
      <c r="J186" s="36"/>
      <c r="K186" s="36"/>
      <c r="L186" s="1"/>
      <c r="M186" s="1"/>
      <c r="N186" s="1"/>
      <c r="O186" s="1"/>
      <c r="P186" s="1"/>
      <c r="Q186" s="1"/>
      <c r="R186" s="1"/>
      <c r="S186" s="1"/>
      <c r="T186" s="1"/>
      <c r="U186" s="1"/>
      <c r="V186" s="1"/>
      <c r="W186" s="1"/>
      <c r="X186" s="1"/>
      <c r="Y186" s="1"/>
      <c r="Z186" s="1"/>
      <c r="AA186" s="1"/>
      <c r="AB186" s="1"/>
      <c r="AC186" s="1"/>
    </row>
    <row r="187" spans="1:29" ht="15" customHeight="1" x14ac:dyDescent="0.3">
      <c r="A187" s="1"/>
      <c r="B187" s="13"/>
      <c r="C187" s="36"/>
      <c r="D187" s="1" t="s">
        <v>228</v>
      </c>
      <c r="E187" s="36"/>
      <c r="F187" s="36"/>
      <c r="G187" s="36"/>
      <c r="H187" s="36"/>
      <c r="I187" s="36"/>
      <c r="J187" s="36"/>
      <c r="K187" s="36"/>
      <c r="L187" s="1"/>
      <c r="M187" s="1"/>
      <c r="N187" s="1"/>
      <c r="O187" s="1"/>
      <c r="P187" s="1"/>
      <c r="Q187" s="1"/>
      <c r="R187" s="1"/>
      <c r="S187" s="1"/>
      <c r="T187" s="1"/>
      <c r="U187" s="1"/>
      <c r="V187" s="1"/>
      <c r="W187" s="1"/>
      <c r="X187" s="1"/>
      <c r="Y187" s="1"/>
      <c r="Z187" s="1"/>
      <c r="AA187" s="1"/>
      <c r="AB187" s="1"/>
      <c r="AC187" s="1"/>
    </row>
    <row r="188" spans="1:29" ht="15" customHeight="1" x14ac:dyDescent="0.3">
      <c r="A188" s="1"/>
      <c r="B188" s="13"/>
      <c r="C188" s="36"/>
      <c r="D188" s="1" t="s">
        <v>229</v>
      </c>
      <c r="E188" s="36"/>
      <c r="F188" s="36"/>
      <c r="G188" s="36"/>
      <c r="H188" s="36"/>
      <c r="I188" s="36"/>
      <c r="J188" s="36"/>
      <c r="K188" s="36"/>
      <c r="L188" s="1"/>
      <c r="M188" s="1"/>
      <c r="N188" s="1"/>
      <c r="O188" s="1"/>
      <c r="P188" s="1"/>
      <c r="Q188" s="1"/>
      <c r="R188" s="1"/>
      <c r="S188" s="1"/>
      <c r="T188" s="1"/>
      <c r="U188" s="1"/>
      <c r="V188" s="1"/>
      <c r="W188" s="1"/>
      <c r="X188" s="1"/>
      <c r="Y188" s="1"/>
      <c r="Z188" s="1"/>
      <c r="AA188" s="1"/>
      <c r="AB188" s="1"/>
      <c r="AC188" s="1"/>
    </row>
    <row r="189" spans="1:29" ht="15" customHeight="1" x14ac:dyDescent="0.3">
      <c r="A189" s="1"/>
      <c r="B189" s="13"/>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7.399999999999999" x14ac:dyDescent="0.3">
      <c r="A190" s="1"/>
      <c r="B190" s="13">
        <v>5</v>
      </c>
      <c r="C190" s="306" t="s">
        <v>230</v>
      </c>
      <c r="D190" s="305"/>
      <c r="E190" s="305"/>
      <c r="F190" s="305"/>
      <c r="G190" s="305"/>
      <c r="H190" s="305"/>
      <c r="I190" s="305"/>
      <c r="J190" s="305"/>
      <c r="K190" s="305"/>
      <c r="L190" s="1"/>
      <c r="M190" s="1"/>
      <c r="N190" s="1"/>
      <c r="O190" s="1"/>
      <c r="P190" s="1"/>
      <c r="Q190" s="1"/>
      <c r="R190" s="1"/>
      <c r="S190" s="1"/>
      <c r="T190" s="1"/>
      <c r="U190" s="1"/>
      <c r="V190" s="1"/>
      <c r="W190" s="1"/>
      <c r="X190" s="1"/>
      <c r="Y190" s="1"/>
      <c r="Z190" s="1"/>
      <c r="AA190" s="1"/>
      <c r="AB190" s="1"/>
      <c r="AC190" s="1"/>
    </row>
    <row r="191" spans="1:29" ht="15" customHeight="1" x14ac:dyDescent="0.3">
      <c r="A191" s="1"/>
      <c r="B191" s="13"/>
      <c r="C191" s="36"/>
      <c r="D191" s="1" t="s">
        <v>231</v>
      </c>
      <c r="E191" s="36"/>
      <c r="F191" s="36"/>
      <c r="G191" s="36"/>
      <c r="H191" s="36"/>
      <c r="I191" s="36"/>
      <c r="J191" s="36"/>
      <c r="K191" s="36"/>
      <c r="L191" s="1"/>
      <c r="M191" s="1"/>
      <c r="N191" s="1"/>
      <c r="O191" s="1"/>
      <c r="P191" s="1"/>
      <c r="Q191" s="1"/>
      <c r="R191" s="1"/>
      <c r="S191" s="1"/>
      <c r="T191" s="1"/>
      <c r="U191" s="1"/>
      <c r="V191" s="1"/>
      <c r="W191" s="1"/>
      <c r="X191" s="1"/>
      <c r="Y191" s="1"/>
      <c r="Z191" s="1"/>
      <c r="AA191" s="1"/>
      <c r="AB191" s="1"/>
      <c r="AC191" s="1"/>
    </row>
    <row r="192" spans="1:29" ht="15" customHeight="1" x14ac:dyDescent="0.3">
      <c r="A192" s="1"/>
      <c r="B192" s="13"/>
      <c r="C192" s="36"/>
      <c r="D192" s="36"/>
      <c r="E192" s="36"/>
      <c r="F192" s="36"/>
      <c r="G192" s="36"/>
      <c r="H192" s="36"/>
      <c r="I192" s="36"/>
      <c r="J192" s="36"/>
      <c r="K192" s="36"/>
      <c r="L192" s="1"/>
      <c r="M192" s="1"/>
      <c r="N192" s="1"/>
      <c r="O192" s="1"/>
      <c r="P192" s="1"/>
      <c r="Q192" s="1"/>
      <c r="R192" s="1"/>
      <c r="S192" s="1"/>
      <c r="T192" s="1"/>
      <c r="U192" s="1"/>
      <c r="V192" s="1"/>
      <c r="W192" s="1"/>
      <c r="X192" s="1"/>
      <c r="Y192" s="1"/>
      <c r="Z192" s="1"/>
      <c r="AA192" s="1"/>
      <c r="AB192" s="1"/>
      <c r="AC192" s="1"/>
    </row>
    <row r="193" spans="1:29" ht="15" customHeight="1" x14ac:dyDescent="0.3">
      <c r="A193" s="1"/>
      <c r="B193" s="13"/>
      <c r="C193" s="36"/>
      <c r="D193" s="1" t="s">
        <v>232</v>
      </c>
      <c r="E193" s="36"/>
      <c r="F193" s="36"/>
      <c r="G193" s="36"/>
      <c r="H193" s="36"/>
      <c r="I193" s="36"/>
      <c r="J193" s="36"/>
      <c r="K193" s="36"/>
      <c r="L193" s="1"/>
      <c r="M193" s="1"/>
      <c r="N193" s="1"/>
      <c r="O193" s="1"/>
      <c r="P193" s="1"/>
      <c r="Q193" s="1"/>
      <c r="R193" s="1"/>
      <c r="S193" s="1"/>
      <c r="T193" s="1"/>
      <c r="U193" s="1"/>
      <c r="V193" s="1"/>
      <c r="W193" s="1"/>
      <c r="X193" s="1"/>
      <c r="Y193" s="1"/>
      <c r="Z193" s="1"/>
      <c r="AA193" s="1"/>
      <c r="AB193" s="1"/>
      <c r="AC193" s="1"/>
    </row>
    <row r="194" spans="1:29" ht="15" customHeight="1" x14ac:dyDescent="0.3">
      <c r="A194" s="1"/>
      <c r="B194" s="13"/>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38.4" customHeight="1" x14ac:dyDescent="0.3">
      <c r="A195" s="1"/>
      <c r="B195" s="13">
        <v>6</v>
      </c>
      <c r="C195" s="306" t="s">
        <v>233</v>
      </c>
      <c r="D195" s="305"/>
      <c r="E195" s="305"/>
      <c r="F195" s="305"/>
      <c r="G195" s="305"/>
      <c r="H195" s="305"/>
      <c r="I195" s="305"/>
      <c r="J195" s="305"/>
      <c r="K195" s="305"/>
      <c r="L195" s="1"/>
      <c r="M195" s="1"/>
      <c r="N195" s="1"/>
      <c r="O195" s="1"/>
      <c r="P195" s="1"/>
      <c r="Q195" s="1"/>
      <c r="R195" s="1"/>
      <c r="S195" s="1"/>
      <c r="T195" s="1"/>
      <c r="U195" s="1"/>
      <c r="V195" s="1"/>
      <c r="W195" s="1"/>
      <c r="X195" s="1"/>
      <c r="Y195" s="1"/>
      <c r="Z195" s="1"/>
      <c r="AA195" s="1"/>
      <c r="AB195" s="1"/>
      <c r="AC195" s="1"/>
    </row>
    <row r="196" spans="1:29" ht="17.399999999999999" x14ac:dyDescent="0.3">
      <c r="A196" s="1"/>
      <c r="B196" s="13"/>
      <c r="C196" s="36"/>
      <c r="D196" s="329"/>
      <c r="E196" s="305"/>
      <c r="F196" s="305"/>
      <c r="G196" s="305"/>
      <c r="H196" s="305"/>
      <c r="I196" s="305"/>
      <c r="J196" s="305"/>
      <c r="K196" s="305"/>
      <c r="L196" s="1"/>
      <c r="M196" s="1"/>
      <c r="N196" s="1"/>
      <c r="O196" s="1"/>
      <c r="P196" s="1"/>
      <c r="Q196" s="1"/>
      <c r="R196" s="1"/>
      <c r="S196" s="1"/>
      <c r="T196" s="1"/>
      <c r="U196" s="1"/>
      <c r="V196" s="1"/>
      <c r="W196" s="1"/>
      <c r="X196" s="1"/>
      <c r="Y196" s="1"/>
      <c r="Z196" s="1"/>
      <c r="AA196" s="1"/>
      <c r="AB196" s="1"/>
      <c r="AC196" s="1"/>
    </row>
    <row r="197" spans="1:29" ht="15" customHeight="1" x14ac:dyDescent="0.3">
      <c r="A197" s="1"/>
      <c r="B197" s="13"/>
      <c r="C197" s="36"/>
      <c r="D197" s="311" t="s">
        <v>234</v>
      </c>
      <c r="E197" s="305"/>
      <c r="F197" s="305"/>
      <c r="G197" s="305"/>
      <c r="H197" s="305"/>
      <c r="I197" s="305"/>
      <c r="J197" s="305"/>
      <c r="K197" s="305"/>
      <c r="L197" s="1"/>
      <c r="M197" s="1"/>
      <c r="N197" s="1"/>
      <c r="O197" s="1"/>
      <c r="P197" s="1"/>
      <c r="Q197" s="1"/>
      <c r="R197" s="1"/>
      <c r="S197" s="1"/>
      <c r="T197" s="1"/>
      <c r="U197" s="1"/>
      <c r="V197" s="1"/>
      <c r="W197" s="1"/>
      <c r="X197" s="1"/>
      <c r="Y197" s="1"/>
      <c r="Z197" s="1"/>
      <c r="AA197" s="1"/>
      <c r="AB197" s="1"/>
      <c r="AC197" s="1"/>
    </row>
    <row r="198" spans="1:29" ht="15" customHeight="1" x14ac:dyDescent="0.3">
      <c r="A198" s="1"/>
      <c r="B198" s="13"/>
      <c r="C198" s="36"/>
      <c r="D198" s="19"/>
      <c r="E198" s="19"/>
      <c r="F198" s="19"/>
      <c r="G198" s="19"/>
      <c r="H198" s="19"/>
      <c r="I198" s="19"/>
      <c r="J198" s="19"/>
      <c r="K198" s="19"/>
      <c r="L198" s="1"/>
      <c r="M198" s="1"/>
      <c r="N198" s="1"/>
      <c r="O198" s="1"/>
      <c r="P198" s="1"/>
      <c r="Q198" s="1"/>
      <c r="R198" s="1"/>
      <c r="S198" s="1"/>
      <c r="T198" s="1"/>
      <c r="U198" s="1"/>
      <c r="V198" s="1"/>
      <c r="W198" s="1"/>
      <c r="X198" s="1"/>
      <c r="Y198" s="1"/>
      <c r="Z198" s="1"/>
      <c r="AA198" s="1"/>
      <c r="AB198" s="1"/>
      <c r="AC198" s="1"/>
    </row>
    <row r="199" spans="1:29" ht="34.799999999999997" customHeight="1" x14ac:dyDescent="0.3">
      <c r="A199" s="1"/>
      <c r="B199" s="13"/>
      <c r="C199" s="36"/>
      <c r="D199" s="313" t="s">
        <v>235</v>
      </c>
      <c r="E199" s="305"/>
      <c r="F199" s="305"/>
      <c r="G199" s="305"/>
      <c r="H199" s="305"/>
      <c r="I199" s="305"/>
      <c r="J199" s="305"/>
      <c r="K199" s="305"/>
      <c r="L199" s="1"/>
      <c r="M199" s="1"/>
      <c r="N199" s="1"/>
      <c r="O199" s="1"/>
      <c r="P199" s="1"/>
      <c r="Q199" s="1"/>
      <c r="R199" s="1"/>
      <c r="S199" s="1"/>
      <c r="T199" s="1"/>
      <c r="U199" s="1"/>
      <c r="V199" s="1"/>
      <c r="W199" s="1"/>
      <c r="X199" s="1"/>
      <c r="Y199" s="1"/>
      <c r="Z199" s="1"/>
      <c r="AA199" s="1"/>
      <c r="AB199" s="1"/>
      <c r="AC199" s="1"/>
    </row>
    <row r="200" spans="1:29" ht="15" customHeight="1" x14ac:dyDescent="0.3">
      <c r="A200" s="1"/>
      <c r="B200" s="13"/>
      <c r="C200" s="36"/>
      <c r="D200" s="19"/>
      <c r="E200" s="19"/>
      <c r="F200" s="19"/>
      <c r="G200" s="19"/>
      <c r="H200" s="19"/>
      <c r="I200" s="19"/>
      <c r="J200" s="19"/>
      <c r="K200" s="19"/>
      <c r="L200" s="1"/>
      <c r="M200" s="1"/>
      <c r="N200" s="1"/>
      <c r="O200" s="1"/>
      <c r="P200" s="1"/>
      <c r="Q200" s="1"/>
      <c r="R200" s="1"/>
      <c r="S200" s="1"/>
      <c r="T200" s="1"/>
      <c r="U200" s="1"/>
      <c r="V200" s="1"/>
      <c r="W200" s="1"/>
      <c r="X200" s="1"/>
      <c r="Y200" s="1"/>
      <c r="Z200" s="1"/>
      <c r="AA200" s="1"/>
      <c r="AB200" s="1"/>
      <c r="AC200" s="1"/>
    </row>
    <row r="201" spans="1:29" ht="40.799999999999997" customHeight="1" x14ac:dyDescent="0.3">
      <c r="A201" s="1"/>
      <c r="B201" s="13"/>
      <c r="C201" s="36"/>
      <c r="D201" s="313" t="s">
        <v>236</v>
      </c>
      <c r="E201" s="305"/>
      <c r="F201" s="305"/>
      <c r="G201" s="305"/>
      <c r="H201" s="305"/>
      <c r="I201" s="305"/>
      <c r="J201" s="305"/>
      <c r="K201" s="305"/>
      <c r="L201" s="1"/>
      <c r="M201" s="1"/>
      <c r="N201" s="1"/>
      <c r="O201" s="1"/>
      <c r="P201" s="1"/>
      <c r="Q201" s="1"/>
      <c r="R201" s="1"/>
      <c r="S201" s="1"/>
      <c r="T201" s="1"/>
      <c r="U201" s="1"/>
      <c r="V201" s="1"/>
      <c r="W201" s="1"/>
      <c r="X201" s="1"/>
      <c r="Y201" s="1"/>
      <c r="Z201" s="1"/>
      <c r="AA201" s="1"/>
      <c r="AB201" s="1"/>
      <c r="AC201" s="1"/>
    </row>
    <row r="202" spans="1:29" ht="38.4" customHeight="1" x14ac:dyDescent="0.3">
      <c r="A202" s="1"/>
      <c r="B202" s="13"/>
      <c r="C202" s="36"/>
      <c r="D202" s="19"/>
      <c r="E202" s="307" t="s">
        <v>237</v>
      </c>
      <c r="F202" s="305"/>
      <c r="G202" s="305"/>
      <c r="H202" s="305"/>
      <c r="I202" s="305"/>
      <c r="J202" s="305"/>
      <c r="K202" s="305"/>
      <c r="L202" s="1"/>
      <c r="M202" s="1"/>
      <c r="N202" s="1"/>
      <c r="O202" s="1"/>
      <c r="P202" s="1"/>
      <c r="Q202" s="1"/>
      <c r="R202" s="1"/>
      <c r="S202" s="1"/>
      <c r="T202" s="1"/>
      <c r="U202" s="1"/>
      <c r="V202" s="1"/>
      <c r="W202" s="1"/>
      <c r="X202" s="1"/>
      <c r="Y202" s="1"/>
      <c r="Z202" s="1"/>
      <c r="AA202" s="1"/>
      <c r="AB202" s="1"/>
      <c r="AC202" s="1"/>
    </row>
    <row r="203" spans="1:29" ht="15" customHeight="1" x14ac:dyDescent="0.3">
      <c r="A203" s="1"/>
      <c r="B203" s="13"/>
      <c r="C203" s="36"/>
      <c r="D203" s="19"/>
      <c r="E203" s="19"/>
      <c r="F203" s="19"/>
      <c r="G203" s="19"/>
      <c r="H203" s="19"/>
      <c r="I203" s="19"/>
      <c r="J203" s="19"/>
      <c r="K203" s="19"/>
      <c r="L203" s="1"/>
      <c r="M203" s="1"/>
      <c r="N203" s="1"/>
      <c r="O203" s="1"/>
      <c r="P203" s="1"/>
      <c r="Q203" s="1"/>
      <c r="R203" s="1"/>
      <c r="S203" s="1"/>
      <c r="T203" s="1"/>
      <c r="U203" s="1"/>
      <c r="V203" s="1"/>
      <c r="W203" s="1"/>
      <c r="X203" s="1"/>
      <c r="Y203" s="1"/>
      <c r="Z203" s="1"/>
      <c r="AA203" s="1"/>
      <c r="AB203" s="1"/>
      <c r="AC203" s="1"/>
    </row>
    <row r="204" spans="1:29" ht="52.8" customHeight="1" x14ac:dyDescent="0.3">
      <c r="A204" s="1"/>
      <c r="B204" s="13"/>
      <c r="C204" s="36"/>
      <c r="D204" s="19"/>
      <c r="E204" s="307" t="s">
        <v>238</v>
      </c>
      <c r="F204" s="305"/>
      <c r="G204" s="305"/>
      <c r="H204" s="305"/>
      <c r="I204" s="305"/>
      <c r="J204" s="305"/>
      <c r="K204" s="305"/>
      <c r="L204" s="1"/>
      <c r="M204" s="1"/>
      <c r="N204" s="1"/>
      <c r="O204" s="1"/>
      <c r="P204" s="1"/>
      <c r="Q204" s="1"/>
      <c r="R204" s="1"/>
      <c r="S204" s="1"/>
      <c r="T204" s="1"/>
      <c r="U204" s="1"/>
      <c r="V204" s="1"/>
      <c r="W204" s="1"/>
      <c r="X204" s="1"/>
      <c r="Y204" s="1"/>
      <c r="Z204" s="1"/>
      <c r="AA204" s="1"/>
      <c r="AB204" s="1"/>
      <c r="AC204" s="1"/>
    </row>
    <row r="205" spans="1:29" ht="15" customHeight="1" x14ac:dyDescent="0.3">
      <c r="A205" s="1"/>
      <c r="B205" s="13"/>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5.75" customHeight="1" x14ac:dyDescent="0.3">
      <c r="A206" s="1"/>
      <c r="B206" s="13">
        <v>7</v>
      </c>
      <c r="C206" s="306" t="s">
        <v>239</v>
      </c>
      <c r="D206" s="305"/>
      <c r="E206" s="305"/>
      <c r="F206" s="305"/>
      <c r="G206" s="305"/>
      <c r="H206" s="305"/>
      <c r="I206" s="305"/>
      <c r="J206" s="305"/>
      <c r="K206" s="305"/>
      <c r="L206" s="1"/>
      <c r="M206" s="1"/>
      <c r="N206" s="1"/>
      <c r="O206" s="1"/>
      <c r="P206" s="1"/>
      <c r="Q206" s="1"/>
      <c r="R206" s="1"/>
      <c r="S206" s="1"/>
      <c r="T206" s="1"/>
      <c r="U206" s="1"/>
      <c r="V206" s="1"/>
      <c r="W206" s="1"/>
      <c r="X206" s="1"/>
      <c r="Y206" s="1"/>
      <c r="Z206" s="1"/>
      <c r="AA206" s="1"/>
      <c r="AB206" s="1"/>
      <c r="AC206" s="1"/>
    </row>
    <row r="207" spans="1:29" ht="15.75" customHeight="1" x14ac:dyDescent="0.3">
      <c r="A207" s="1"/>
      <c r="B207" s="13"/>
      <c r="C207" s="36"/>
      <c r="D207" s="1" t="s">
        <v>240</v>
      </c>
      <c r="E207" s="36"/>
      <c r="F207" s="36"/>
      <c r="G207" s="36"/>
      <c r="H207" s="36"/>
      <c r="I207" s="36"/>
      <c r="J207" s="36"/>
      <c r="K207" s="36"/>
      <c r="L207" s="1"/>
      <c r="M207" s="1"/>
      <c r="N207" s="1"/>
      <c r="O207" s="1"/>
      <c r="P207" s="1"/>
      <c r="Q207" s="1"/>
      <c r="R207" s="1"/>
      <c r="S207" s="1"/>
      <c r="T207" s="1"/>
      <c r="U207" s="1"/>
      <c r="V207" s="1"/>
      <c r="W207" s="1"/>
      <c r="X207" s="1"/>
      <c r="Y207" s="1"/>
      <c r="Z207" s="1"/>
      <c r="AA207" s="1"/>
      <c r="AB207" s="1"/>
      <c r="AC207" s="1"/>
    </row>
    <row r="208" spans="1:29" ht="15.75" customHeight="1" x14ac:dyDescent="0.3">
      <c r="A208" s="1"/>
      <c r="B208" s="13"/>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5.75" customHeight="1" x14ac:dyDescent="0.3">
      <c r="A209" s="1"/>
      <c r="B209" s="13">
        <v>8</v>
      </c>
      <c r="C209" s="306" t="s">
        <v>168</v>
      </c>
      <c r="D209" s="305"/>
      <c r="E209" s="305"/>
      <c r="F209" s="305"/>
      <c r="G209" s="305"/>
      <c r="H209" s="305"/>
      <c r="I209" s="305"/>
      <c r="J209" s="305"/>
      <c r="K209" s="305"/>
      <c r="L209" s="1"/>
      <c r="M209" s="1"/>
      <c r="N209" s="1"/>
      <c r="O209" s="1"/>
      <c r="P209" s="1"/>
      <c r="Q209" s="1"/>
      <c r="R209" s="1"/>
      <c r="S209" s="1"/>
      <c r="T209" s="1"/>
      <c r="U209" s="1"/>
      <c r="V209" s="1"/>
      <c r="W209" s="1"/>
      <c r="X209" s="1"/>
      <c r="Y209" s="1"/>
      <c r="Z209" s="1"/>
      <c r="AA209" s="1"/>
      <c r="AB209" s="1"/>
      <c r="AC209" s="1"/>
    </row>
    <row r="210" spans="1:29" ht="15.75" customHeight="1" x14ac:dyDescent="0.3">
      <c r="A210" s="1"/>
      <c r="B210" s="1"/>
      <c r="C210" s="36"/>
      <c r="D210" s="1" t="s">
        <v>241</v>
      </c>
      <c r="E210" s="36"/>
      <c r="F210" s="36"/>
      <c r="G210" s="36"/>
      <c r="H210" s="36"/>
      <c r="I210" s="36"/>
      <c r="J210" s="36"/>
      <c r="K210" s="36"/>
      <c r="L210" s="1"/>
      <c r="M210" s="1"/>
      <c r="N210" s="1"/>
      <c r="O210" s="1"/>
      <c r="P210" s="1"/>
      <c r="Q210" s="1"/>
      <c r="R210" s="1"/>
      <c r="S210" s="1"/>
      <c r="T210" s="1"/>
      <c r="U210" s="1"/>
      <c r="V210" s="1"/>
      <c r="W210" s="1"/>
      <c r="X210" s="1"/>
      <c r="Y210" s="1"/>
      <c r="Z210" s="1"/>
      <c r="AA210" s="1"/>
      <c r="AB210" s="1"/>
      <c r="AC210" s="1"/>
    </row>
    <row r="211" spans="1:29" ht="15.75" customHeight="1" x14ac:dyDescent="0.3">
      <c r="A211" s="1"/>
      <c r="B211" s="54"/>
      <c r="C211" s="54"/>
      <c r="D211" s="54"/>
      <c r="E211" s="54"/>
      <c r="F211" s="54"/>
      <c r="G211" s="54"/>
      <c r="H211" s="54"/>
      <c r="I211" s="54"/>
      <c r="J211" s="54"/>
      <c r="K211" s="54"/>
      <c r="L211" s="1"/>
      <c r="M211" s="1"/>
      <c r="N211" s="1"/>
      <c r="O211" s="1"/>
      <c r="P211" s="1"/>
      <c r="Q211" s="1"/>
      <c r="R211" s="1"/>
      <c r="S211" s="1"/>
      <c r="T211" s="1"/>
      <c r="U211" s="1"/>
      <c r="V211" s="1"/>
      <c r="W211" s="1"/>
      <c r="X211" s="1"/>
      <c r="Y211" s="1"/>
      <c r="Z211" s="1"/>
      <c r="AA211" s="1"/>
      <c r="AB211" s="1"/>
      <c r="AC211" s="1"/>
    </row>
    <row r="212" spans="1:29"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5.75" customHeight="1" x14ac:dyDescent="0.3">
      <c r="A213" s="1"/>
      <c r="B213" s="57" t="s">
        <v>242</v>
      </c>
      <c r="C213" s="308" t="s">
        <v>243</v>
      </c>
      <c r="D213" s="305"/>
      <c r="E213" s="305"/>
      <c r="F213" s="305"/>
      <c r="G213" s="305"/>
      <c r="H213" s="305"/>
      <c r="I213" s="305"/>
      <c r="J213" s="305"/>
      <c r="L213" s="1"/>
      <c r="M213" s="1"/>
      <c r="N213" s="1"/>
      <c r="O213" s="1"/>
      <c r="P213" s="1"/>
      <c r="Q213" s="1"/>
      <c r="R213" s="1"/>
      <c r="S213" s="1"/>
      <c r="T213" s="1"/>
      <c r="U213" s="1"/>
      <c r="V213" s="1"/>
      <c r="W213" s="1"/>
      <c r="X213" s="1"/>
      <c r="Y213" s="1"/>
      <c r="Z213" s="1"/>
      <c r="AA213" s="1"/>
      <c r="AB213" s="1"/>
      <c r="AC213" s="1"/>
    </row>
    <row r="214" spans="1:29"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73.8" customHeight="1" x14ac:dyDescent="0.3">
      <c r="A215" s="1"/>
      <c r="B215" s="306" t="s">
        <v>244</v>
      </c>
      <c r="C215" s="305"/>
      <c r="D215" s="305"/>
      <c r="E215" s="305"/>
      <c r="F215" s="305"/>
      <c r="G215" s="305"/>
      <c r="H215" s="305"/>
      <c r="I215" s="305"/>
      <c r="J215" s="305"/>
      <c r="K215" s="305"/>
      <c r="L215" s="1"/>
      <c r="M215" s="1"/>
      <c r="N215" s="1"/>
      <c r="O215" s="1"/>
      <c r="P215" s="1"/>
      <c r="Q215" s="1"/>
      <c r="R215" s="1"/>
      <c r="S215" s="1"/>
      <c r="T215" s="1"/>
      <c r="U215" s="1"/>
      <c r="V215" s="1"/>
      <c r="W215" s="1"/>
      <c r="X215" s="1"/>
      <c r="Y215" s="1"/>
      <c r="Z215" s="1"/>
      <c r="AA215" s="1"/>
      <c r="AB215" s="1"/>
      <c r="AC215" s="1"/>
    </row>
    <row r="216" spans="1:29" ht="17.399999999999999" x14ac:dyDescent="0.3">
      <c r="A216" s="1"/>
      <c r="B216" s="36"/>
      <c r="C216" s="36"/>
      <c r="D216" s="36"/>
      <c r="E216" s="36"/>
      <c r="F216" s="36"/>
      <c r="G216" s="36"/>
      <c r="H216" s="36"/>
      <c r="I216" s="36"/>
      <c r="J216" s="36"/>
      <c r="K216" s="36"/>
      <c r="L216" s="1"/>
      <c r="M216" s="1"/>
      <c r="N216" s="1"/>
      <c r="O216" s="1"/>
      <c r="P216" s="1"/>
      <c r="Q216" s="1"/>
      <c r="R216" s="1"/>
      <c r="S216" s="1"/>
      <c r="T216" s="1"/>
      <c r="U216" s="1"/>
      <c r="V216" s="1"/>
      <c r="W216" s="1"/>
      <c r="X216" s="1"/>
      <c r="Y216" s="1"/>
      <c r="Z216" s="1"/>
      <c r="AA216" s="1"/>
      <c r="AB216" s="1"/>
      <c r="AC216" s="1"/>
    </row>
    <row r="217" spans="1:29" ht="51.6" customHeight="1" x14ac:dyDescent="0.3">
      <c r="A217" s="1"/>
      <c r="B217" s="306" t="s">
        <v>245</v>
      </c>
      <c r="C217" s="305"/>
      <c r="D217" s="305"/>
      <c r="E217" s="305"/>
      <c r="F217" s="305"/>
      <c r="G217" s="305"/>
      <c r="H217" s="305"/>
      <c r="I217" s="305"/>
      <c r="J217" s="305"/>
      <c r="K217" s="305"/>
      <c r="L217" s="1"/>
      <c r="M217" s="1"/>
      <c r="N217" s="1"/>
      <c r="O217" s="1"/>
      <c r="P217" s="1"/>
      <c r="Q217" s="1"/>
      <c r="R217" s="1"/>
      <c r="S217" s="1"/>
      <c r="T217" s="1"/>
      <c r="U217" s="1"/>
      <c r="V217" s="1"/>
      <c r="W217" s="1"/>
      <c r="X217" s="1"/>
      <c r="Y217" s="1"/>
      <c r="Z217" s="1"/>
      <c r="AA217" s="1"/>
      <c r="AB217" s="1"/>
      <c r="AC217" s="1"/>
    </row>
    <row r="218" spans="1:29" ht="17.399999999999999" x14ac:dyDescent="0.3">
      <c r="A218" s="1"/>
      <c r="B218" s="36"/>
      <c r="C218" s="36"/>
      <c r="D218" s="36"/>
      <c r="E218" s="36"/>
      <c r="F218" s="36"/>
      <c r="G218" s="36"/>
      <c r="H218" s="36"/>
      <c r="I218" s="36"/>
      <c r="J218" s="36"/>
      <c r="K218" s="36"/>
      <c r="L218" s="1"/>
      <c r="M218" s="1"/>
      <c r="N218" s="1"/>
      <c r="O218" s="1"/>
      <c r="P218" s="1"/>
      <c r="Q218" s="1"/>
      <c r="R218" s="1"/>
      <c r="S218" s="1"/>
      <c r="T218" s="1"/>
      <c r="U218" s="1"/>
      <c r="V218" s="1"/>
      <c r="W218" s="1"/>
      <c r="X218" s="1"/>
      <c r="Y218" s="1"/>
      <c r="Z218" s="1"/>
      <c r="AA218" s="1"/>
      <c r="AB218" s="1"/>
      <c r="AC218" s="1"/>
    </row>
    <row r="219" spans="1:29" ht="54.6" customHeight="1" x14ac:dyDescent="0.3">
      <c r="A219" s="1"/>
      <c r="B219" s="306" t="s">
        <v>246</v>
      </c>
      <c r="C219" s="305"/>
      <c r="D219" s="305"/>
      <c r="E219" s="305"/>
      <c r="F219" s="305"/>
      <c r="G219" s="305"/>
      <c r="H219" s="305"/>
      <c r="I219" s="305"/>
      <c r="J219" s="305"/>
      <c r="K219" s="305"/>
      <c r="L219" s="1"/>
      <c r="M219" s="1"/>
      <c r="N219" s="1"/>
      <c r="O219" s="1"/>
      <c r="P219" s="1"/>
      <c r="Q219" s="1"/>
      <c r="R219" s="1"/>
      <c r="S219" s="1"/>
      <c r="T219" s="1"/>
      <c r="U219" s="1"/>
      <c r="V219" s="1"/>
      <c r="W219" s="1"/>
      <c r="X219" s="1"/>
      <c r="Y219" s="1"/>
      <c r="Z219" s="1"/>
      <c r="AA219" s="1"/>
      <c r="AB219" s="1"/>
      <c r="AC219" s="1"/>
    </row>
    <row r="220" spans="1:29" ht="17.399999999999999"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24.6" customHeight="1" x14ac:dyDescent="0.3">
      <c r="A221" s="1"/>
      <c r="B221" s="29" t="s">
        <v>193</v>
      </c>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5.75" customHeight="1" x14ac:dyDescent="0.3">
      <c r="A222" s="1"/>
      <c r="B222" s="32"/>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5.75" customHeight="1" x14ac:dyDescent="0.3">
      <c r="A223" s="1"/>
      <c r="B223" s="33">
        <v>1</v>
      </c>
      <c r="C223" s="306" t="s">
        <v>247</v>
      </c>
      <c r="D223" s="305"/>
      <c r="E223" s="305"/>
      <c r="F223" s="305"/>
      <c r="G223" s="305"/>
      <c r="H223" s="305"/>
      <c r="I223" s="305"/>
      <c r="J223" s="305"/>
      <c r="K223" s="305"/>
      <c r="L223" s="1"/>
      <c r="M223" s="1"/>
      <c r="N223" s="1"/>
      <c r="O223" s="1"/>
      <c r="P223" s="1"/>
      <c r="Q223" s="1"/>
      <c r="R223" s="1"/>
      <c r="S223" s="1"/>
      <c r="T223" s="1"/>
      <c r="U223" s="1"/>
      <c r="V223" s="1"/>
      <c r="W223" s="1"/>
      <c r="X223" s="1"/>
      <c r="Y223" s="1"/>
      <c r="Z223" s="1"/>
      <c r="AA223" s="1"/>
      <c r="AB223" s="1"/>
      <c r="AC223" s="1"/>
    </row>
    <row r="224" spans="1:29" ht="38.4" customHeight="1" x14ac:dyDescent="0.3">
      <c r="A224" s="1"/>
      <c r="B224" s="13"/>
      <c r="C224" s="36"/>
      <c r="D224" s="306" t="s">
        <v>248</v>
      </c>
      <c r="E224" s="305"/>
      <c r="F224" s="305"/>
      <c r="G224" s="305"/>
      <c r="H224" s="305"/>
      <c r="I224" s="305"/>
      <c r="J224" s="305"/>
      <c r="K224" s="305"/>
      <c r="L224" s="1"/>
      <c r="M224" s="1"/>
      <c r="N224" s="1"/>
      <c r="O224" s="1"/>
      <c r="P224" s="1"/>
      <c r="Q224" s="1"/>
      <c r="R224" s="1"/>
      <c r="S224" s="1"/>
      <c r="T224" s="1"/>
      <c r="U224" s="1"/>
      <c r="V224" s="1"/>
      <c r="W224" s="1"/>
      <c r="X224" s="1"/>
      <c r="Y224" s="1"/>
      <c r="Z224" s="1"/>
      <c r="AA224" s="1"/>
      <c r="AB224" s="1"/>
      <c r="AC224" s="1"/>
    </row>
    <row r="225" spans="1:29" ht="15.75" customHeight="1" x14ac:dyDescent="0.3">
      <c r="A225" s="1"/>
      <c r="B225" s="13"/>
      <c r="C225" s="36"/>
      <c r="D225" s="304" t="s">
        <v>249</v>
      </c>
      <c r="E225" s="305"/>
      <c r="F225" s="305"/>
      <c r="G225" s="305"/>
      <c r="H225" s="305"/>
      <c r="I225" s="305"/>
      <c r="J225" s="305"/>
      <c r="K225" s="305"/>
      <c r="L225" s="1"/>
      <c r="M225" s="1"/>
      <c r="N225" s="1"/>
      <c r="O225" s="1"/>
      <c r="P225" s="1"/>
      <c r="Q225" s="1"/>
      <c r="R225" s="1"/>
      <c r="S225" s="1"/>
      <c r="T225" s="1"/>
      <c r="U225" s="1"/>
      <c r="V225" s="1"/>
      <c r="W225" s="1"/>
      <c r="X225" s="1"/>
      <c r="Y225" s="1"/>
      <c r="Z225" s="1"/>
      <c r="AA225" s="1"/>
      <c r="AB225" s="1"/>
      <c r="AC225" s="1"/>
    </row>
    <row r="226" spans="1:29" ht="15.75" customHeight="1" x14ac:dyDescent="0.3">
      <c r="A226" s="1"/>
      <c r="B226" s="13"/>
      <c r="C226" s="36"/>
      <c r="D226" s="306" t="s">
        <v>250</v>
      </c>
      <c r="E226" s="305"/>
      <c r="F226" s="305"/>
      <c r="G226" s="305"/>
      <c r="H226" s="305"/>
      <c r="I226" s="305"/>
      <c r="J226" s="305"/>
      <c r="K226" s="305"/>
      <c r="L226" s="1"/>
      <c r="M226" s="1"/>
      <c r="N226" s="1"/>
      <c r="O226" s="1"/>
      <c r="P226" s="1"/>
      <c r="Q226" s="1"/>
      <c r="R226" s="1"/>
      <c r="S226" s="1"/>
      <c r="T226" s="1"/>
      <c r="U226" s="1"/>
      <c r="V226" s="1"/>
      <c r="W226" s="1"/>
      <c r="X226" s="1"/>
      <c r="Y226" s="1"/>
      <c r="Z226" s="1"/>
      <c r="AA226" s="1"/>
      <c r="AB226" s="1"/>
      <c r="AC226" s="1"/>
    </row>
    <row r="227" spans="1:29" ht="15.75" customHeight="1" x14ac:dyDescent="0.3">
      <c r="A227" s="1"/>
      <c r="B227" s="13"/>
      <c r="C227" s="36"/>
      <c r="D227" s="36"/>
      <c r="E227" s="36"/>
      <c r="F227" s="36"/>
      <c r="G227" s="36"/>
      <c r="H227" s="36"/>
      <c r="I227" s="36"/>
      <c r="J227" s="36"/>
      <c r="K227" s="36"/>
      <c r="L227" s="1"/>
      <c r="M227" s="1"/>
      <c r="N227" s="1"/>
      <c r="O227" s="1"/>
      <c r="P227" s="1"/>
      <c r="Q227" s="1"/>
      <c r="R227" s="1"/>
      <c r="S227" s="1"/>
      <c r="T227" s="1"/>
      <c r="U227" s="1"/>
      <c r="V227" s="1"/>
      <c r="W227" s="1"/>
      <c r="X227" s="1"/>
      <c r="Y227" s="1"/>
      <c r="Z227" s="1"/>
      <c r="AA227" s="1"/>
      <c r="AB227" s="1"/>
      <c r="AC227" s="1"/>
    </row>
    <row r="228" spans="1:29" ht="37.799999999999997" customHeight="1" x14ac:dyDescent="0.3">
      <c r="A228" s="1"/>
      <c r="B228" s="13"/>
      <c r="C228" s="306" t="s">
        <v>251</v>
      </c>
      <c r="D228" s="305"/>
      <c r="E228" s="305"/>
      <c r="F228" s="305"/>
      <c r="G228" s="305"/>
      <c r="H228" s="305"/>
      <c r="I228" s="305"/>
      <c r="J228" s="305"/>
      <c r="K228" s="305"/>
      <c r="L228" s="1"/>
      <c r="M228" s="1"/>
      <c r="N228" s="1"/>
      <c r="O228" s="1"/>
      <c r="P228" s="1"/>
      <c r="Q228" s="1"/>
      <c r="R228" s="1"/>
      <c r="S228" s="1"/>
      <c r="T228" s="1"/>
      <c r="U228" s="1"/>
      <c r="V228" s="1"/>
      <c r="W228" s="1"/>
      <c r="X228" s="1"/>
      <c r="Y228" s="1"/>
      <c r="Z228" s="1"/>
      <c r="AA228" s="1"/>
      <c r="AB228" s="1"/>
      <c r="AC228" s="1"/>
    </row>
    <row r="229" spans="1:29" ht="15.75" customHeight="1" x14ac:dyDescent="0.3">
      <c r="A229" s="1"/>
      <c r="B229" s="13"/>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ht="35.4" customHeight="1" x14ac:dyDescent="0.3">
      <c r="A230" s="1"/>
      <c r="B230" s="13">
        <v>2</v>
      </c>
      <c r="C230" s="306" t="s">
        <v>252</v>
      </c>
      <c r="D230" s="305"/>
      <c r="E230" s="305"/>
      <c r="F230" s="305"/>
      <c r="G230" s="305"/>
      <c r="H230" s="305"/>
      <c r="I230" s="305"/>
      <c r="J230" s="305"/>
      <c r="K230" s="305"/>
      <c r="L230" s="1"/>
      <c r="M230" s="1"/>
      <c r="N230" s="1"/>
      <c r="O230" s="1"/>
      <c r="P230" s="1"/>
      <c r="Q230" s="1"/>
      <c r="R230" s="1"/>
      <c r="S230" s="1"/>
      <c r="T230" s="1"/>
      <c r="U230" s="1"/>
      <c r="V230" s="1"/>
      <c r="W230" s="1"/>
      <c r="X230" s="1"/>
      <c r="Y230" s="1"/>
      <c r="Z230" s="1"/>
      <c r="AA230" s="1"/>
      <c r="AB230" s="1"/>
      <c r="AC230" s="1"/>
    </row>
    <row r="231" spans="1:29" ht="15.75" customHeight="1" x14ac:dyDescent="0.3">
      <c r="A231" s="1"/>
      <c r="B231" s="13"/>
      <c r="C231" s="36"/>
      <c r="D231" s="36"/>
      <c r="E231" s="36"/>
      <c r="F231" s="36"/>
      <c r="G231" s="36"/>
      <c r="H231" s="36"/>
      <c r="I231" s="36"/>
      <c r="J231" s="36"/>
      <c r="K231" s="36"/>
      <c r="L231" s="1"/>
      <c r="M231" s="1"/>
      <c r="N231" s="1"/>
      <c r="O231" s="1"/>
      <c r="P231" s="1"/>
      <c r="Q231" s="1"/>
      <c r="R231" s="1"/>
      <c r="S231" s="1"/>
      <c r="T231" s="1"/>
      <c r="U231" s="1"/>
      <c r="V231" s="1"/>
      <c r="W231" s="1"/>
      <c r="X231" s="1"/>
      <c r="Y231" s="1"/>
      <c r="Z231" s="1"/>
      <c r="AA231" s="1"/>
      <c r="AB231" s="1"/>
      <c r="AC231" s="1"/>
    </row>
    <row r="232" spans="1:29" ht="15.6" customHeight="1" x14ac:dyDescent="0.3">
      <c r="A232" s="1"/>
      <c r="B232" s="13"/>
      <c r="C232" s="306" t="s">
        <v>253</v>
      </c>
      <c r="D232" s="305"/>
      <c r="E232" s="305"/>
      <c r="F232" s="305"/>
      <c r="G232" s="305"/>
      <c r="H232" s="305"/>
      <c r="I232" s="305"/>
      <c r="J232" s="305"/>
      <c r="K232" s="305"/>
      <c r="L232" s="1"/>
      <c r="M232" s="1"/>
      <c r="N232" s="1"/>
      <c r="O232" s="1"/>
      <c r="P232" s="1"/>
      <c r="Q232" s="1"/>
      <c r="R232" s="1"/>
      <c r="S232" s="1"/>
      <c r="T232" s="1"/>
      <c r="U232" s="1"/>
      <c r="V232" s="1"/>
      <c r="W232" s="1"/>
      <c r="X232" s="1"/>
      <c r="Y232" s="1"/>
      <c r="Z232" s="1"/>
      <c r="AA232" s="1"/>
      <c r="AB232" s="1"/>
      <c r="AC232" s="1"/>
    </row>
    <row r="233" spans="1:29" ht="15.75" customHeight="1" x14ac:dyDescent="0.3">
      <c r="A233" s="1"/>
      <c r="B233" s="13"/>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ht="39" customHeight="1" x14ac:dyDescent="0.3">
      <c r="A234" s="1"/>
      <c r="B234" s="13">
        <v>3</v>
      </c>
      <c r="C234" s="306" t="s">
        <v>254</v>
      </c>
      <c r="D234" s="305"/>
      <c r="E234" s="305"/>
      <c r="F234" s="305"/>
      <c r="G234" s="305"/>
      <c r="H234" s="305"/>
      <c r="I234" s="305"/>
      <c r="J234" s="305"/>
      <c r="K234" s="305"/>
      <c r="L234" s="1"/>
      <c r="M234" s="1"/>
      <c r="N234" s="1"/>
      <c r="O234" s="1"/>
      <c r="P234" s="1"/>
      <c r="Q234" s="1"/>
      <c r="R234" s="1"/>
      <c r="S234" s="1"/>
      <c r="T234" s="1"/>
      <c r="U234" s="1"/>
      <c r="V234" s="1"/>
      <c r="W234" s="1"/>
      <c r="X234" s="1"/>
      <c r="Y234" s="1"/>
      <c r="Z234" s="1"/>
      <c r="AA234" s="1"/>
      <c r="AB234" s="1"/>
      <c r="AC234" s="1"/>
    </row>
    <row r="235" spans="1:29" ht="32.4" customHeight="1" x14ac:dyDescent="0.3">
      <c r="A235" s="1"/>
      <c r="B235" s="29"/>
      <c r="C235" s="1"/>
      <c r="D235" s="306" t="s">
        <v>255</v>
      </c>
      <c r="E235" s="328"/>
      <c r="F235" s="328"/>
      <c r="G235" s="328"/>
      <c r="H235" s="328"/>
      <c r="I235" s="328"/>
      <c r="J235" s="328"/>
      <c r="K235" s="328"/>
      <c r="L235" s="1"/>
      <c r="M235" s="1"/>
      <c r="N235" s="1"/>
      <c r="O235" s="1"/>
      <c r="P235" s="1"/>
      <c r="Q235" s="1"/>
      <c r="R235" s="1"/>
      <c r="S235" s="1"/>
      <c r="T235" s="1"/>
      <c r="U235" s="1"/>
      <c r="V235" s="1"/>
      <c r="W235" s="1"/>
      <c r="X235" s="1"/>
      <c r="Y235" s="1"/>
      <c r="Z235" s="1"/>
      <c r="AA235" s="1"/>
      <c r="AB235" s="1"/>
      <c r="AC235" s="1"/>
    </row>
    <row r="236" spans="1:29" ht="17.399999999999999" x14ac:dyDescent="0.3">
      <c r="A236" s="1"/>
      <c r="B236" s="29"/>
      <c r="C236" s="1"/>
      <c r="D236" s="304" t="s">
        <v>256</v>
      </c>
      <c r="E236" s="305"/>
      <c r="F236" s="305"/>
      <c r="G236" s="305"/>
      <c r="H236" s="305"/>
      <c r="I236" s="305"/>
      <c r="J236" s="305"/>
      <c r="K236" s="305"/>
      <c r="L236" s="1"/>
      <c r="M236" s="1"/>
      <c r="N236" s="1"/>
      <c r="O236" s="1"/>
      <c r="P236" s="1"/>
      <c r="Q236" s="1"/>
      <c r="R236" s="1"/>
      <c r="S236" s="1"/>
      <c r="T236" s="1"/>
      <c r="U236" s="1"/>
      <c r="V236" s="1"/>
      <c r="W236" s="1"/>
      <c r="X236" s="1"/>
      <c r="Y236" s="1"/>
      <c r="Z236" s="1"/>
      <c r="AA236" s="1"/>
      <c r="AB236" s="1"/>
      <c r="AC236" s="1"/>
    </row>
    <row r="237" spans="1:29" ht="15.75" customHeight="1" x14ac:dyDescent="0.3">
      <c r="A237" s="1"/>
      <c r="B237" s="29"/>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ht="15.75" customHeight="1" x14ac:dyDescent="0.3">
      <c r="A238" s="1"/>
      <c r="B238" s="29"/>
      <c r="C238" s="1"/>
      <c r="D238" s="1" t="s">
        <v>257</v>
      </c>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ht="15.75" customHeight="1" x14ac:dyDescent="0.3">
      <c r="A239" s="1"/>
      <c r="B239" s="29"/>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ht="37.799999999999997" customHeight="1" x14ac:dyDescent="0.3">
      <c r="A240" s="1"/>
      <c r="B240" s="13">
        <v>4</v>
      </c>
      <c r="C240" s="306" t="s">
        <v>258</v>
      </c>
      <c r="D240" s="305"/>
      <c r="E240" s="305"/>
      <c r="F240" s="305"/>
      <c r="G240" s="305"/>
      <c r="H240" s="305"/>
      <c r="I240" s="305"/>
      <c r="J240" s="305"/>
      <c r="K240" s="305"/>
      <c r="L240" s="1"/>
      <c r="M240" s="1"/>
      <c r="N240" s="1"/>
      <c r="O240" s="1"/>
      <c r="P240" s="1"/>
      <c r="Q240" s="1"/>
      <c r="R240" s="1"/>
      <c r="S240" s="1"/>
      <c r="T240" s="1"/>
      <c r="U240" s="1"/>
      <c r="V240" s="1"/>
      <c r="W240" s="1"/>
      <c r="X240" s="1"/>
      <c r="Y240" s="1"/>
      <c r="Z240" s="1"/>
      <c r="AA240" s="1"/>
      <c r="AB240" s="1"/>
      <c r="AC240" s="1"/>
    </row>
    <row r="241" spans="1:29" ht="15.75" customHeight="1" x14ac:dyDescent="0.3">
      <c r="A241" s="1"/>
      <c r="B241" s="1"/>
      <c r="C241" s="1"/>
      <c r="D241" s="1" t="s">
        <v>259</v>
      </c>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ht="15.75" customHeight="1" x14ac:dyDescent="0.3">
      <c r="A242" s="1"/>
      <c r="B242" s="1"/>
      <c r="C242" s="1"/>
      <c r="D242" s="306" t="s">
        <v>260</v>
      </c>
      <c r="E242" s="305"/>
      <c r="F242" s="305"/>
      <c r="G242" s="305"/>
      <c r="H242" s="305"/>
      <c r="I242" s="305"/>
      <c r="J242" s="305"/>
      <c r="K242" s="305"/>
      <c r="L242" s="1"/>
      <c r="M242" s="1"/>
      <c r="N242" s="1"/>
      <c r="O242" s="1"/>
      <c r="P242" s="1"/>
      <c r="Q242" s="1"/>
      <c r="R242" s="1"/>
      <c r="S242" s="1"/>
      <c r="T242" s="1"/>
      <c r="U242" s="1"/>
      <c r="V242" s="1"/>
      <c r="W242" s="1"/>
      <c r="X242" s="1"/>
      <c r="Y242" s="1"/>
      <c r="Z242" s="1"/>
      <c r="AA242" s="1"/>
      <c r="AB242" s="1"/>
      <c r="AC242" s="1"/>
    </row>
    <row r="243" spans="1:29" ht="15.75" customHeight="1" x14ac:dyDescent="0.3">
      <c r="A243" s="1"/>
      <c r="B243" s="1"/>
      <c r="C243" s="1"/>
      <c r="D243" s="306"/>
      <c r="E243" s="305"/>
      <c r="F243" s="305"/>
      <c r="G243" s="305"/>
      <c r="H243" s="305"/>
      <c r="I243" s="305"/>
      <c r="J243" s="305"/>
      <c r="K243" s="305"/>
      <c r="L243" s="1"/>
      <c r="M243" s="1"/>
      <c r="N243" s="1"/>
      <c r="O243" s="1"/>
      <c r="P243" s="1"/>
      <c r="Q243" s="1"/>
      <c r="R243" s="1"/>
      <c r="S243" s="1"/>
      <c r="T243" s="1"/>
      <c r="U243" s="1"/>
      <c r="V243" s="1"/>
      <c r="W243" s="1"/>
      <c r="X243" s="1"/>
      <c r="Y243" s="1"/>
      <c r="Z243" s="1"/>
      <c r="AA243" s="1"/>
      <c r="AB243" s="1"/>
      <c r="AC243" s="1"/>
    </row>
    <row r="244" spans="1:29" ht="37.799999999999997" customHeight="1" x14ac:dyDescent="0.3">
      <c r="A244" s="1"/>
      <c r="B244" s="1"/>
      <c r="C244" s="306" t="s">
        <v>261</v>
      </c>
      <c r="D244" s="305"/>
      <c r="E244" s="305"/>
      <c r="F244" s="305"/>
      <c r="G244" s="305"/>
      <c r="H244" s="305"/>
      <c r="I244" s="305"/>
      <c r="J244" s="305"/>
      <c r="K244" s="305"/>
      <c r="L244" s="1"/>
      <c r="M244" s="1"/>
      <c r="N244" s="1"/>
      <c r="O244" s="1"/>
      <c r="P244" s="1"/>
      <c r="Q244" s="1"/>
      <c r="R244" s="1"/>
      <c r="S244" s="1"/>
      <c r="T244" s="1"/>
      <c r="U244" s="1"/>
      <c r="V244" s="1"/>
      <c r="W244" s="1"/>
      <c r="X244" s="1"/>
      <c r="Y244" s="1"/>
      <c r="Z244" s="1"/>
      <c r="AA244" s="1"/>
      <c r="AB244" s="1"/>
      <c r="AC244" s="1"/>
    </row>
    <row r="245" spans="1:29"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ht="32.4" customHeight="1" x14ac:dyDescent="0.3">
      <c r="A246" s="1"/>
      <c r="B246" s="13">
        <v>5</v>
      </c>
      <c r="C246" s="306" t="s">
        <v>262</v>
      </c>
      <c r="D246" s="305"/>
      <c r="E246" s="305"/>
      <c r="F246" s="305"/>
      <c r="G246" s="305"/>
      <c r="H246" s="305"/>
      <c r="I246" s="305"/>
      <c r="J246" s="305"/>
      <c r="K246" s="305"/>
      <c r="L246" s="1"/>
      <c r="M246" s="1"/>
      <c r="N246" s="1"/>
      <c r="O246" s="1"/>
      <c r="P246" s="1"/>
      <c r="Q246" s="1"/>
      <c r="R246" s="1"/>
      <c r="S246" s="1"/>
      <c r="T246" s="1"/>
      <c r="U246" s="1"/>
      <c r="V246" s="1"/>
      <c r="W246" s="1"/>
      <c r="X246" s="1"/>
      <c r="Y246" s="1"/>
      <c r="Z246" s="1"/>
      <c r="AA246" s="1"/>
      <c r="AB246" s="1"/>
      <c r="AC246" s="1"/>
    </row>
    <row r="247" spans="1:29" ht="15.75" customHeight="1" x14ac:dyDescent="0.3">
      <c r="A247" s="1"/>
      <c r="B247" s="1"/>
      <c r="C247" s="36"/>
      <c r="D247" s="36"/>
      <c r="E247" s="36"/>
      <c r="F247" s="36"/>
      <c r="G247" s="36"/>
      <c r="H247" s="36"/>
      <c r="I247" s="36"/>
      <c r="J247" s="36"/>
      <c r="K247" s="36"/>
      <c r="L247" s="1"/>
      <c r="M247" s="1"/>
      <c r="N247" s="1"/>
      <c r="O247" s="1"/>
      <c r="P247" s="1"/>
      <c r="Q247" s="1"/>
      <c r="R247" s="1"/>
      <c r="S247" s="1"/>
      <c r="T247" s="1"/>
      <c r="U247" s="1"/>
      <c r="V247" s="1"/>
      <c r="W247" s="1"/>
      <c r="X247" s="1"/>
      <c r="Y247" s="1"/>
      <c r="Z247" s="1"/>
      <c r="AA247" s="1"/>
      <c r="AB247" s="1"/>
      <c r="AC247" s="1"/>
    </row>
    <row r="248" spans="1:29" ht="57" customHeight="1" x14ac:dyDescent="0.3">
      <c r="A248" s="1"/>
      <c r="B248" s="1"/>
      <c r="C248" s="306" t="s">
        <v>263</v>
      </c>
      <c r="D248" s="305"/>
      <c r="E248" s="305"/>
      <c r="F248" s="305"/>
      <c r="G248" s="305"/>
      <c r="H248" s="305"/>
      <c r="I248" s="305"/>
      <c r="J248" s="305"/>
      <c r="K248" s="305"/>
      <c r="L248" s="1"/>
      <c r="M248" s="1"/>
      <c r="N248" s="1"/>
      <c r="O248" s="1"/>
      <c r="P248" s="1"/>
      <c r="Q248" s="1"/>
      <c r="R248" s="1"/>
      <c r="S248" s="1"/>
      <c r="T248" s="1"/>
      <c r="U248" s="1"/>
      <c r="V248" s="1"/>
      <c r="W248" s="1"/>
      <c r="X248" s="1"/>
      <c r="Y248" s="1"/>
      <c r="Z248" s="1"/>
      <c r="AA248" s="1"/>
      <c r="AB248" s="1"/>
      <c r="AC248" s="1"/>
    </row>
    <row r="249" spans="1:29"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ht="15.75" customHeight="1" x14ac:dyDescent="0.3">
      <c r="A250" s="1"/>
      <c r="B250" s="29">
        <v>6</v>
      </c>
      <c r="C250" s="1" t="s">
        <v>264</v>
      </c>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ht="15.75" customHeight="1" x14ac:dyDescent="0.3">
      <c r="A251" s="1"/>
      <c r="B251" s="1"/>
      <c r="C251" s="1"/>
      <c r="D251" s="29"/>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ht="31.8" customHeight="1" x14ac:dyDescent="0.3">
      <c r="A252" s="1"/>
      <c r="B252" s="1"/>
      <c r="C252" s="306" t="s">
        <v>265</v>
      </c>
      <c r="D252" s="305"/>
      <c r="E252" s="305"/>
      <c r="F252" s="305"/>
      <c r="G252" s="305"/>
      <c r="H252" s="305"/>
      <c r="I252" s="305"/>
      <c r="J252" s="305"/>
      <c r="K252" s="305"/>
      <c r="L252" s="1"/>
      <c r="M252" s="1"/>
      <c r="N252" s="1"/>
      <c r="O252" s="1"/>
      <c r="P252" s="1"/>
      <c r="Q252" s="1"/>
      <c r="R252" s="1"/>
      <c r="S252" s="1"/>
      <c r="T252" s="1"/>
      <c r="U252" s="1"/>
      <c r="V252" s="1"/>
      <c r="W252" s="1"/>
      <c r="X252" s="1"/>
      <c r="Y252" s="1"/>
      <c r="Z252" s="1"/>
      <c r="AA252" s="1"/>
      <c r="AB252" s="1"/>
      <c r="AC252" s="1"/>
    </row>
    <row r="253" spans="1:29" ht="15.75" customHeight="1" x14ac:dyDescent="0.3">
      <c r="A253" s="1"/>
      <c r="B253" s="1"/>
      <c r="C253" s="1"/>
      <c r="D253" s="29"/>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ht="33.6" customHeight="1" x14ac:dyDescent="0.3">
      <c r="A254" s="1"/>
      <c r="B254" s="1"/>
      <c r="C254" s="1"/>
      <c r="D254" s="309" t="s">
        <v>266</v>
      </c>
      <c r="E254" s="305"/>
      <c r="F254" s="305"/>
      <c r="G254" s="305"/>
      <c r="H254" s="305"/>
      <c r="I254" s="305"/>
      <c r="J254" s="305"/>
      <c r="K254" s="305"/>
      <c r="L254" s="1"/>
      <c r="M254" s="1"/>
      <c r="N254" s="1"/>
      <c r="O254" s="1"/>
      <c r="P254" s="1"/>
      <c r="Q254" s="1"/>
      <c r="R254" s="1"/>
      <c r="S254" s="1"/>
      <c r="T254" s="1"/>
      <c r="U254" s="1"/>
      <c r="V254" s="1"/>
      <c r="W254" s="1"/>
      <c r="X254" s="1"/>
      <c r="Y254" s="1"/>
      <c r="Z254" s="1"/>
      <c r="AA254" s="1"/>
      <c r="AB254" s="1"/>
      <c r="AC254" s="1"/>
    </row>
    <row r="255" spans="1:29" ht="91.2" customHeight="1" x14ac:dyDescent="0.3">
      <c r="A255" s="1"/>
      <c r="B255" s="1"/>
      <c r="C255" s="1"/>
      <c r="D255" s="1"/>
      <c r="E255" s="306" t="s">
        <v>267</v>
      </c>
      <c r="F255" s="305"/>
      <c r="G255" s="305"/>
      <c r="H255" s="305"/>
      <c r="I255" s="305"/>
      <c r="J255" s="305"/>
      <c r="K255" s="305"/>
      <c r="L255" s="1"/>
      <c r="M255" s="1"/>
      <c r="N255" s="1"/>
      <c r="O255" s="1"/>
      <c r="P255" s="1"/>
      <c r="Q255" s="1"/>
      <c r="R255" s="1"/>
      <c r="S255" s="1"/>
      <c r="T255" s="1"/>
      <c r="U255" s="1"/>
      <c r="V255" s="1"/>
      <c r="W255" s="1"/>
      <c r="X255" s="1"/>
      <c r="Y255" s="1"/>
      <c r="Z255" s="1"/>
      <c r="AA255" s="1"/>
      <c r="AB255" s="1"/>
      <c r="AC255" s="1"/>
    </row>
    <row r="256" spans="1:29" ht="15.75" customHeight="1" x14ac:dyDescent="0.3">
      <c r="A256" s="1"/>
      <c r="B256" s="1"/>
      <c r="C256" s="1"/>
      <c r="D256" s="1"/>
      <c r="E256" s="306"/>
      <c r="F256" s="305"/>
      <c r="G256" s="305"/>
      <c r="H256" s="305"/>
      <c r="I256" s="305"/>
      <c r="J256" s="305"/>
      <c r="K256" s="305"/>
      <c r="L256" s="1"/>
      <c r="M256" s="1"/>
      <c r="N256" s="1"/>
      <c r="O256" s="1"/>
      <c r="P256" s="1"/>
      <c r="Q256" s="1"/>
      <c r="R256" s="1"/>
      <c r="S256" s="1"/>
      <c r="T256" s="1"/>
      <c r="U256" s="1"/>
      <c r="V256" s="1"/>
      <c r="W256" s="1"/>
      <c r="X256" s="1"/>
      <c r="Y256" s="1"/>
      <c r="Z256" s="1"/>
      <c r="AA256" s="1"/>
      <c r="AB256" s="1"/>
      <c r="AC256" s="1"/>
    </row>
    <row r="257" spans="1:29" ht="55.8" customHeight="1" x14ac:dyDescent="0.3">
      <c r="A257" s="1"/>
      <c r="B257" s="1"/>
      <c r="C257" s="1"/>
      <c r="D257" s="309" t="s">
        <v>268</v>
      </c>
      <c r="E257" s="305"/>
      <c r="F257" s="305"/>
      <c r="G257" s="305"/>
      <c r="H257" s="305"/>
      <c r="I257" s="305"/>
      <c r="J257" s="305"/>
      <c r="K257" s="305"/>
      <c r="L257" s="1"/>
      <c r="M257" s="1"/>
      <c r="N257" s="1"/>
      <c r="O257" s="1"/>
      <c r="P257" s="1"/>
      <c r="Q257" s="1"/>
      <c r="R257" s="1"/>
      <c r="S257" s="1"/>
      <c r="T257" s="1"/>
      <c r="U257" s="1"/>
      <c r="V257" s="1"/>
      <c r="W257" s="1"/>
      <c r="X257" s="1"/>
      <c r="Y257" s="1"/>
      <c r="Z257" s="1"/>
      <c r="AA257" s="1"/>
      <c r="AB257" s="1"/>
      <c r="AC257" s="1"/>
    </row>
    <row r="258" spans="1:29" ht="15.6" customHeight="1" x14ac:dyDescent="0.3">
      <c r="A258" s="1"/>
      <c r="B258" s="1"/>
      <c r="C258" s="1"/>
      <c r="D258" s="1"/>
      <c r="E258" s="1" t="s">
        <v>269</v>
      </c>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ht="37.200000000000003" customHeight="1" x14ac:dyDescent="0.3">
      <c r="A260" s="1"/>
      <c r="B260" s="1"/>
      <c r="C260" s="1"/>
      <c r="D260" s="309" t="s">
        <v>270</v>
      </c>
      <c r="E260" s="305"/>
      <c r="F260" s="305"/>
      <c r="G260" s="305"/>
      <c r="H260" s="305"/>
      <c r="I260" s="305"/>
      <c r="J260" s="305"/>
      <c r="K260" s="305"/>
      <c r="L260" s="1"/>
      <c r="M260" s="1"/>
      <c r="N260" s="1"/>
      <c r="O260" s="1"/>
      <c r="P260" s="1"/>
      <c r="Q260" s="1"/>
      <c r="R260" s="1"/>
      <c r="S260" s="1"/>
      <c r="T260" s="1"/>
      <c r="U260" s="1"/>
      <c r="V260" s="1"/>
      <c r="W260" s="1"/>
      <c r="X260" s="1"/>
      <c r="Y260" s="1"/>
      <c r="Z260" s="1"/>
      <c r="AA260" s="1"/>
      <c r="AB260" s="1"/>
      <c r="AC260" s="1"/>
    </row>
    <row r="261" spans="1:29" ht="15.75" customHeight="1" x14ac:dyDescent="0.3">
      <c r="A261" s="1"/>
      <c r="B261" s="1"/>
      <c r="C261" s="1"/>
      <c r="D261" s="1"/>
      <c r="E261" s="1" t="s">
        <v>271</v>
      </c>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ht="34.799999999999997" customHeight="1" x14ac:dyDescent="0.3">
      <c r="A262" s="1"/>
      <c r="B262" s="1"/>
      <c r="C262" s="1"/>
      <c r="D262" s="1"/>
      <c r="E262" s="306" t="s">
        <v>272</v>
      </c>
      <c r="F262" s="305"/>
      <c r="G262" s="305"/>
      <c r="H262" s="305"/>
      <c r="I262" s="305"/>
      <c r="J262" s="305"/>
      <c r="K262" s="305"/>
      <c r="L262" s="1"/>
      <c r="M262" s="1"/>
      <c r="N262" s="1"/>
      <c r="O262" s="1"/>
      <c r="P262" s="1"/>
      <c r="Q262" s="1"/>
      <c r="R262" s="1"/>
      <c r="S262" s="1"/>
      <c r="T262" s="1"/>
      <c r="U262" s="1"/>
      <c r="V262" s="1"/>
      <c r="W262" s="1"/>
      <c r="X262" s="1"/>
      <c r="Y262" s="1"/>
      <c r="Z262" s="1"/>
      <c r="AA262" s="1"/>
      <c r="AB262" s="1"/>
      <c r="AC262" s="1"/>
    </row>
    <row r="263" spans="1:29"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ht="15.75" customHeight="1" x14ac:dyDescent="0.3">
      <c r="A264" s="1"/>
      <c r="B264" s="1"/>
      <c r="C264" s="1"/>
      <c r="D264" s="29" t="s">
        <v>273</v>
      </c>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ht="34.799999999999997" customHeight="1" x14ac:dyDescent="0.3">
      <c r="A265" s="1"/>
      <c r="B265" s="1"/>
      <c r="C265" s="1"/>
      <c r="D265" s="1"/>
      <c r="E265" s="306" t="s">
        <v>274</v>
      </c>
      <c r="F265" s="305"/>
      <c r="G265" s="305"/>
      <c r="H265" s="305"/>
      <c r="I265" s="305"/>
      <c r="J265" s="305"/>
      <c r="K265" s="305"/>
      <c r="L265" s="1"/>
      <c r="M265" s="1"/>
      <c r="N265" s="1"/>
      <c r="O265" s="1"/>
      <c r="P265" s="1"/>
      <c r="Q265" s="1"/>
      <c r="R265" s="1"/>
      <c r="S265" s="1"/>
      <c r="T265" s="1"/>
      <c r="U265" s="1"/>
      <c r="V265" s="1"/>
      <c r="W265" s="1"/>
      <c r="X265" s="1"/>
      <c r="Y265" s="1"/>
      <c r="Z265" s="1"/>
      <c r="AA265" s="1"/>
      <c r="AB265" s="1"/>
      <c r="AC265" s="1"/>
    </row>
    <row r="266" spans="1:29" ht="33.6" customHeight="1" x14ac:dyDescent="0.3">
      <c r="A266" s="1"/>
      <c r="B266" s="1"/>
      <c r="C266" s="1"/>
      <c r="D266" s="1"/>
      <c r="E266" s="306" t="s">
        <v>275</v>
      </c>
      <c r="F266" s="305"/>
      <c r="G266" s="305"/>
      <c r="H266" s="305"/>
      <c r="I266" s="305"/>
      <c r="J266" s="305"/>
      <c r="K266" s="305"/>
      <c r="L266" s="1"/>
      <c r="M266" s="1"/>
      <c r="N266" s="1"/>
      <c r="O266" s="1"/>
      <c r="P266" s="1"/>
      <c r="Q266" s="1"/>
      <c r="R266" s="1"/>
      <c r="S266" s="1"/>
      <c r="T266" s="1"/>
      <c r="U266" s="1"/>
      <c r="V266" s="1"/>
      <c r="W266" s="1"/>
      <c r="X266" s="1"/>
      <c r="Y266" s="1"/>
      <c r="Z266" s="1"/>
      <c r="AA266" s="1"/>
      <c r="AB266" s="1"/>
      <c r="AC266" s="1"/>
    </row>
    <row r="267" spans="1:29" ht="33" customHeight="1" x14ac:dyDescent="0.3">
      <c r="A267" s="1"/>
      <c r="B267" s="1"/>
      <c r="C267" s="1"/>
      <c r="D267" s="1"/>
      <c r="E267" s="306" t="s">
        <v>276</v>
      </c>
      <c r="F267" s="305"/>
      <c r="G267" s="305"/>
      <c r="H267" s="305"/>
      <c r="I267" s="305"/>
      <c r="J267" s="305"/>
      <c r="K267" s="305"/>
      <c r="L267" s="1"/>
      <c r="M267" s="1"/>
      <c r="N267" s="1"/>
      <c r="O267" s="1"/>
      <c r="P267" s="1"/>
      <c r="Q267" s="1"/>
      <c r="R267" s="1"/>
      <c r="S267" s="1"/>
      <c r="T267" s="1"/>
      <c r="U267" s="1"/>
      <c r="V267" s="1"/>
      <c r="W267" s="1"/>
      <c r="X267" s="1"/>
      <c r="Y267" s="1"/>
      <c r="Z267" s="1"/>
      <c r="AA267" s="1"/>
      <c r="AB267" s="1"/>
      <c r="AC267" s="1"/>
    </row>
    <row r="268" spans="1:29"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ht="35.4" customHeight="1" x14ac:dyDescent="0.3">
      <c r="A269" s="1"/>
      <c r="B269" s="1"/>
      <c r="C269" s="1"/>
      <c r="D269" s="309" t="s">
        <v>277</v>
      </c>
      <c r="E269" s="305"/>
      <c r="F269" s="305"/>
      <c r="G269" s="305"/>
      <c r="H269" s="305"/>
      <c r="I269" s="305"/>
      <c r="J269" s="305"/>
      <c r="K269" s="305"/>
      <c r="L269" s="1"/>
      <c r="M269" s="1"/>
      <c r="N269" s="1"/>
      <c r="O269" s="1"/>
      <c r="P269" s="1"/>
      <c r="Q269" s="1"/>
      <c r="R269" s="1"/>
      <c r="S269" s="1"/>
      <c r="T269" s="1"/>
      <c r="U269" s="1"/>
      <c r="V269" s="1"/>
      <c r="W269" s="1"/>
      <c r="X269" s="1"/>
      <c r="Y269" s="1"/>
      <c r="Z269" s="1"/>
      <c r="AA269" s="1"/>
      <c r="AB269" s="1"/>
      <c r="AC269" s="1"/>
    </row>
    <row r="270" spans="1:29" ht="25.2" customHeight="1" x14ac:dyDescent="0.3">
      <c r="A270" s="1"/>
      <c r="B270" s="1"/>
      <c r="C270" s="1"/>
      <c r="D270" s="1"/>
      <c r="E270" s="1" t="s">
        <v>278</v>
      </c>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ht="15.75" customHeight="1" x14ac:dyDescent="0.3">
      <c r="A271" s="1"/>
      <c r="B271" s="1"/>
      <c r="C271" s="1"/>
      <c r="D271" s="1"/>
      <c r="E271" s="1" t="s">
        <v>279</v>
      </c>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ht="31.8" customHeight="1" x14ac:dyDescent="0.3">
      <c r="A272" s="1"/>
      <c r="B272" s="1"/>
      <c r="C272" s="1"/>
      <c r="D272" s="1"/>
      <c r="E272" s="306" t="s">
        <v>280</v>
      </c>
      <c r="F272" s="305"/>
      <c r="G272" s="305"/>
      <c r="H272" s="305"/>
      <c r="I272" s="305"/>
      <c r="J272" s="305"/>
      <c r="K272" s="305"/>
      <c r="L272" s="1"/>
      <c r="M272" s="1"/>
      <c r="N272" s="1"/>
      <c r="O272" s="1"/>
      <c r="P272" s="1"/>
      <c r="Q272" s="1"/>
      <c r="R272" s="1"/>
      <c r="S272" s="1"/>
      <c r="T272" s="1"/>
      <c r="U272" s="1"/>
      <c r="V272" s="1"/>
      <c r="W272" s="1"/>
      <c r="X272" s="1"/>
      <c r="Y272" s="1"/>
      <c r="Z272" s="1"/>
      <c r="AA272" s="1"/>
      <c r="AB272" s="1"/>
      <c r="AC272" s="1"/>
    </row>
    <row r="273" spans="1:29"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ht="36" customHeight="1" x14ac:dyDescent="0.3">
      <c r="A274" s="1"/>
      <c r="B274" s="1"/>
      <c r="C274" s="1"/>
      <c r="D274" s="309" t="s">
        <v>281</v>
      </c>
      <c r="E274" s="305"/>
      <c r="F274" s="305"/>
      <c r="G274" s="305"/>
      <c r="H274" s="305"/>
      <c r="I274" s="305"/>
      <c r="J274" s="305"/>
      <c r="K274" s="305"/>
      <c r="L274" s="1"/>
      <c r="M274" s="1"/>
      <c r="N274" s="1"/>
      <c r="O274" s="1"/>
      <c r="P274" s="1"/>
      <c r="Q274" s="1"/>
      <c r="R274" s="1"/>
      <c r="S274" s="1"/>
      <c r="T274" s="1"/>
      <c r="U274" s="1"/>
      <c r="V274" s="1"/>
      <c r="W274" s="1"/>
      <c r="X274" s="1"/>
      <c r="Y274" s="1"/>
      <c r="Z274" s="1"/>
      <c r="AA274" s="1"/>
      <c r="AB274" s="1"/>
      <c r="AC274" s="1"/>
    </row>
    <row r="275" spans="1:29" ht="32.4" customHeight="1" x14ac:dyDescent="0.3">
      <c r="A275" s="1"/>
      <c r="B275" s="1"/>
      <c r="C275" s="1"/>
      <c r="D275" s="1"/>
      <c r="E275" s="306" t="s">
        <v>282</v>
      </c>
      <c r="F275" s="305"/>
      <c r="G275" s="305"/>
      <c r="H275" s="305"/>
      <c r="I275" s="305"/>
      <c r="J275" s="305"/>
      <c r="K275" s="305"/>
      <c r="L275" s="1"/>
      <c r="M275" s="1"/>
      <c r="N275" s="1"/>
      <c r="O275" s="1"/>
      <c r="P275" s="1"/>
      <c r="Q275" s="1"/>
      <c r="R275" s="1"/>
      <c r="S275" s="1"/>
      <c r="T275" s="1"/>
      <c r="U275" s="1"/>
      <c r="V275" s="1"/>
      <c r="W275" s="1"/>
      <c r="X275" s="1"/>
      <c r="Y275" s="1"/>
      <c r="Z275" s="1"/>
      <c r="AA275" s="1"/>
      <c r="AB275" s="1"/>
      <c r="AC275" s="1"/>
    </row>
    <row r="276" spans="1:29" ht="15.6" customHeight="1" x14ac:dyDescent="0.3">
      <c r="A276" s="1"/>
      <c r="B276" s="1"/>
      <c r="C276" s="1"/>
      <c r="D276" s="1"/>
      <c r="E276" s="1" t="s">
        <v>283</v>
      </c>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ht="15.75" customHeight="1" x14ac:dyDescent="0.3">
      <c r="A278" s="1"/>
      <c r="B278" s="1"/>
      <c r="C278" s="1"/>
      <c r="D278" s="29" t="s">
        <v>284</v>
      </c>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ht="15.75" customHeight="1" x14ac:dyDescent="0.3">
      <c r="A279" s="1"/>
      <c r="B279" s="1"/>
      <c r="C279" s="1"/>
      <c r="D279" s="1"/>
      <c r="E279" s="1" t="s">
        <v>285</v>
      </c>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ht="15.75" customHeight="1" x14ac:dyDescent="0.3">
      <c r="A280" s="1"/>
      <c r="B280" s="1"/>
      <c r="C280" s="1"/>
      <c r="D280" s="1"/>
      <c r="E280" s="1"/>
      <c r="F280" s="1" t="s">
        <v>286</v>
      </c>
      <c r="G280" s="1"/>
      <c r="H280" s="1"/>
      <c r="I280" s="1"/>
      <c r="J280" s="1"/>
      <c r="K280" s="1"/>
      <c r="L280" s="1"/>
      <c r="M280" s="1"/>
      <c r="N280" s="1"/>
      <c r="O280" s="1"/>
      <c r="P280" s="1"/>
      <c r="Q280" s="1"/>
      <c r="R280" s="1"/>
      <c r="S280" s="1"/>
      <c r="T280" s="1"/>
      <c r="U280" s="1"/>
      <c r="V280" s="1"/>
      <c r="W280" s="1"/>
      <c r="X280" s="1"/>
      <c r="Y280" s="1"/>
      <c r="Z280" s="1"/>
      <c r="AA280" s="1"/>
      <c r="AB280" s="1"/>
      <c r="AC280" s="1"/>
    </row>
    <row r="281" spans="1:29" ht="15.75" customHeight="1" x14ac:dyDescent="0.3">
      <c r="A281" s="1"/>
      <c r="B281" s="1"/>
      <c r="C281" s="1"/>
      <c r="D281" s="1"/>
      <c r="E281" s="1"/>
      <c r="F281" s="1" t="s">
        <v>287</v>
      </c>
      <c r="G281" s="1"/>
      <c r="H281" s="1"/>
      <c r="I281" s="1"/>
      <c r="J281" s="1"/>
      <c r="K281" s="1"/>
      <c r="L281" s="1"/>
      <c r="M281" s="1"/>
      <c r="N281" s="1"/>
      <c r="O281" s="1"/>
      <c r="P281" s="1"/>
      <c r="Q281" s="1"/>
      <c r="R281" s="1"/>
      <c r="S281" s="1"/>
      <c r="T281" s="1"/>
      <c r="U281" s="1"/>
      <c r="V281" s="1"/>
      <c r="W281" s="1"/>
      <c r="X281" s="1"/>
      <c r="Y281" s="1"/>
      <c r="Z281" s="1"/>
      <c r="AA281" s="1"/>
      <c r="AB281" s="1"/>
      <c r="AC281" s="1"/>
    </row>
    <row r="282" spans="1:29"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ht="15.75" customHeight="1" x14ac:dyDescent="0.3">
      <c r="A283" s="1"/>
      <c r="B283" s="1"/>
      <c r="C283" s="1"/>
      <c r="D283" s="1"/>
      <c r="E283" s="1" t="s">
        <v>288</v>
      </c>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ht="15.75" customHeight="1" x14ac:dyDescent="0.3">
      <c r="A284" s="1"/>
      <c r="B284" s="1"/>
      <c r="C284" s="1"/>
      <c r="D284" s="1"/>
      <c r="E284" s="1"/>
      <c r="F284" s="1" t="s">
        <v>289</v>
      </c>
      <c r="G284" s="1"/>
      <c r="H284" s="1"/>
      <c r="I284" s="1"/>
      <c r="J284" s="1"/>
      <c r="K284" s="1"/>
      <c r="L284" s="1"/>
      <c r="M284" s="1"/>
      <c r="N284" s="1"/>
      <c r="O284" s="1"/>
      <c r="P284" s="1"/>
      <c r="Q284" s="1"/>
      <c r="R284" s="1"/>
      <c r="S284" s="1"/>
      <c r="T284" s="1"/>
      <c r="U284" s="1"/>
      <c r="V284" s="1"/>
      <c r="W284" s="1"/>
      <c r="X284" s="1"/>
      <c r="Y284" s="1"/>
      <c r="Z284" s="1"/>
      <c r="AA284" s="1"/>
      <c r="AB284" s="1"/>
      <c r="AC284" s="1"/>
    </row>
    <row r="285" spans="1:29" ht="15.75" customHeight="1" x14ac:dyDescent="0.3">
      <c r="A285" s="1"/>
      <c r="B285" s="1"/>
      <c r="C285" s="1"/>
      <c r="D285" s="1"/>
      <c r="E285" s="1"/>
      <c r="F285" s="1" t="s">
        <v>290</v>
      </c>
      <c r="G285" s="1"/>
      <c r="H285" s="1"/>
      <c r="I285" s="1"/>
      <c r="J285" s="1"/>
      <c r="K285" s="1"/>
      <c r="L285" s="1"/>
      <c r="M285" s="1"/>
      <c r="N285" s="1"/>
      <c r="O285" s="1"/>
      <c r="P285" s="1"/>
      <c r="Q285" s="1"/>
      <c r="R285" s="1"/>
      <c r="S285" s="1"/>
      <c r="T285" s="1"/>
      <c r="U285" s="1"/>
      <c r="V285" s="1"/>
      <c r="W285" s="1"/>
      <c r="X285" s="1"/>
      <c r="Y285" s="1"/>
      <c r="Z285" s="1"/>
      <c r="AA285" s="1"/>
      <c r="AB285" s="1"/>
      <c r="AC285" s="1"/>
    </row>
    <row r="286" spans="1:29"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ht="15.75" customHeight="1" x14ac:dyDescent="0.3">
      <c r="A287" s="1"/>
      <c r="B287" s="1"/>
      <c r="C287" s="1"/>
      <c r="D287" s="1"/>
      <c r="E287" s="297" t="s">
        <v>1181</v>
      </c>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ht="15.75" customHeight="1" x14ac:dyDescent="0.3">
      <c r="A288" s="1"/>
      <c r="B288" s="1"/>
      <c r="C288" s="1"/>
      <c r="D288" s="1"/>
      <c r="E288" s="1"/>
      <c r="F288" s="1" t="s">
        <v>291</v>
      </c>
      <c r="G288" s="1"/>
      <c r="H288" s="1"/>
      <c r="I288" s="1"/>
      <c r="J288" s="1"/>
      <c r="K288" s="1"/>
      <c r="L288" s="1"/>
      <c r="M288" s="1"/>
      <c r="N288" s="1"/>
      <c r="O288" s="1"/>
      <c r="P288" s="1"/>
      <c r="Q288" s="1"/>
      <c r="R288" s="1"/>
      <c r="S288" s="1"/>
      <c r="T288" s="1"/>
      <c r="U288" s="1"/>
      <c r="V288" s="1"/>
      <c r="W288" s="1"/>
      <c r="X288" s="1"/>
      <c r="Y288" s="1"/>
      <c r="Z288" s="1"/>
      <c r="AA288" s="1"/>
      <c r="AB288" s="1"/>
      <c r="AC288" s="1"/>
    </row>
    <row r="289" spans="1:29"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ht="15.75" customHeight="1" x14ac:dyDescent="0.3">
      <c r="A290" s="1"/>
      <c r="B290" s="1"/>
      <c r="C290" s="1"/>
      <c r="D290" s="1"/>
      <c r="E290" s="1" t="s">
        <v>292</v>
      </c>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ht="15.75" customHeight="1" x14ac:dyDescent="0.3">
      <c r="A291" s="1"/>
      <c r="B291" s="1"/>
      <c r="C291" s="1"/>
      <c r="D291" s="1"/>
      <c r="E291" s="1"/>
      <c r="F291" s="1" t="s">
        <v>293</v>
      </c>
      <c r="G291" s="1"/>
      <c r="H291" s="1"/>
      <c r="I291" s="1"/>
      <c r="J291" s="1"/>
      <c r="K291" s="1"/>
      <c r="L291" s="1"/>
      <c r="M291" s="1"/>
      <c r="N291" s="1"/>
      <c r="O291" s="1"/>
      <c r="P291" s="1"/>
      <c r="Q291" s="1"/>
      <c r="R291" s="1"/>
      <c r="S291" s="1"/>
      <c r="T291" s="1"/>
      <c r="U291" s="1"/>
      <c r="V291" s="1"/>
      <c r="W291" s="1"/>
      <c r="X291" s="1"/>
      <c r="Y291" s="1"/>
      <c r="Z291" s="1"/>
      <c r="AA291" s="1"/>
      <c r="AB291" s="1"/>
      <c r="AC291" s="1"/>
    </row>
    <row r="292" spans="1:29" ht="15.75" customHeight="1" x14ac:dyDescent="0.3">
      <c r="A292" s="1"/>
      <c r="B292" s="1"/>
      <c r="C292" s="1"/>
      <c r="D292" s="1"/>
      <c r="E292" s="1"/>
      <c r="F292" s="1" t="s">
        <v>294</v>
      </c>
      <c r="G292" s="1"/>
      <c r="H292" s="1"/>
      <c r="I292" s="1"/>
      <c r="J292" s="1"/>
      <c r="K292" s="1"/>
      <c r="L292" s="1"/>
      <c r="M292" s="1"/>
      <c r="N292" s="1"/>
      <c r="O292" s="1"/>
      <c r="P292" s="1"/>
      <c r="Q292" s="1"/>
      <c r="R292" s="1"/>
      <c r="S292" s="1"/>
      <c r="T292" s="1"/>
      <c r="U292" s="1"/>
      <c r="V292" s="1"/>
      <c r="W292" s="1"/>
      <c r="X292" s="1"/>
      <c r="Y292" s="1"/>
      <c r="Z292" s="1"/>
      <c r="AA292" s="1"/>
      <c r="AB292" s="1"/>
      <c r="AC292" s="1"/>
    </row>
    <row r="293" spans="1:29"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ht="15.75" customHeight="1" x14ac:dyDescent="0.3">
      <c r="A294" s="1"/>
      <c r="B294" s="1"/>
      <c r="C294" s="1"/>
      <c r="D294" s="1"/>
      <c r="E294" s="1" t="s">
        <v>295</v>
      </c>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ht="15.75" customHeight="1" x14ac:dyDescent="0.3">
      <c r="A295" s="1"/>
      <c r="B295" s="1"/>
      <c r="C295" s="1"/>
      <c r="D295" s="1"/>
      <c r="E295" s="1"/>
      <c r="F295" s="1" t="s">
        <v>296</v>
      </c>
      <c r="G295" s="1"/>
      <c r="H295" s="1"/>
      <c r="I295" s="1"/>
      <c r="J295" s="1"/>
      <c r="K295" s="1"/>
      <c r="L295" s="1"/>
      <c r="M295" s="1"/>
      <c r="N295" s="1"/>
      <c r="O295" s="1"/>
      <c r="P295" s="1"/>
      <c r="Q295" s="1"/>
      <c r="R295" s="1"/>
      <c r="S295" s="1"/>
      <c r="T295" s="1"/>
      <c r="U295" s="1"/>
      <c r="V295" s="1"/>
      <c r="W295" s="1"/>
      <c r="X295" s="1"/>
      <c r="Y295" s="1"/>
      <c r="Z295" s="1"/>
      <c r="AA295" s="1"/>
      <c r="AB295" s="1"/>
      <c r="AC295" s="1"/>
    </row>
    <row r="296" spans="1:29" ht="15.75" customHeight="1" x14ac:dyDescent="0.3">
      <c r="A296" s="1"/>
      <c r="B296" s="1"/>
      <c r="C296" s="1"/>
      <c r="D296" s="1"/>
      <c r="E296" s="1"/>
      <c r="F296" s="1" t="s">
        <v>297</v>
      </c>
      <c r="G296" s="1"/>
      <c r="H296" s="1"/>
      <c r="I296" s="1"/>
      <c r="J296" s="1"/>
      <c r="K296" s="1"/>
      <c r="L296" s="1"/>
      <c r="M296" s="1"/>
      <c r="N296" s="1"/>
      <c r="O296" s="1"/>
      <c r="P296" s="1"/>
      <c r="Q296" s="1"/>
      <c r="R296" s="1"/>
      <c r="S296" s="1"/>
      <c r="T296" s="1"/>
      <c r="U296" s="1"/>
      <c r="V296" s="1"/>
      <c r="W296" s="1"/>
      <c r="X296" s="1"/>
      <c r="Y296" s="1"/>
      <c r="Z296" s="1"/>
      <c r="AA296" s="1"/>
      <c r="AB296" s="1"/>
      <c r="AC296" s="1"/>
    </row>
    <row r="297" spans="1:29"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ht="37.799999999999997" customHeight="1" x14ac:dyDescent="0.3">
      <c r="A298" s="1"/>
      <c r="B298" s="13">
        <v>7</v>
      </c>
      <c r="C298" s="306" t="s">
        <v>298</v>
      </c>
      <c r="D298" s="305"/>
      <c r="E298" s="305"/>
      <c r="F298" s="305"/>
      <c r="G298" s="305"/>
      <c r="H298" s="305"/>
      <c r="I298" s="305"/>
      <c r="J298" s="305"/>
      <c r="K298" s="305"/>
      <c r="L298" s="1"/>
      <c r="M298" s="1"/>
      <c r="N298" s="1"/>
      <c r="O298" s="1"/>
      <c r="P298" s="1"/>
      <c r="Q298" s="1"/>
      <c r="R298" s="1"/>
      <c r="S298" s="1"/>
      <c r="T298" s="1"/>
      <c r="U298" s="1"/>
      <c r="V298" s="1"/>
      <c r="W298" s="1"/>
      <c r="X298" s="1"/>
      <c r="Y298" s="1"/>
      <c r="Z298" s="1"/>
      <c r="AA298" s="1"/>
      <c r="AB298" s="1"/>
      <c r="AC298" s="1"/>
    </row>
    <row r="299" spans="1:29" ht="15.75" customHeight="1" x14ac:dyDescent="0.3">
      <c r="A299" s="1"/>
      <c r="B299" s="1"/>
      <c r="C299" s="1"/>
      <c r="D299" s="1" t="s">
        <v>299</v>
      </c>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ht="15.75" customHeight="1" x14ac:dyDescent="0.3">
      <c r="A300" s="1"/>
      <c r="B300" s="1"/>
      <c r="C300" s="1"/>
      <c r="D300" s="1"/>
      <c r="E300" s="1" t="s">
        <v>300</v>
      </c>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15.75" customHeight="1" x14ac:dyDescent="0.3">
      <c r="A301" s="1"/>
      <c r="B301" s="1"/>
      <c r="C301" s="1"/>
      <c r="D301" s="1"/>
      <c r="E301" s="1" t="s">
        <v>301</v>
      </c>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15.75" customHeight="1" x14ac:dyDescent="0.3">
      <c r="A302" s="1"/>
      <c r="B302" s="1"/>
      <c r="C302" s="1"/>
      <c r="D302" s="1"/>
      <c r="E302" s="1" t="s">
        <v>302</v>
      </c>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15.75" customHeight="1" x14ac:dyDescent="0.3">
      <c r="A303" s="1"/>
      <c r="B303" s="1"/>
      <c r="C303" s="1"/>
      <c r="D303" s="1"/>
      <c r="E303" s="1" t="s">
        <v>303</v>
      </c>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5.75" customHeight="1" x14ac:dyDescent="0.3">
      <c r="A305" s="1"/>
      <c r="B305" s="1"/>
      <c r="C305" s="1"/>
      <c r="D305" s="1" t="s">
        <v>304</v>
      </c>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15.75" customHeight="1" x14ac:dyDescent="0.3">
      <c r="A306" s="1"/>
      <c r="B306" s="1"/>
      <c r="C306" s="1"/>
      <c r="D306" s="1"/>
      <c r="E306" s="1" t="s">
        <v>305</v>
      </c>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15.75" customHeight="1" x14ac:dyDescent="0.3">
      <c r="A307" s="1"/>
      <c r="B307" s="1"/>
      <c r="C307" s="1"/>
      <c r="D307" s="1"/>
      <c r="E307" s="1" t="s">
        <v>306</v>
      </c>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15.75" customHeight="1" x14ac:dyDescent="0.3">
      <c r="A308" s="1"/>
      <c r="B308" s="1"/>
      <c r="C308" s="1"/>
      <c r="D308" s="1"/>
      <c r="E308" s="1" t="s">
        <v>307</v>
      </c>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17.399999999999999" x14ac:dyDescent="0.3">
      <c r="A310" s="1"/>
      <c r="B310" s="13">
        <v>8</v>
      </c>
      <c r="C310" s="306" t="s">
        <v>308</v>
      </c>
      <c r="D310" s="305"/>
      <c r="E310" s="305"/>
      <c r="F310" s="305"/>
      <c r="G310" s="305"/>
      <c r="H310" s="305"/>
      <c r="I310" s="305"/>
      <c r="J310" s="305"/>
      <c r="K310" s="305"/>
      <c r="L310" s="1"/>
      <c r="M310" s="1"/>
      <c r="N310" s="1"/>
      <c r="O310" s="1"/>
      <c r="P310" s="1"/>
      <c r="Q310" s="1"/>
      <c r="R310" s="1"/>
      <c r="S310" s="1"/>
      <c r="T310" s="1"/>
      <c r="U310" s="1"/>
      <c r="V310" s="1"/>
      <c r="W310" s="1"/>
      <c r="X310" s="1"/>
      <c r="Y310" s="1"/>
      <c r="Z310" s="1"/>
      <c r="AA310" s="1"/>
      <c r="AB310" s="1"/>
      <c r="AC310" s="1"/>
    </row>
    <row r="311" spans="1:29" ht="15.75" customHeight="1" x14ac:dyDescent="0.3">
      <c r="A311" s="1"/>
      <c r="B311" s="1"/>
      <c r="C311" s="36"/>
      <c r="D311" s="29" t="s">
        <v>309</v>
      </c>
      <c r="E311" s="36"/>
      <c r="F311" s="36"/>
      <c r="G311" s="36"/>
      <c r="H311" s="36"/>
      <c r="I311" s="36"/>
      <c r="J311" s="36"/>
      <c r="K311" s="36"/>
      <c r="L311" s="1"/>
      <c r="M311" s="1"/>
      <c r="N311" s="1"/>
      <c r="O311" s="1"/>
      <c r="P311" s="1"/>
      <c r="Q311" s="1"/>
      <c r="R311" s="1"/>
      <c r="S311" s="1"/>
      <c r="T311" s="1"/>
      <c r="U311" s="1"/>
      <c r="V311" s="1"/>
      <c r="W311" s="1"/>
      <c r="X311" s="1"/>
      <c r="Y311" s="1"/>
      <c r="Z311" s="1"/>
      <c r="AA311" s="1"/>
      <c r="AB311" s="1"/>
      <c r="AC311" s="1"/>
    </row>
    <row r="312" spans="1:29" ht="15.75" customHeight="1" x14ac:dyDescent="0.3">
      <c r="A312" s="1"/>
      <c r="B312" s="1"/>
      <c r="C312" s="36"/>
      <c r="D312" s="29" t="s">
        <v>310</v>
      </c>
      <c r="E312" s="36"/>
      <c r="F312" s="36"/>
      <c r="G312" s="36"/>
      <c r="H312" s="36"/>
      <c r="I312" s="36"/>
      <c r="J312" s="36"/>
      <c r="K312" s="36"/>
      <c r="L312" s="1"/>
      <c r="M312" s="1"/>
      <c r="N312" s="1"/>
      <c r="O312" s="1"/>
      <c r="P312" s="1"/>
      <c r="Q312" s="1"/>
      <c r="R312" s="1"/>
      <c r="S312" s="1"/>
      <c r="T312" s="1"/>
      <c r="U312" s="1"/>
      <c r="V312" s="1"/>
      <c r="W312" s="1"/>
      <c r="X312" s="1"/>
      <c r="Y312" s="1"/>
      <c r="Z312" s="1"/>
      <c r="AA312" s="1"/>
      <c r="AB312" s="1"/>
      <c r="AC312" s="1"/>
    </row>
    <row r="313" spans="1:29" ht="15.75" customHeight="1" x14ac:dyDescent="0.3">
      <c r="A313" s="1"/>
      <c r="B313" s="1"/>
      <c r="C313" s="36"/>
      <c r="D313" s="29" t="s">
        <v>311</v>
      </c>
      <c r="E313" s="36"/>
      <c r="F313" s="36"/>
      <c r="G313" s="36"/>
      <c r="H313" s="36"/>
      <c r="I313" s="36"/>
      <c r="J313" s="36"/>
      <c r="K313" s="36"/>
      <c r="L313" s="1"/>
      <c r="M313" s="1"/>
      <c r="N313" s="1"/>
      <c r="O313" s="1"/>
      <c r="P313" s="1"/>
      <c r="Q313" s="1"/>
      <c r="R313" s="1"/>
      <c r="S313" s="1"/>
      <c r="T313" s="1"/>
      <c r="U313" s="1"/>
      <c r="V313" s="1"/>
      <c r="W313" s="1"/>
      <c r="X313" s="1"/>
      <c r="Y313" s="1"/>
      <c r="Z313" s="1"/>
      <c r="AA313" s="1"/>
      <c r="AB313" s="1"/>
      <c r="AC313" s="1"/>
    </row>
    <row r="314" spans="1:29"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33" customHeight="1" x14ac:dyDescent="0.3">
      <c r="A315" s="1"/>
      <c r="B315" s="13">
        <v>9</v>
      </c>
      <c r="C315" s="306" t="s">
        <v>312</v>
      </c>
      <c r="D315" s="305"/>
      <c r="E315" s="305"/>
      <c r="F315" s="305"/>
      <c r="G315" s="305"/>
      <c r="H315" s="305"/>
      <c r="I315" s="305"/>
      <c r="J315" s="305"/>
      <c r="K315" s="305"/>
      <c r="L315" s="1"/>
      <c r="M315" s="1"/>
      <c r="N315" s="1"/>
      <c r="O315" s="1"/>
      <c r="P315" s="1"/>
      <c r="Q315" s="1"/>
      <c r="R315" s="1"/>
      <c r="S315" s="1"/>
      <c r="T315" s="1"/>
      <c r="U315" s="1"/>
      <c r="V315" s="1"/>
      <c r="W315" s="1"/>
      <c r="X315" s="1"/>
      <c r="Y315" s="1"/>
      <c r="Z315" s="1"/>
      <c r="AA315" s="1"/>
      <c r="AB315" s="1"/>
      <c r="AC315" s="1"/>
    </row>
    <row r="316" spans="1:29" ht="15.75" customHeight="1" x14ac:dyDescent="0.3">
      <c r="A316" s="1"/>
      <c r="B316" s="13"/>
      <c r="C316" s="11"/>
      <c r="D316" s="11"/>
      <c r="E316" s="11"/>
      <c r="F316" s="11"/>
      <c r="G316" s="11"/>
      <c r="H316" s="11"/>
      <c r="I316" s="11"/>
      <c r="J316" s="11"/>
      <c r="K316" s="11"/>
      <c r="L316" s="1"/>
      <c r="M316" s="1"/>
      <c r="N316" s="1"/>
      <c r="O316" s="1"/>
      <c r="P316" s="1"/>
      <c r="Q316" s="1"/>
      <c r="R316" s="1"/>
      <c r="S316" s="1"/>
      <c r="T316" s="1"/>
      <c r="U316" s="1"/>
      <c r="V316" s="1"/>
      <c r="W316" s="1"/>
      <c r="X316" s="1"/>
      <c r="Y316" s="1"/>
      <c r="Z316" s="1"/>
      <c r="AA316" s="1"/>
      <c r="AB316" s="1"/>
      <c r="AC316" s="1"/>
    </row>
    <row r="317" spans="1:29" ht="33" customHeight="1" x14ac:dyDescent="0.3">
      <c r="A317" s="1"/>
      <c r="B317" s="13">
        <v>10</v>
      </c>
      <c r="C317" s="306" t="s">
        <v>313</v>
      </c>
      <c r="D317" s="305"/>
      <c r="E317" s="305"/>
      <c r="F317" s="305"/>
      <c r="G317" s="305"/>
      <c r="H317" s="305"/>
      <c r="I317" s="305"/>
      <c r="J317" s="305"/>
      <c r="K317" s="305"/>
      <c r="L317" s="1"/>
      <c r="M317" s="1"/>
      <c r="N317" s="1"/>
      <c r="O317" s="1"/>
      <c r="P317" s="1"/>
      <c r="Q317" s="1"/>
      <c r="R317" s="1"/>
      <c r="S317" s="1"/>
      <c r="T317" s="1"/>
      <c r="U317" s="1"/>
      <c r="V317" s="1"/>
      <c r="W317" s="1"/>
      <c r="X317" s="1"/>
      <c r="Y317" s="1"/>
      <c r="Z317" s="1"/>
      <c r="AA317" s="1"/>
      <c r="AB317" s="1"/>
      <c r="AC317" s="1"/>
    </row>
    <row r="318" spans="1:29" ht="15.75" customHeight="1" x14ac:dyDescent="0.3">
      <c r="A318" s="1"/>
      <c r="B318" s="54"/>
      <c r="C318" s="54"/>
      <c r="D318" s="54"/>
      <c r="E318" s="54"/>
      <c r="F318" s="54"/>
      <c r="G318" s="54"/>
      <c r="H318" s="54"/>
      <c r="I318" s="54"/>
      <c r="J318" s="54"/>
      <c r="K318" s="54"/>
      <c r="L318" s="1"/>
      <c r="M318" s="1"/>
      <c r="N318" s="1"/>
      <c r="O318" s="1"/>
      <c r="P318" s="1"/>
      <c r="Q318" s="1"/>
      <c r="R318" s="1"/>
      <c r="S318" s="1"/>
      <c r="T318" s="1"/>
      <c r="U318" s="1"/>
      <c r="V318" s="1"/>
      <c r="W318" s="1"/>
      <c r="X318" s="1"/>
      <c r="Y318" s="1"/>
      <c r="Z318" s="1"/>
      <c r="AA318" s="1"/>
      <c r="AB318" s="1"/>
      <c r="AC318" s="1"/>
    </row>
    <row r="319" spans="1:29"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15.75" customHeight="1" x14ac:dyDescent="0.3">
      <c r="A320" s="1"/>
      <c r="B320" s="58" t="s">
        <v>314</v>
      </c>
      <c r="C320" s="308" t="s">
        <v>315</v>
      </c>
      <c r="D320" s="305"/>
      <c r="E320" s="305"/>
      <c r="F320" s="305"/>
      <c r="G320" s="305"/>
      <c r="H320" s="305"/>
      <c r="I320" s="305"/>
      <c r="J320" s="305"/>
      <c r="K320" s="30"/>
      <c r="L320" s="1"/>
      <c r="M320" s="1"/>
      <c r="N320" s="1"/>
      <c r="O320" s="1"/>
      <c r="P320" s="1"/>
      <c r="Q320" s="1"/>
      <c r="R320" s="1"/>
      <c r="S320" s="1"/>
      <c r="T320" s="1"/>
      <c r="U320" s="1"/>
      <c r="V320" s="1"/>
      <c r="W320" s="1"/>
      <c r="X320" s="1"/>
      <c r="Y320" s="1"/>
      <c r="Z320" s="1"/>
      <c r="AA320" s="1"/>
      <c r="AB320" s="1"/>
      <c r="AC320" s="1"/>
    </row>
    <row r="321" spans="1:29"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52.2" customHeight="1" x14ac:dyDescent="0.3">
      <c r="A322" s="1"/>
      <c r="B322" s="306" t="s">
        <v>316</v>
      </c>
      <c r="C322" s="305"/>
      <c r="D322" s="305"/>
      <c r="E322" s="305"/>
      <c r="F322" s="305"/>
      <c r="G322" s="305"/>
      <c r="H322" s="305"/>
      <c r="I322" s="305"/>
      <c r="J322" s="305"/>
      <c r="K322" s="305"/>
      <c r="L322" s="1"/>
      <c r="M322" s="1"/>
      <c r="N322" s="1"/>
      <c r="O322" s="1"/>
      <c r="P322" s="1"/>
      <c r="Q322" s="1"/>
      <c r="R322" s="1"/>
      <c r="S322" s="1"/>
      <c r="T322" s="1"/>
      <c r="U322" s="1"/>
      <c r="V322" s="1"/>
      <c r="W322" s="1"/>
      <c r="X322" s="1"/>
      <c r="Y322" s="1"/>
      <c r="Z322" s="1"/>
      <c r="AA322" s="1"/>
      <c r="AB322" s="1"/>
      <c r="AC322" s="1"/>
    </row>
    <row r="323" spans="1:29"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37.200000000000003" customHeight="1" x14ac:dyDescent="0.3">
      <c r="A324" s="1"/>
      <c r="B324" s="306" t="s">
        <v>317</v>
      </c>
      <c r="C324" s="305"/>
      <c r="D324" s="305"/>
      <c r="E324" s="305"/>
      <c r="F324" s="305"/>
      <c r="G324" s="305"/>
      <c r="H324" s="305"/>
      <c r="I324" s="305"/>
      <c r="J324" s="305"/>
      <c r="K324" s="305"/>
      <c r="L324" s="1"/>
      <c r="M324" s="1"/>
      <c r="N324" s="1"/>
      <c r="O324" s="1"/>
      <c r="P324" s="1"/>
      <c r="Q324" s="1"/>
      <c r="R324" s="1"/>
      <c r="S324" s="1"/>
      <c r="T324" s="1"/>
      <c r="U324" s="1"/>
      <c r="V324" s="1"/>
      <c r="W324" s="1"/>
      <c r="X324" s="1"/>
      <c r="Y324" s="1"/>
      <c r="Z324" s="1"/>
      <c r="AA324" s="1"/>
      <c r="AB324" s="1"/>
      <c r="AC324" s="1"/>
    </row>
    <row r="325" spans="1:29"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15.75" customHeight="1" x14ac:dyDescent="0.3">
      <c r="A326" s="1"/>
      <c r="B326" s="29" t="s">
        <v>318</v>
      </c>
      <c r="C326" s="29"/>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15.75" customHeight="1" x14ac:dyDescent="0.3">
      <c r="A327" s="1"/>
      <c r="B327" s="1"/>
      <c r="C327" s="29" t="s">
        <v>319</v>
      </c>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34.799999999999997" customHeight="1" x14ac:dyDescent="0.3">
      <c r="A328" s="1"/>
      <c r="B328" s="1"/>
      <c r="C328" s="306" t="s">
        <v>320</v>
      </c>
      <c r="D328" s="305"/>
      <c r="E328" s="305"/>
      <c r="F328" s="305"/>
      <c r="G328" s="305"/>
      <c r="H328" s="305"/>
      <c r="I328" s="305"/>
      <c r="J328" s="305"/>
      <c r="K328" s="305"/>
      <c r="L328" s="1"/>
      <c r="M328" s="1"/>
      <c r="N328" s="1"/>
      <c r="O328" s="1"/>
      <c r="P328" s="1"/>
      <c r="Q328" s="1"/>
      <c r="R328" s="1"/>
      <c r="S328" s="1"/>
      <c r="T328" s="1"/>
      <c r="U328" s="1"/>
      <c r="V328" s="1"/>
      <c r="W328" s="1"/>
      <c r="X328" s="1"/>
      <c r="Y328" s="1"/>
      <c r="Z328" s="1"/>
      <c r="AA328" s="1"/>
      <c r="AB328" s="1"/>
      <c r="AC328" s="1"/>
    </row>
    <row r="329" spans="1:29" ht="15.75" customHeight="1" x14ac:dyDescent="0.3">
      <c r="A329" s="1"/>
      <c r="B329" s="1"/>
      <c r="C329" s="29" t="s">
        <v>321</v>
      </c>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53.4" customHeight="1" x14ac:dyDescent="0.3">
      <c r="A330" s="1"/>
      <c r="B330" s="1"/>
      <c r="C330" s="306" t="s">
        <v>322</v>
      </c>
      <c r="D330" s="305"/>
      <c r="E330" s="305"/>
      <c r="F330" s="305"/>
      <c r="G330" s="305"/>
      <c r="H330" s="305"/>
      <c r="I330" s="305"/>
      <c r="J330" s="305"/>
      <c r="K330" s="305"/>
      <c r="L330" s="1"/>
      <c r="M330" s="1"/>
      <c r="N330" s="1"/>
      <c r="O330" s="1"/>
      <c r="P330" s="1"/>
      <c r="Q330" s="1"/>
      <c r="R330" s="1"/>
      <c r="S330" s="1"/>
      <c r="T330" s="1"/>
      <c r="U330" s="1"/>
      <c r="V330" s="1"/>
      <c r="W330" s="1"/>
      <c r="X330" s="1"/>
      <c r="Y330" s="1"/>
      <c r="Z330" s="1"/>
      <c r="AA330" s="1"/>
      <c r="AB330" s="1"/>
      <c r="AC330" s="1"/>
    </row>
    <row r="331" spans="1:29"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15.75" customHeight="1" x14ac:dyDescent="0.3">
      <c r="A332" s="1"/>
      <c r="B332" s="29" t="s">
        <v>323</v>
      </c>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15.75" customHeight="1" x14ac:dyDescent="0.3">
      <c r="A333" s="1"/>
      <c r="B333" s="1"/>
      <c r="C333" s="29" t="s">
        <v>324</v>
      </c>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33.6" customHeight="1" x14ac:dyDescent="0.3">
      <c r="A334" s="1"/>
      <c r="B334" s="1"/>
      <c r="C334" s="306" t="s">
        <v>325</v>
      </c>
      <c r="D334" s="305"/>
      <c r="E334" s="305"/>
      <c r="F334" s="305"/>
      <c r="G334" s="305"/>
      <c r="H334" s="305"/>
      <c r="I334" s="305"/>
      <c r="J334" s="305"/>
      <c r="K334" s="305"/>
      <c r="L334" s="1"/>
      <c r="M334" s="1"/>
      <c r="N334" s="1"/>
      <c r="O334" s="1"/>
      <c r="P334" s="1"/>
      <c r="Q334" s="1"/>
      <c r="R334" s="1"/>
      <c r="S334" s="1"/>
      <c r="T334" s="1"/>
      <c r="U334" s="1"/>
      <c r="V334" s="1"/>
      <c r="W334" s="1"/>
      <c r="X334" s="1"/>
      <c r="Y334" s="1"/>
      <c r="Z334" s="1"/>
      <c r="AA334" s="1"/>
      <c r="AB334" s="1"/>
      <c r="AC334" s="1"/>
    </row>
    <row r="335" spans="1:29" ht="15.75" customHeight="1" x14ac:dyDescent="0.3">
      <c r="A335" s="1"/>
      <c r="B335" s="1"/>
      <c r="C335" s="29" t="s">
        <v>326</v>
      </c>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34.799999999999997" customHeight="1" x14ac:dyDescent="0.3">
      <c r="A336" s="1"/>
      <c r="B336" s="1"/>
      <c r="C336" s="306" t="s">
        <v>327</v>
      </c>
      <c r="D336" s="305"/>
      <c r="E336" s="305"/>
      <c r="F336" s="305"/>
      <c r="G336" s="305"/>
      <c r="H336" s="305"/>
      <c r="I336" s="305"/>
      <c r="J336" s="305"/>
      <c r="K336" s="305"/>
      <c r="L336" s="1"/>
      <c r="M336" s="1"/>
      <c r="N336" s="1"/>
      <c r="O336" s="1"/>
      <c r="P336" s="1"/>
      <c r="Q336" s="1"/>
      <c r="R336" s="1"/>
      <c r="S336" s="1"/>
      <c r="T336" s="1"/>
      <c r="U336" s="1"/>
      <c r="V336" s="1"/>
      <c r="W336" s="1"/>
      <c r="X336" s="1"/>
      <c r="Y336" s="1"/>
      <c r="Z336" s="1"/>
      <c r="AA336" s="1"/>
      <c r="AB336" s="1"/>
      <c r="AC336" s="1"/>
    </row>
    <row r="337" spans="1:29"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15.75" customHeight="1" x14ac:dyDescent="0.3">
      <c r="A338" s="1"/>
      <c r="B338" s="29" t="s">
        <v>243</v>
      </c>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15.75" customHeight="1" x14ac:dyDescent="0.3">
      <c r="A339" s="1"/>
      <c r="B339" s="1"/>
      <c r="C339" s="29" t="s">
        <v>328</v>
      </c>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39" customHeight="1" x14ac:dyDescent="0.3">
      <c r="A340" s="1"/>
      <c r="B340" s="1"/>
      <c r="C340" s="306" t="s">
        <v>329</v>
      </c>
      <c r="D340" s="305"/>
      <c r="E340" s="305"/>
      <c r="F340" s="305"/>
      <c r="G340" s="305"/>
      <c r="H340" s="305"/>
      <c r="I340" s="305"/>
      <c r="J340" s="305"/>
      <c r="K340" s="305"/>
      <c r="L340" s="1"/>
      <c r="M340" s="1"/>
      <c r="N340" s="1"/>
      <c r="O340" s="1"/>
      <c r="P340" s="1"/>
      <c r="Q340" s="1"/>
      <c r="R340" s="1"/>
      <c r="S340" s="1"/>
      <c r="T340" s="1"/>
      <c r="U340" s="1"/>
      <c r="V340" s="1"/>
      <c r="W340" s="1"/>
      <c r="X340" s="1"/>
      <c r="Y340" s="1"/>
      <c r="Z340" s="1"/>
      <c r="AA340" s="1"/>
      <c r="AB340" s="1"/>
      <c r="AC340" s="1"/>
    </row>
    <row r="341" spans="1:29" ht="15.75" customHeight="1" x14ac:dyDescent="0.3">
      <c r="A341" s="1"/>
      <c r="B341" s="1"/>
      <c r="C341" s="29" t="s">
        <v>330</v>
      </c>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35.4" customHeight="1" x14ac:dyDescent="0.3">
      <c r="A342" s="1"/>
      <c r="B342" s="1"/>
      <c r="C342" s="306" t="s">
        <v>331</v>
      </c>
      <c r="D342" s="305"/>
      <c r="E342" s="305"/>
      <c r="F342" s="305"/>
      <c r="G342" s="305"/>
      <c r="H342" s="305"/>
      <c r="I342" s="305"/>
      <c r="J342" s="305"/>
      <c r="K342" s="305"/>
      <c r="L342" s="1"/>
      <c r="M342" s="1"/>
      <c r="N342" s="1"/>
      <c r="O342" s="1"/>
      <c r="P342" s="1"/>
      <c r="Q342" s="1"/>
      <c r="R342" s="1"/>
      <c r="S342" s="1"/>
      <c r="T342" s="1"/>
      <c r="U342" s="1"/>
      <c r="V342" s="1"/>
      <c r="W342" s="1"/>
      <c r="X342" s="1"/>
      <c r="Y342" s="1"/>
      <c r="Z342" s="1"/>
      <c r="AA342" s="1"/>
      <c r="AB342" s="1"/>
      <c r="AC342" s="1"/>
    </row>
    <row r="343" spans="1:29"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15.75" customHeight="1" x14ac:dyDescent="0.3">
      <c r="A344" s="1"/>
      <c r="B344" s="29" t="s">
        <v>193</v>
      </c>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15.75" customHeight="1" x14ac:dyDescent="0.3">
      <c r="A345" s="1"/>
      <c r="B345" s="29"/>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17.399999999999999" x14ac:dyDescent="0.3">
      <c r="A346" s="1"/>
      <c r="B346" s="13">
        <v>1</v>
      </c>
      <c r="C346" s="306" t="s">
        <v>332</v>
      </c>
      <c r="D346" s="305"/>
      <c r="E346" s="305"/>
      <c r="F346" s="305"/>
      <c r="G346" s="305"/>
      <c r="H346" s="305"/>
      <c r="I346" s="305"/>
      <c r="J346" s="305"/>
      <c r="K346" s="305"/>
      <c r="L346" s="1"/>
      <c r="M346" s="1"/>
      <c r="N346" s="1"/>
      <c r="O346" s="1"/>
      <c r="P346" s="1"/>
      <c r="Q346" s="1"/>
      <c r="R346" s="1"/>
      <c r="S346" s="1"/>
      <c r="T346" s="1"/>
      <c r="U346" s="1"/>
      <c r="V346" s="1"/>
      <c r="W346" s="1"/>
      <c r="X346" s="1"/>
      <c r="Y346" s="1"/>
      <c r="Z346" s="1"/>
      <c r="AA346" s="1"/>
      <c r="AB346" s="1"/>
      <c r="AC346" s="1"/>
    </row>
    <row r="347" spans="1:29" ht="15.75" customHeight="1" x14ac:dyDescent="0.3">
      <c r="A347" s="1"/>
      <c r="B347" s="13"/>
      <c r="C347" s="1"/>
      <c r="D347" s="304" t="s">
        <v>333</v>
      </c>
      <c r="E347" s="305"/>
      <c r="F347" s="305"/>
      <c r="G347" s="305"/>
      <c r="H347" s="305"/>
      <c r="I347" s="305"/>
      <c r="J347" s="305"/>
      <c r="K347" s="305"/>
      <c r="L347" s="1"/>
      <c r="M347" s="1"/>
      <c r="N347" s="1"/>
      <c r="O347" s="1"/>
      <c r="P347" s="1"/>
      <c r="Q347" s="1"/>
      <c r="R347" s="1"/>
      <c r="S347" s="1"/>
      <c r="T347" s="1"/>
      <c r="U347" s="1"/>
      <c r="V347" s="1"/>
      <c r="W347" s="1"/>
      <c r="X347" s="1"/>
      <c r="Y347" s="1"/>
      <c r="Z347" s="1"/>
      <c r="AA347" s="1"/>
      <c r="AB347" s="1"/>
      <c r="AC347" s="1"/>
    </row>
    <row r="348" spans="1:29" ht="15.75" customHeight="1" x14ac:dyDescent="0.3">
      <c r="A348" s="1"/>
      <c r="B348" s="13"/>
      <c r="C348" s="1"/>
      <c r="D348" s="304" t="s">
        <v>334</v>
      </c>
      <c r="E348" s="305"/>
      <c r="F348" s="305"/>
      <c r="G348" s="305"/>
      <c r="H348" s="305"/>
      <c r="I348" s="305"/>
      <c r="J348" s="305"/>
      <c r="K348" s="305"/>
      <c r="L348" s="1"/>
      <c r="M348" s="1"/>
      <c r="N348" s="1"/>
      <c r="O348" s="1"/>
      <c r="P348" s="1"/>
      <c r="Q348" s="1"/>
      <c r="R348" s="1"/>
      <c r="S348" s="1"/>
      <c r="T348" s="1"/>
      <c r="U348" s="1"/>
      <c r="V348" s="1"/>
      <c r="W348" s="1"/>
      <c r="X348" s="1"/>
      <c r="Y348" s="1"/>
      <c r="Z348" s="1"/>
      <c r="AA348" s="1"/>
      <c r="AB348" s="1"/>
      <c r="AC348" s="1"/>
    </row>
    <row r="349" spans="1:29" ht="15.75" customHeight="1" x14ac:dyDescent="0.3">
      <c r="A349" s="1"/>
      <c r="B349" s="13"/>
      <c r="C349" s="1"/>
      <c r="D349" s="1" t="s">
        <v>335</v>
      </c>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15.75" customHeight="1" x14ac:dyDescent="0.3">
      <c r="A350" s="1"/>
      <c r="B350" s="13"/>
      <c r="C350" s="1"/>
      <c r="D350" s="1" t="s">
        <v>336</v>
      </c>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15.75" customHeight="1" x14ac:dyDescent="0.3">
      <c r="A351" s="1"/>
      <c r="B351" s="13"/>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50.4" customHeight="1" x14ac:dyDescent="0.3">
      <c r="A352" s="1"/>
      <c r="B352" s="13">
        <v>2</v>
      </c>
      <c r="C352" s="306" t="s">
        <v>337</v>
      </c>
      <c r="D352" s="305"/>
      <c r="E352" s="305"/>
      <c r="F352" s="305"/>
      <c r="G352" s="305"/>
      <c r="H352" s="305"/>
      <c r="I352" s="305"/>
      <c r="J352" s="305"/>
      <c r="K352" s="305"/>
      <c r="L352" s="1"/>
      <c r="M352" s="1"/>
      <c r="N352" s="1"/>
      <c r="O352" s="1"/>
      <c r="P352" s="1"/>
      <c r="Q352" s="1"/>
      <c r="R352" s="1"/>
      <c r="S352" s="1"/>
      <c r="T352" s="1"/>
      <c r="U352" s="1"/>
      <c r="V352" s="1"/>
      <c r="W352" s="1"/>
      <c r="X352" s="1"/>
      <c r="Y352" s="1"/>
      <c r="Z352" s="1"/>
      <c r="AA352" s="1"/>
      <c r="AB352" s="1"/>
      <c r="AC352" s="1"/>
    </row>
    <row r="353" spans="1:29" ht="15.75" customHeight="1" x14ac:dyDescent="0.3">
      <c r="A353" s="1"/>
      <c r="B353" s="13"/>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15.75" customHeight="1" x14ac:dyDescent="0.3">
      <c r="A354" s="1"/>
      <c r="B354" s="13">
        <v>3</v>
      </c>
      <c r="C354" s="304" t="s">
        <v>338</v>
      </c>
      <c r="D354" s="305"/>
      <c r="E354" s="305"/>
      <c r="F354" s="305"/>
      <c r="G354" s="305"/>
      <c r="H354" s="305"/>
      <c r="I354" s="305"/>
      <c r="J354" s="305"/>
      <c r="K354" s="305"/>
      <c r="L354" s="1"/>
      <c r="M354" s="1"/>
      <c r="N354" s="1"/>
      <c r="O354" s="1"/>
      <c r="P354" s="1"/>
      <c r="Q354" s="1"/>
      <c r="R354" s="1"/>
      <c r="S354" s="1"/>
      <c r="T354" s="1"/>
      <c r="U354" s="1"/>
      <c r="V354" s="1"/>
      <c r="W354" s="1"/>
      <c r="X354" s="1"/>
      <c r="Y354" s="1"/>
      <c r="Z354" s="1"/>
      <c r="AA354" s="1"/>
      <c r="AB354" s="1"/>
      <c r="AC354" s="1"/>
    </row>
    <row r="355" spans="1:29" ht="15.75" customHeight="1" x14ac:dyDescent="0.3">
      <c r="A355" s="1"/>
      <c r="B355" s="13"/>
      <c r="C355" s="1"/>
      <c r="D355" s="306" t="s">
        <v>339</v>
      </c>
      <c r="E355" s="305"/>
      <c r="F355" s="305"/>
      <c r="G355" s="305"/>
      <c r="H355" s="305"/>
      <c r="I355" s="305"/>
      <c r="J355" s="305"/>
      <c r="K355" s="305"/>
      <c r="L355" s="1"/>
      <c r="M355" s="1"/>
      <c r="N355" s="1"/>
      <c r="O355" s="1"/>
      <c r="P355" s="1"/>
      <c r="Q355" s="1"/>
      <c r="R355" s="1"/>
      <c r="S355" s="1"/>
      <c r="T355" s="1"/>
      <c r="U355" s="1"/>
      <c r="V355" s="1"/>
      <c r="W355" s="1"/>
      <c r="X355" s="1"/>
      <c r="Y355" s="1"/>
      <c r="Z355" s="1"/>
      <c r="AA355" s="1"/>
      <c r="AB355" s="1"/>
      <c r="AC355" s="1"/>
    </row>
    <row r="356" spans="1:29" ht="33" customHeight="1" x14ac:dyDescent="0.3">
      <c r="A356" s="1"/>
      <c r="B356" s="13"/>
      <c r="C356" s="1"/>
      <c r="D356" s="306" t="s">
        <v>340</v>
      </c>
      <c r="E356" s="305"/>
      <c r="F356" s="305"/>
      <c r="G356" s="305"/>
      <c r="H356" s="305"/>
      <c r="I356" s="305"/>
      <c r="J356" s="305"/>
      <c r="K356" s="305"/>
      <c r="L356" s="1"/>
      <c r="M356" s="1"/>
      <c r="N356" s="1"/>
      <c r="O356" s="1"/>
      <c r="P356" s="1"/>
      <c r="Q356" s="1"/>
      <c r="R356" s="1"/>
      <c r="S356" s="1"/>
      <c r="T356" s="1"/>
      <c r="U356" s="1"/>
      <c r="V356" s="1"/>
      <c r="W356" s="1"/>
      <c r="X356" s="1"/>
      <c r="Y356" s="1"/>
      <c r="Z356" s="1"/>
      <c r="AA356" s="1"/>
      <c r="AB356" s="1"/>
      <c r="AC356" s="1"/>
    </row>
    <row r="357" spans="1:29" ht="15.75" customHeight="1" x14ac:dyDescent="0.3">
      <c r="A357" s="1"/>
      <c r="B357" s="54"/>
      <c r="C357" s="54"/>
      <c r="D357" s="54"/>
      <c r="E357" s="54"/>
      <c r="F357" s="54"/>
      <c r="G357" s="54"/>
      <c r="H357" s="54"/>
      <c r="I357" s="54"/>
      <c r="J357" s="54"/>
      <c r="K357" s="54"/>
      <c r="L357" s="1"/>
      <c r="M357" s="1"/>
      <c r="N357" s="1"/>
      <c r="O357" s="1"/>
      <c r="P357" s="1"/>
      <c r="Q357" s="1"/>
      <c r="R357" s="1"/>
      <c r="S357" s="1"/>
      <c r="T357" s="1"/>
      <c r="U357" s="1"/>
      <c r="V357" s="1"/>
      <c r="W357" s="1"/>
      <c r="X357" s="1"/>
      <c r="Y357" s="1"/>
      <c r="Z357" s="1"/>
      <c r="AA357" s="1"/>
      <c r="AB357" s="1"/>
      <c r="AC357" s="1"/>
    </row>
    <row r="358" spans="1:29" ht="15.75" customHeight="1" x14ac:dyDescent="0.3">
      <c r="A358" s="1"/>
      <c r="L358" s="1"/>
      <c r="M358" s="1"/>
      <c r="N358" s="1"/>
      <c r="O358" s="1"/>
      <c r="P358" s="1"/>
      <c r="Q358" s="1"/>
      <c r="R358" s="1"/>
      <c r="S358" s="1"/>
      <c r="T358" s="1"/>
      <c r="U358" s="1"/>
      <c r="V358" s="1"/>
      <c r="W358" s="1"/>
      <c r="X358" s="1"/>
      <c r="Y358" s="1"/>
      <c r="Z358" s="1"/>
      <c r="AA358" s="1"/>
      <c r="AB358" s="1"/>
      <c r="AC358" s="1"/>
    </row>
    <row r="359" spans="1:29" ht="15.75" customHeight="1" x14ac:dyDescent="0.3">
      <c r="A359" s="1"/>
      <c r="B359" s="51" t="s">
        <v>341</v>
      </c>
      <c r="C359" s="308" t="s">
        <v>342</v>
      </c>
      <c r="D359" s="305"/>
      <c r="E359" s="305"/>
      <c r="F359" s="305"/>
      <c r="G359" s="305"/>
      <c r="H359" s="305"/>
      <c r="I359" s="305"/>
      <c r="J359" s="305"/>
      <c r="K359" s="30"/>
      <c r="L359" s="1"/>
      <c r="M359" s="1"/>
      <c r="N359" s="1"/>
      <c r="O359" s="1"/>
      <c r="P359" s="1"/>
      <c r="Q359" s="1"/>
      <c r="R359" s="1"/>
      <c r="S359" s="1"/>
      <c r="T359" s="1"/>
      <c r="U359" s="1"/>
      <c r="V359" s="1"/>
      <c r="W359" s="1"/>
      <c r="X359" s="1"/>
      <c r="Y359" s="1"/>
      <c r="Z359" s="1"/>
      <c r="AA359" s="1"/>
      <c r="AB359" s="1"/>
      <c r="AC359" s="1"/>
    </row>
    <row r="360" spans="1:29"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43.2" customHeight="1" x14ac:dyDescent="0.3">
      <c r="A361" s="1"/>
      <c r="B361" s="306" t="s">
        <v>343</v>
      </c>
      <c r="C361" s="305"/>
      <c r="D361" s="305"/>
      <c r="E361" s="305"/>
      <c r="F361" s="305"/>
      <c r="G361" s="305"/>
      <c r="H361" s="305"/>
      <c r="I361" s="305"/>
      <c r="J361" s="305"/>
      <c r="K361" s="305"/>
      <c r="L361" s="1"/>
      <c r="M361" s="1"/>
      <c r="N361" s="1"/>
      <c r="O361" s="1"/>
      <c r="P361" s="1"/>
      <c r="Q361" s="1"/>
      <c r="R361" s="1"/>
      <c r="S361" s="1"/>
      <c r="T361" s="1"/>
      <c r="U361" s="1"/>
      <c r="V361" s="1"/>
      <c r="W361" s="1"/>
      <c r="X361" s="1"/>
      <c r="Y361" s="1"/>
      <c r="Z361" s="1"/>
      <c r="AA361" s="1"/>
      <c r="AB361" s="1"/>
      <c r="AC361" s="1"/>
    </row>
    <row r="362" spans="1:29"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15.75" customHeight="1" x14ac:dyDescent="0.3">
      <c r="A363" s="1"/>
      <c r="B363" s="29" t="s">
        <v>193</v>
      </c>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15.75" customHeight="1" x14ac:dyDescent="0.3">
      <c r="A365" s="1"/>
      <c r="B365" s="13">
        <v>1</v>
      </c>
      <c r="C365" s="306" t="s">
        <v>344</v>
      </c>
      <c r="D365" s="305"/>
      <c r="E365" s="305"/>
      <c r="F365" s="305"/>
      <c r="G365" s="305"/>
      <c r="H365" s="305"/>
      <c r="I365" s="305"/>
      <c r="J365" s="305"/>
      <c r="K365" s="305"/>
      <c r="L365" s="1"/>
      <c r="M365" s="1"/>
      <c r="N365" s="1"/>
      <c r="O365" s="1"/>
      <c r="P365" s="1"/>
      <c r="Q365" s="1"/>
      <c r="R365" s="1"/>
      <c r="S365" s="1"/>
      <c r="T365" s="1"/>
      <c r="U365" s="1"/>
      <c r="V365" s="1"/>
      <c r="W365" s="1"/>
      <c r="X365" s="1"/>
      <c r="Y365" s="1"/>
      <c r="Z365" s="1"/>
      <c r="AA365" s="1"/>
      <c r="AB365" s="1"/>
      <c r="AC365" s="1"/>
    </row>
    <row r="366" spans="1:29" ht="15.75" customHeight="1" x14ac:dyDescent="0.3">
      <c r="A366" s="1"/>
      <c r="B366" s="13"/>
      <c r="C366" s="1"/>
      <c r="D366" s="1" t="s">
        <v>345</v>
      </c>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15.75" customHeight="1" x14ac:dyDescent="0.3">
      <c r="A367" s="1"/>
      <c r="B367" s="13"/>
      <c r="C367" s="1"/>
      <c r="D367" s="1" t="s">
        <v>346</v>
      </c>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15.75" customHeight="1" x14ac:dyDescent="0.3">
      <c r="A368" s="1"/>
      <c r="B368" s="13"/>
      <c r="C368" s="1"/>
      <c r="D368" s="1" t="s">
        <v>347</v>
      </c>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15.75" customHeight="1" x14ac:dyDescent="0.3">
      <c r="A369" s="1"/>
      <c r="B369" s="13"/>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18" customHeight="1" x14ac:dyDescent="0.3">
      <c r="A370" s="1"/>
      <c r="B370" s="13">
        <v>2</v>
      </c>
      <c r="C370" s="306" t="s">
        <v>348</v>
      </c>
      <c r="D370" s="305"/>
      <c r="E370" s="305"/>
      <c r="F370" s="305"/>
      <c r="G370" s="305"/>
      <c r="H370" s="305"/>
      <c r="I370" s="305"/>
      <c r="J370" s="305"/>
      <c r="K370" s="305"/>
      <c r="L370" s="1"/>
      <c r="M370" s="1"/>
      <c r="N370" s="1"/>
      <c r="O370" s="1"/>
      <c r="P370" s="1"/>
      <c r="Q370" s="1"/>
      <c r="R370" s="1"/>
      <c r="S370" s="1"/>
      <c r="T370" s="1"/>
      <c r="U370" s="1"/>
      <c r="V370" s="1"/>
      <c r="W370" s="1"/>
      <c r="X370" s="1"/>
      <c r="Y370" s="1"/>
      <c r="Z370" s="1"/>
      <c r="AA370" s="1"/>
      <c r="AB370" s="1"/>
      <c r="AC370" s="1"/>
    </row>
    <row r="371" spans="1:29" ht="15.75" customHeight="1" x14ac:dyDescent="0.3">
      <c r="A371" s="1"/>
      <c r="B371" s="29"/>
      <c r="C371" s="1"/>
      <c r="D371" s="1" t="s">
        <v>349</v>
      </c>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15.75" customHeight="1" x14ac:dyDescent="0.3">
      <c r="A372" s="1"/>
      <c r="B372" s="29"/>
      <c r="C372" s="1"/>
      <c r="D372" s="1" t="s">
        <v>350</v>
      </c>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15.75" customHeight="1" x14ac:dyDescent="0.3">
      <c r="A373" s="1"/>
      <c r="B373" s="29"/>
      <c r="C373" s="1"/>
      <c r="D373" s="1" t="s">
        <v>351</v>
      </c>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15.75" customHeight="1" x14ac:dyDescent="0.3">
      <c r="A374" s="1"/>
      <c r="B374" s="54"/>
      <c r="C374" s="54"/>
      <c r="D374" s="54"/>
      <c r="E374" s="54"/>
      <c r="F374" s="54"/>
      <c r="G374" s="54"/>
      <c r="H374" s="54"/>
      <c r="I374" s="54"/>
      <c r="J374" s="54"/>
      <c r="K374" s="54"/>
      <c r="L374" s="1"/>
      <c r="M374" s="1"/>
      <c r="N374" s="1"/>
      <c r="O374" s="1"/>
      <c r="P374" s="1"/>
      <c r="Q374" s="1"/>
      <c r="R374" s="1"/>
      <c r="S374" s="1"/>
      <c r="T374" s="1"/>
      <c r="U374" s="1"/>
      <c r="V374" s="1"/>
      <c r="W374" s="1"/>
      <c r="X374" s="1"/>
      <c r="Y374" s="1"/>
      <c r="Z374" s="1"/>
      <c r="AA374" s="1"/>
      <c r="AB374" s="1"/>
      <c r="AC374" s="1"/>
    </row>
    <row r="375" spans="1:29" ht="15.75" customHeight="1" x14ac:dyDescent="0.3">
      <c r="A375" s="1"/>
      <c r="B375" s="13"/>
      <c r="C375" s="15"/>
      <c r="D375" s="307"/>
      <c r="E375" s="305"/>
      <c r="F375" s="305"/>
      <c r="G375" s="305"/>
      <c r="H375" s="305"/>
      <c r="I375" s="305"/>
      <c r="J375" s="305"/>
      <c r="K375" s="305"/>
      <c r="L375" s="1"/>
      <c r="M375" s="1"/>
      <c r="N375" s="1"/>
      <c r="O375" s="1"/>
      <c r="P375" s="1"/>
      <c r="Q375" s="1"/>
      <c r="R375" s="1"/>
      <c r="S375" s="1"/>
      <c r="T375" s="1"/>
      <c r="U375" s="1"/>
      <c r="V375" s="1"/>
      <c r="W375" s="1"/>
      <c r="X375" s="1"/>
      <c r="Y375" s="1"/>
      <c r="Z375" s="1"/>
      <c r="AA375" s="1"/>
      <c r="AB375" s="1"/>
      <c r="AC375" s="1"/>
    </row>
    <row r="376" spans="1:29"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15.75" customHeight="1" x14ac:dyDescent="0.3">
      <c r="A419" s="1"/>
      <c r="B419" s="1"/>
      <c r="C419" s="29"/>
      <c r="D419" s="29"/>
      <c r="E419" s="29"/>
      <c r="F419" s="29"/>
      <c r="G419" s="29"/>
      <c r="H419" s="29"/>
      <c r="I419" s="29"/>
      <c r="J419" s="29"/>
      <c r="K419" s="30"/>
      <c r="L419" s="1"/>
      <c r="M419" s="1"/>
      <c r="N419" s="1"/>
      <c r="O419" s="1"/>
      <c r="P419" s="1"/>
      <c r="Q419" s="1"/>
      <c r="R419" s="1"/>
      <c r="S419" s="1"/>
      <c r="T419" s="1"/>
      <c r="U419" s="1"/>
      <c r="V419" s="1"/>
      <c r="W419" s="1"/>
      <c r="X419" s="1"/>
      <c r="Y419" s="1"/>
      <c r="Z419" s="1"/>
      <c r="AA419" s="1"/>
      <c r="AB419" s="1"/>
      <c r="AC419" s="1"/>
    </row>
    <row r="420" spans="1:29" ht="15.75" customHeight="1" x14ac:dyDescent="0.3">
      <c r="A420" s="1"/>
      <c r="B420" s="30"/>
      <c r="C420" s="308"/>
      <c r="D420" s="305"/>
      <c r="E420" s="305"/>
      <c r="F420" s="305"/>
      <c r="G420" s="305"/>
      <c r="H420" s="305"/>
      <c r="I420" s="305"/>
      <c r="J420" s="305"/>
      <c r="L420" s="1"/>
      <c r="M420" s="1"/>
      <c r="N420" s="1"/>
      <c r="O420" s="1"/>
      <c r="P420" s="1"/>
      <c r="Q420" s="1"/>
      <c r="R420" s="1"/>
      <c r="S420" s="1"/>
      <c r="T420" s="1"/>
      <c r="U420" s="1"/>
      <c r="V420" s="1"/>
      <c r="W420" s="1"/>
      <c r="X420" s="1"/>
      <c r="Y420" s="1"/>
      <c r="Z420" s="1"/>
      <c r="AA420" s="1"/>
      <c r="AB420" s="1"/>
      <c r="AC420" s="1"/>
    </row>
    <row r="421" spans="1:29"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15.75" customHeight="1" x14ac:dyDescent="0.3">
      <c r="A422" s="1"/>
      <c r="B422" s="306"/>
      <c r="C422" s="305"/>
      <c r="D422" s="305"/>
      <c r="E422" s="305"/>
      <c r="F422" s="305"/>
      <c r="G422" s="305"/>
      <c r="H422" s="305"/>
      <c r="I422" s="305"/>
      <c r="J422" s="305"/>
      <c r="K422" s="305"/>
      <c r="L422" s="1"/>
      <c r="M422" s="1"/>
      <c r="N422" s="1"/>
      <c r="O422" s="1"/>
      <c r="P422" s="1"/>
      <c r="Q422" s="1"/>
      <c r="R422" s="1"/>
      <c r="S422" s="1"/>
      <c r="T422" s="1"/>
      <c r="U422" s="1"/>
      <c r="V422" s="1"/>
      <c r="W422" s="1"/>
      <c r="X422" s="1"/>
      <c r="Y422" s="1"/>
      <c r="Z422" s="1"/>
      <c r="AA422" s="1"/>
      <c r="AB422" s="1"/>
      <c r="AC422" s="1"/>
    </row>
    <row r="423" spans="1:29"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15.75" customHeight="1" x14ac:dyDescent="0.3">
      <c r="A424" s="1"/>
      <c r="B424" s="29"/>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15.75" customHeight="1" x14ac:dyDescent="0.3">
      <c r="A426" s="1"/>
      <c r="B426" s="13"/>
      <c r="C426" s="306"/>
      <c r="D426" s="305"/>
      <c r="E426" s="305"/>
      <c r="F426" s="305"/>
      <c r="G426" s="305"/>
      <c r="H426" s="305"/>
      <c r="I426" s="305"/>
      <c r="J426" s="305"/>
      <c r="K426" s="305"/>
      <c r="L426" s="1"/>
      <c r="M426" s="1"/>
      <c r="N426" s="1"/>
      <c r="O426" s="1"/>
      <c r="P426" s="1"/>
      <c r="Q426" s="1"/>
      <c r="R426" s="1"/>
      <c r="S426" s="1"/>
      <c r="T426" s="1"/>
      <c r="U426" s="1"/>
      <c r="V426" s="1"/>
      <c r="W426" s="1"/>
      <c r="X426" s="1"/>
      <c r="Y426" s="1"/>
      <c r="Z426" s="1"/>
      <c r="AA426" s="1"/>
      <c r="AB426" s="1"/>
      <c r="AC426" s="1"/>
    </row>
    <row r="427" spans="1:29" ht="15.75" customHeight="1" x14ac:dyDescent="0.3">
      <c r="A427" s="1"/>
      <c r="B427" s="13"/>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15.75" customHeight="1" x14ac:dyDescent="0.3">
      <c r="A428" s="1"/>
      <c r="B428" s="13"/>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15.75" customHeight="1" x14ac:dyDescent="0.3">
      <c r="A429" s="1"/>
      <c r="B429" s="13"/>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15.75" customHeight="1" x14ac:dyDescent="0.3">
      <c r="A430" s="1"/>
      <c r="B430" s="13"/>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15.75" customHeight="1" x14ac:dyDescent="0.3">
      <c r="A431" s="1"/>
      <c r="B431" s="13"/>
      <c r="C431" s="306"/>
      <c r="D431" s="305"/>
      <c r="E431" s="305"/>
      <c r="F431" s="305"/>
      <c r="G431" s="305"/>
      <c r="H431" s="305"/>
      <c r="I431" s="305"/>
      <c r="J431" s="305"/>
      <c r="K431" s="305"/>
      <c r="L431" s="1"/>
      <c r="M431" s="1"/>
      <c r="N431" s="1"/>
      <c r="O431" s="1"/>
      <c r="P431" s="1"/>
      <c r="Q431" s="1"/>
      <c r="R431" s="1"/>
      <c r="S431" s="1"/>
      <c r="T431" s="1"/>
      <c r="U431" s="1"/>
      <c r="V431" s="1"/>
      <c r="W431" s="1"/>
      <c r="X431" s="1"/>
      <c r="Y431" s="1"/>
      <c r="Z431" s="1"/>
      <c r="AA431" s="1"/>
      <c r="AB431" s="1"/>
      <c r="AC431" s="1"/>
    </row>
    <row r="432" spans="1:29" ht="15.75" customHeight="1" x14ac:dyDescent="0.3">
      <c r="A432" s="1"/>
      <c r="B432" s="29"/>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15.75" customHeight="1" x14ac:dyDescent="0.3">
      <c r="A433" s="1"/>
      <c r="B433" s="29"/>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15.75" customHeight="1" x14ac:dyDescent="0.3">
      <c r="A434" s="1"/>
      <c r="B434" s="29"/>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ht="15.75" customHeight="1" x14ac:dyDescent="0.2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row>
    <row r="566" spans="1:29" ht="15.75" customHeight="1" x14ac:dyDescent="0.2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row>
    <row r="567" spans="1:29" ht="15.75" customHeight="1" x14ac:dyDescent="0.2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row>
    <row r="568" spans="1:29" ht="15.75" customHeight="1" x14ac:dyDescent="0.2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row>
    <row r="569" spans="1:29" ht="15.75" customHeight="1" x14ac:dyDescent="0.2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row>
    <row r="570" spans="1:29" ht="15.75" customHeight="1" x14ac:dyDescent="0.2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row>
    <row r="571" spans="1:29" ht="15.75" customHeight="1" x14ac:dyDescent="0.2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row>
    <row r="572" spans="1:29" ht="15.75" customHeight="1" x14ac:dyDescent="0.2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row>
    <row r="573" spans="1:29" ht="15.75" customHeight="1" x14ac:dyDescent="0.2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row>
    <row r="574" spans="1:29" ht="15.75" customHeight="1" x14ac:dyDescent="0.2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row>
    <row r="575" spans="1:29" ht="15.75" customHeight="1" x14ac:dyDescent="0.2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row>
    <row r="576" spans="1:29" ht="15.75" customHeight="1" x14ac:dyDescent="0.2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row>
    <row r="577" spans="1:29" ht="15.75" customHeight="1" x14ac:dyDescent="0.2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row>
    <row r="578" spans="1:29" ht="15.75" customHeight="1" x14ac:dyDescent="0.2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row>
    <row r="579" spans="1:29" ht="15.75" customHeight="1" x14ac:dyDescent="0.2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row>
    <row r="580" spans="1:29" ht="15.75" customHeight="1" x14ac:dyDescent="0.2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row>
    <row r="581" spans="1:29" ht="15.75" customHeight="1" x14ac:dyDescent="0.2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row>
    <row r="582" spans="1:29" ht="15.75" customHeight="1" x14ac:dyDescent="0.2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row>
    <row r="583" spans="1:29" ht="15.75" customHeight="1" x14ac:dyDescent="0.2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row>
    <row r="584" spans="1:29" ht="15.75" customHeight="1" x14ac:dyDescent="0.2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row>
    <row r="585" spans="1:29" ht="15.75" customHeight="1" x14ac:dyDescent="0.2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row>
    <row r="586" spans="1:29" ht="15.75" customHeight="1" x14ac:dyDescent="0.2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row>
    <row r="587" spans="1:29" ht="15.75" customHeight="1" x14ac:dyDescent="0.2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row>
    <row r="588" spans="1:29" ht="15.75" customHeight="1" x14ac:dyDescent="0.2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row>
    <row r="589" spans="1:29" ht="15.75" customHeight="1" x14ac:dyDescent="0.2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row>
    <row r="590" spans="1:29" ht="15.75" customHeight="1" x14ac:dyDescent="0.2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row>
    <row r="591" spans="1:29" ht="15.75" customHeight="1" x14ac:dyDescent="0.2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row>
    <row r="592" spans="1:29" ht="15.75" customHeight="1" x14ac:dyDescent="0.2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row>
    <row r="593" spans="1:29" ht="15.75" customHeight="1" x14ac:dyDescent="0.2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row>
    <row r="594" spans="1:29" ht="15.75" customHeight="1" x14ac:dyDescent="0.2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row>
    <row r="595" spans="1:29" ht="15.75" customHeight="1" x14ac:dyDescent="0.2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row>
    <row r="596" spans="1:29" ht="15.75" customHeight="1" x14ac:dyDescent="0.2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row>
    <row r="597" spans="1:29" ht="15.75" customHeight="1" x14ac:dyDescent="0.2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row>
    <row r="598" spans="1:29" ht="15.75" customHeight="1" x14ac:dyDescent="0.2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row>
    <row r="599" spans="1:29" ht="15.75" customHeight="1" x14ac:dyDescent="0.2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row>
    <row r="600" spans="1:29" ht="15.75" customHeight="1" x14ac:dyDescent="0.2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row>
    <row r="601" spans="1:29" ht="15.75" customHeight="1" x14ac:dyDescent="0.2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row>
    <row r="602" spans="1:29" ht="15.75" customHeight="1" x14ac:dyDescent="0.2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row>
    <row r="603" spans="1:29" ht="15.75" customHeight="1" x14ac:dyDescent="0.2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row>
    <row r="604" spans="1:29" ht="15.75" customHeight="1" x14ac:dyDescent="0.2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row>
    <row r="605" spans="1:29" ht="15.75" customHeight="1" x14ac:dyDescent="0.2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row>
    <row r="606" spans="1:29" ht="15.75" customHeight="1" x14ac:dyDescent="0.2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row>
    <row r="607" spans="1:29" ht="15.75" customHeight="1" x14ac:dyDescent="0.2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row>
    <row r="608" spans="1:29" ht="15.75" customHeight="1" x14ac:dyDescent="0.2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row>
    <row r="609" spans="1:29" ht="15.75" customHeight="1" x14ac:dyDescent="0.2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row>
    <row r="610" spans="1:29" ht="15.75" customHeight="1" x14ac:dyDescent="0.2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row>
    <row r="611" spans="1:29" ht="15.75" customHeight="1" x14ac:dyDescent="0.2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row>
    <row r="612" spans="1:29" ht="15.75" customHeight="1" x14ac:dyDescent="0.2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row>
    <row r="613" spans="1:29" ht="15.75" customHeight="1" x14ac:dyDescent="0.2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row>
    <row r="614" spans="1:29" ht="15.75" customHeight="1" x14ac:dyDescent="0.2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row>
    <row r="615" spans="1:29" ht="15.75" customHeight="1" x14ac:dyDescent="0.2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row>
    <row r="616" spans="1:29" ht="15.75" customHeight="1" x14ac:dyDescent="0.2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row>
    <row r="617" spans="1:29" ht="15.75" customHeight="1" x14ac:dyDescent="0.2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row>
    <row r="618" spans="1:29" ht="15.75" customHeight="1" x14ac:dyDescent="0.2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row>
    <row r="619" spans="1:29" ht="15.75" customHeight="1" x14ac:dyDescent="0.2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row>
    <row r="620" spans="1:29" ht="15.75" customHeight="1" x14ac:dyDescent="0.2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row>
    <row r="621" spans="1:29" ht="15.75" customHeight="1" x14ac:dyDescent="0.2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row>
    <row r="622" spans="1:29" ht="15.75" customHeight="1" x14ac:dyDescent="0.2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row>
    <row r="623" spans="1:29" ht="15.75" customHeight="1" x14ac:dyDescent="0.2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row>
    <row r="624" spans="1:29" ht="15.75" customHeight="1" x14ac:dyDescent="0.2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row>
    <row r="625" spans="1:29" ht="15.75" customHeight="1" x14ac:dyDescent="0.2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row>
    <row r="626" spans="1:29" ht="15.75" customHeight="1" x14ac:dyDescent="0.2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row>
    <row r="627" spans="1:29" ht="15.75" customHeight="1" x14ac:dyDescent="0.2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row>
    <row r="628" spans="1:29" ht="15.75" customHeight="1" x14ac:dyDescent="0.2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row>
    <row r="629" spans="1:29" ht="15.75" customHeight="1" x14ac:dyDescent="0.2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row>
    <row r="630" spans="1:29" ht="15.75" customHeight="1" x14ac:dyDescent="0.2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row>
    <row r="631" spans="1:29" ht="15.75" customHeight="1" x14ac:dyDescent="0.2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row>
    <row r="632" spans="1:29" ht="15.75" customHeight="1" x14ac:dyDescent="0.2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row>
    <row r="633" spans="1:29" ht="15.75" customHeight="1" x14ac:dyDescent="0.2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row>
    <row r="634" spans="1:29" ht="15.75" customHeight="1" x14ac:dyDescent="0.2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row>
    <row r="635" spans="1:29" ht="15.75" customHeight="1" x14ac:dyDescent="0.2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row>
    <row r="636" spans="1:29" ht="15.75" customHeight="1" x14ac:dyDescent="0.2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row>
    <row r="637" spans="1:29" ht="15.75" customHeight="1" x14ac:dyDescent="0.2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row>
    <row r="638" spans="1:29" ht="15.75" customHeight="1" x14ac:dyDescent="0.2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row>
    <row r="639" spans="1:29" ht="15.75" customHeight="1" x14ac:dyDescent="0.2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row>
    <row r="640" spans="1:29" ht="15.75" customHeight="1" x14ac:dyDescent="0.2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row>
    <row r="641" spans="1:29" ht="15.75" customHeight="1" x14ac:dyDescent="0.2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row>
    <row r="642" spans="1:29" ht="15.75" customHeight="1" x14ac:dyDescent="0.2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row>
    <row r="643" spans="1:29" ht="15.75" customHeight="1" x14ac:dyDescent="0.2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row>
    <row r="644" spans="1:29" ht="15.75" customHeight="1" x14ac:dyDescent="0.2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row>
    <row r="645" spans="1:29" ht="15.75" customHeight="1" x14ac:dyDescent="0.2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row>
    <row r="646" spans="1:29" ht="15.75" customHeight="1" x14ac:dyDescent="0.2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row>
    <row r="647" spans="1:29" ht="15.75" customHeight="1" x14ac:dyDescent="0.2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row>
    <row r="648" spans="1:29" ht="15.75" customHeight="1" x14ac:dyDescent="0.2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row>
    <row r="649" spans="1:29" ht="15.75" customHeight="1" x14ac:dyDescent="0.2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row>
    <row r="650" spans="1:29" ht="15.75" customHeight="1" x14ac:dyDescent="0.2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row>
    <row r="651" spans="1:29" ht="15.75" customHeight="1" x14ac:dyDescent="0.2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row>
    <row r="652" spans="1:29" ht="15.75" customHeight="1" x14ac:dyDescent="0.2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row>
    <row r="653" spans="1:29" ht="15.75" customHeight="1" x14ac:dyDescent="0.2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row>
    <row r="654" spans="1:29" ht="15.75" customHeight="1" x14ac:dyDescent="0.2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row>
    <row r="655" spans="1:29" ht="15.75" customHeight="1" x14ac:dyDescent="0.2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row>
    <row r="656" spans="1:29" ht="15.75" customHeight="1" x14ac:dyDescent="0.2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row>
    <row r="657" spans="1:29" ht="15.75" customHeight="1" x14ac:dyDescent="0.2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row>
    <row r="658" spans="1:29" ht="15.75" customHeight="1" x14ac:dyDescent="0.2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row>
    <row r="659" spans="1:29" ht="15.75" customHeight="1" x14ac:dyDescent="0.2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row>
    <row r="660" spans="1:29" ht="15.75" customHeight="1" x14ac:dyDescent="0.2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row>
    <row r="661" spans="1:29" ht="15.75" customHeight="1" x14ac:dyDescent="0.2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row>
    <row r="662" spans="1:29" ht="15.75" customHeight="1" x14ac:dyDescent="0.2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row>
    <row r="663" spans="1:29" ht="15.75" customHeight="1" x14ac:dyDescent="0.2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row>
    <row r="664" spans="1:29" ht="15.75" customHeight="1" x14ac:dyDescent="0.2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row>
    <row r="665" spans="1:29" ht="15.75" customHeight="1" x14ac:dyDescent="0.2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row>
    <row r="666" spans="1:29" ht="15.75" customHeight="1" x14ac:dyDescent="0.2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row>
    <row r="667" spans="1:29" ht="15.75" customHeight="1" x14ac:dyDescent="0.2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row>
    <row r="668" spans="1:29" ht="15.75" customHeight="1" x14ac:dyDescent="0.2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row>
    <row r="669" spans="1:29" ht="15.75" customHeight="1" x14ac:dyDescent="0.2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row>
    <row r="670" spans="1:29" ht="15.75" customHeight="1" x14ac:dyDescent="0.2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row>
    <row r="671" spans="1:29" ht="15.75" customHeight="1" x14ac:dyDescent="0.2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row>
    <row r="672" spans="1:29" ht="15.75" customHeight="1" x14ac:dyDescent="0.2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row>
    <row r="673" spans="1:29" ht="15.75" customHeight="1" x14ac:dyDescent="0.2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row>
    <row r="674" spans="1:29" ht="15.75" customHeight="1" x14ac:dyDescent="0.2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row>
    <row r="675" spans="1:29" ht="15.75" customHeight="1" x14ac:dyDescent="0.2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row>
    <row r="676" spans="1:29" ht="15.75" customHeight="1" x14ac:dyDescent="0.2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row>
    <row r="677" spans="1:29" ht="15.75" customHeight="1" x14ac:dyDescent="0.2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row>
    <row r="678" spans="1:29" ht="15.75" customHeight="1" x14ac:dyDescent="0.2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row>
    <row r="679" spans="1:29" ht="15.75" customHeight="1" x14ac:dyDescent="0.2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row>
    <row r="680" spans="1:29" ht="15.75" customHeight="1" x14ac:dyDescent="0.2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row>
    <row r="681" spans="1:29" ht="15.75" customHeight="1" x14ac:dyDescent="0.2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row>
    <row r="682" spans="1:29" ht="15.75" customHeight="1" x14ac:dyDescent="0.2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row>
    <row r="683" spans="1:29" ht="15.75" customHeight="1" x14ac:dyDescent="0.2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row>
    <row r="684" spans="1:29" ht="15.75" customHeight="1" x14ac:dyDescent="0.2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row>
    <row r="685" spans="1:29" ht="15.75" customHeight="1" x14ac:dyDescent="0.2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row>
    <row r="686" spans="1:29" ht="15.75" customHeight="1" x14ac:dyDescent="0.2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row>
    <row r="687" spans="1:29" ht="15.75" customHeight="1" x14ac:dyDescent="0.2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row>
    <row r="688" spans="1:29" ht="15.75" customHeight="1" x14ac:dyDescent="0.2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row>
    <row r="689" spans="1:29" ht="15.75" customHeight="1" x14ac:dyDescent="0.2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row>
    <row r="690" spans="1:29" ht="15.75" customHeight="1" x14ac:dyDescent="0.2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row>
    <row r="691" spans="1:29" ht="15.75" customHeight="1" x14ac:dyDescent="0.2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row>
    <row r="692" spans="1:29" ht="15.75" customHeight="1" x14ac:dyDescent="0.2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row>
    <row r="693" spans="1:29" ht="15.75" customHeight="1" x14ac:dyDescent="0.2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row>
    <row r="694" spans="1:29" ht="15.75" customHeight="1" x14ac:dyDescent="0.2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row>
    <row r="695" spans="1:29" ht="15.75" customHeight="1" x14ac:dyDescent="0.2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row>
    <row r="696" spans="1:29" ht="15.75" customHeight="1" x14ac:dyDescent="0.2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row>
    <row r="697" spans="1:29" ht="15.75" customHeight="1" x14ac:dyDescent="0.2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row>
    <row r="698" spans="1:29" ht="15.75" customHeight="1" x14ac:dyDescent="0.2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row>
    <row r="699" spans="1:29" ht="15.75" customHeight="1" x14ac:dyDescent="0.2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row>
    <row r="700" spans="1:29" ht="15.75" customHeight="1" x14ac:dyDescent="0.2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row>
    <row r="701" spans="1:29" ht="15.75" customHeight="1" x14ac:dyDescent="0.2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row>
    <row r="702" spans="1:29" ht="15.75" customHeight="1" x14ac:dyDescent="0.2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row>
    <row r="703" spans="1:29" ht="15.75" customHeight="1" x14ac:dyDescent="0.2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row>
    <row r="704" spans="1:29" ht="15.75" customHeight="1" x14ac:dyDescent="0.2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row>
    <row r="705" spans="1:29" ht="15.75" customHeight="1" x14ac:dyDescent="0.2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row>
    <row r="706" spans="1:29" ht="15.75" customHeight="1" x14ac:dyDescent="0.3">
      <c r="A706" s="34"/>
      <c r="B706" s="34"/>
      <c r="C706" s="34"/>
      <c r="D706" s="34"/>
      <c r="E706" s="34"/>
      <c r="F706" s="34"/>
      <c r="G706" s="34"/>
      <c r="H706" s="34"/>
      <c r="I706" s="34"/>
      <c r="J706" s="34"/>
      <c r="K706" s="34"/>
      <c r="L706" s="34"/>
      <c r="M706" s="34"/>
      <c r="N706" s="34"/>
      <c r="O706" s="34"/>
      <c r="P706" s="34"/>
      <c r="Q706" s="34"/>
      <c r="R706" s="34"/>
      <c r="S706" s="34"/>
      <c r="T706" s="34"/>
      <c r="U706" s="34"/>
      <c r="V706" s="1"/>
      <c r="W706" s="38"/>
      <c r="X706" s="39"/>
      <c r="Y706" s="34"/>
      <c r="Z706" s="34"/>
      <c r="AA706" s="34"/>
      <c r="AB706" s="34"/>
      <c r="AC706" s="34"/>
    </row>
    <row r="707" spans="1:29" ht="15.75" customHeight="1" x14ac:dyDescent="0.3">
      <c r="A707" s="34"/>
      <c r="B707" s="34"/>
      <c r="C707" s="34"/>
      <c r="D707" s="34"/>
      <c r="E707" s="34"/>
      <c r="F707" s="34"/>
      <c r="G707" s="34"/>
      <c r="H707" s="34"/>
      <c r="I707" s="34"/>
      <c r="J707" s="34"/>
      <c r="K707" s="34"/>
      <c r="L707" s="34"/>
      <c r="M707" s="34"/>
      <c r="N707" s="34"/>
      <c r="O707" s="34"/>
      <c r="P707" s="34"/>
      <c r="Q707" s="34"/>
      <c r="R707" s="34"/>
      <c r="S707" s="34"/>
      <c r="T707" s="34"/>
      <c r="U707" s="34"/>
      <c r="V707" s="1"/>
      <c r="Y707" s="34"/>
      <c r="Z707" s="34"/>
      <c r="AA707" s="34"/>
      <c r="AB707" s="34"/>
      <c r="AC707" s="34"/>
    </row>
    <row r="708" spans="1:29" ht="15.75" customHeight="1" x14ac:dyDescent="0.3">
      <c r="A708" s="34"/>
      <c r="B708" s="34"/>
      <c r="C708" s="34"/>
      <c r="D708" s="34"/>
      <c r="E708" s="34"/>
      <c r="F708" s="34"/>
      <c r="G708" s="34"/>
      <c r="H708" s="34"/>
      <c r="I708" s="34"/>
      <c r="J708" s="34"/>
      <c r="K708" s="34"/>
      <c r="L708" s="34"/>
      <c r="M708" s="34"/>
      <c r="N708" s="34"/>
      <c r="O708" s="34"/>
      <c r="P708" s="34"/>
      <c r="Q708" s="34"/>
      <c r="R708" s="34"/>
      <c r="S708" s="34"/>
      <c r="T708" s="34"/>
      <c r="U708" s="34"/>
      <c r="V708" s="1"/>
      <c r="Y708" s="34"/>
      <c r="Z708" s="34"/>
      <c r="AA708" s="34"/>
      <c r="AB708" s="34"/>
      <c r="AC708" s="34"/>
    </row>
    <row r="709" spans="1:29" ht="15.75" customHeight="1" x14ac:dyDescent="0.3">
      <c r="A709" s="34"/>
      <c r="B709" s="34"/>
      <c r="C709" s="34"/>
      <c r="D709" s="34"/>
      <c r="E709" s="34"/>
      <c r="F709" s="34"/>
      <c r="G709" s="34"/>
      <c r="H709" s="34"/>
      <c r="I709" s="34"/>
      <c r="J709" s="34"/>
      <c r="K709" s="34"/>
      <c r="L709" s="34"/>
      <c r="M709" s="34"/>
      <c r="N709" s="34"/>
      <c r="O709" s="34"/>
      <c r="P709" s="34"/>
      <c r="Q709" s="34"/>
      <c r="R709" s="34"/>
      <c r="S709" s="34"/>
      <c r="T709" s="34"/>
      <c r="U709" s="34"/>
      <c r="V709" s="1"/>
      <c r="Y709" s="34"/>
      <c r="Z709" s="34"/>
      <c r="AA709" s="34"/>
      <c r="AB709" s="34"/>
      <c r="AC709" s="34"/>
    </row>
    <row r="710" spans="1:29" ht="15.75" customHeight="1" x14ac:dyDescent="0.3">
      <c r="A710" s="34"/>
      <c r="B710" s="34"/>
      <c r="C710" s="34"/>
      <c r="D710" s="34"/>
      <c r="E710" s="34"/>
      <c r="F710" s="34"/>
      <c r="G710" s="34"/>
      <c r="H710" s="34"/>
      <c r="I710" s="34"/>
      <c r="J710" s="34"/>
      <c r="K710" s="34"/>
      <c r="L710" s="34"/>
      <c r="M710" s="34"/>
      <c r="N710" s="34"/>
      <c r="O710" s="34"/>
      <c r="P710" s="34"/>
      <c r="Q710" s="34"/>
      <c r="R710" s="34"/>
      <c r="S710" s="34"/>
      <c r="T710" s="34"/>
      <c r="U710" s="34"/>
      <c r="V710" s="1"/>
      <c r="Y710" s="34"/>
      <c r="Z710" s="34"/>
      <c r="AA710" s="34"/>
      <c r="AB710" s="34"/>
      <c r="AC710" s="34"/>
    </row>
    <row r="711" spans="1:29" ht="15.75" customHeight="1" x14ac:dyDescent="0.3">
      <c r="A711" s="34"/>
      <c r="B711" s="34"/>
      <c r="C711" s="34"/>
      <c r="D711" s="34"/>
      <c r="E711" s="34"/>
      <c r="F711" s="34"/>
      <c r="G711" s="34"/>
      <c r="H711" s="34"/>
      <c r="I711" s="34"/>
      <c r="J711" s="34"/>
      <c r="K711" s="34"/>
      <c r="L711" s="34"/>
      <c r="M711" s="34"/>
      <c r="N711" s="34"/>
      <c r="O711" s="34"/>
      <c r="P711" s="34"/>
      <c r="Q711" s="34"/>
      <c r="R711" s="34"/>
      <c r="S711" s="34"/>
      <c r="T711" s="34"/>
      <c r="U711" s="34"/>
      <c r="V711" s="1"/>
      <c r="Y711" s="34"/>
      <c r="Z711" s="34"/>
      <c r="AA711" s="34"/>
      <c r="AB711" s="34"/>
      <c r="AC711" s="34"/>
    </row>
    <row r="712" spans="1:29" ht="15.75" customHeight="1" x14ac:dyDescent="0.3">
      <c r="A712" s="34"/>
      <c r="B712" s="34"/>
      <c r="C712" s="34"/>
      <c r="D712" s="34"/>
      <c r="E712" s="34"/>
      <c r="F712" s="34"/>
      <c r="G712" s="34"/>
      <c r="H712" s="34"/>
      <c r="I712" s="34"/>
      <c r="J712" s="34"/>
      <c r="K712" s="34"/>
      <c r="L712" s="34"/>
      <c r="M712" s="34"/>
      <c r="N712" s="34"/>
      <c r="O712" s="34"/>
      <c r="P712" s="34"/>
      <c r="Q712" s="34"/>
      <c r="R712" s="34"/>
      <c r="S712" s="34"/>
      <c r="T712" s="34"/>
      <c r="U712" s="34"/>
      <c r="V712" s="40"/>
      <c r="Y712" s="34"/>
      <c r="Z712" s="34"/>
      <c r="AA712" s="34"/>
      <c r="AB712" s="34"/>
      <c r="AC712" s="34"/>
    </row>
    <row r="713" spans="1:29" ht="15.75" customHeight="1" x14ac:dyDescent="0.3">
      <c r="A713" s="34"/>
      <c r="B713" s="34"/>
      <c r="C713" s="34"/>
      <c r="D713" s="34"/>
      <c r="E713" s="34"/>
      <c r="F713" s="34"/>
      <c r="G713" s="34"/>
      <c r="H713" s="34"/>
      <c r="I713" s="34"/>
      <c r="J713" s="34"/>
      <c r="K713" s="34"/>
      <c r="L713" s="34"/>
      <c r="M713" s="34"/>
      <c r="N713" s="34"/>
      <c r="O713" s="34"/>
      <c r="P713" s="34"/>
      <c r="Q713" s="34"/>
      <c r="R713" s="34"/>
      <c r="S713" s="34"/>
      <c r="T713" s="34"/>
      <c r="U713" s="34"/>
      <c r="V713" s="40"/>
      <c r="Y713" s="34"/>
      <c r="Z713" s="34"/>
      <c r="AA713" s="34"/>
      <c r="AB713" s="34"/>
      <c r="AC713" s="34"/>
    </row>
    <row r="714" spans="1:29" ht="15.75" customHeight="1" x14ac:dyDescent="0.3">
      <c r="A714" s="34"/>
      <c r="B714" s="34"/>
      <c r="C714" s="34"/>
      <c r="D714" s="34"/>
      <c r="E714" s="34"/>
      <c r="F714" s="34"/>
      <c r="G714" s="34"/>
      <c r="H714" s="34"/>
      <c r="I714" s="34"/>
      <c r="J714" s="34"/>
      <c r="K714" s="34"/>
      <c r="L714" s="34"/>
      <c r="M714" s="34"/>
      <c r="N714" s="34"/>
      <c r="O714" s="34"/>
      <c r="P714" s="34"/>
      <c r="Q714" s="34"/>
      <c r="R714" s="34"/>
      <c r="S714" s="34"/>
      <c r="T714" s="34"/>
      <c r="U714" s="34"/>
      <c r="V714" s="40"/>
      <c r="Y714" s="34"/>
      <c r="Z714" s="34"/>
      <c r="AA714" s="34"/>
      <c r="AB714" s="34"/>
      <c r="AC714" s="34"/>
    </row>
    <row r="715" spans="1:29" ht="15.75" customHeight="1" x14ac:dyDescent="0.3">
      <c r="A715" s="34"/>
      <c r="B715" s="34"/>
      <c r="C715" s="34"/>
      <c r="D715" s="34"/>
      <c r="E715" s="34"/>
      <c r="F715" s="34"/>
      <c r="G715" s="34"/>
      <c r="H715" s="34"/>
      <c r="I715" s="34"/>
      <c r="J715" s="34"/>
      <c r="K715" s="34"/>
      <c r="L715" s="34"/>
      <c r="M715" s="34"/>
      <c r="N715" s="34"/>
      <c r="O715" s="34"/>
      <c r="P715" s="34"/>
      <c r="Q715" s="34"/>
      <c r="R715" s="34"/>
      <c r="S715" s="34"/>
      <c r="T715" s="34"/>
      <c r="U715" s="34"/>
      <c r="V715" s="40"/>
      <c r="Y715" s="34"/>
      <c r="Z715" s="34"/>
      <c r="AA715" s="34"/>
      <c r="AB715" s="34"/>
      <c r="AC715" s="34"/>
    </row>
    <row r="716" spans="1:29" ht="15.75" customHeight="1" x14ac:dyDescent="0.3">
      <c r="A716" s="34"/>
      <c r="B716" s="34"/>
      <c r="C716" s="34"/>
      <c r="D716" s="34"/>
      <c r="E716" s="34"/>
      <c r="F716" s="34"/>
      <c r="G716" s="34"/>
      <c r="H716" s="34"/>
      <c r="I716" s="34"/>
      <c r="J716" s="34"/>
      <c r="K716" s="34"/>
      <c r="L716" s="34"/>
      <c r="M716" s="34"/>
      <c r="N716" s="34"/>
      <c r="O716" s="34"/>
      <c r="P716" s="34"/>
      <c r="Q716" s="34"/>
      <c r="R716" s="34"/>
      <c r="S716" s="34"/>
      <c r="T716" s="34"/>
      <c r="U716" s="34"/>
      <c r="V716" s="40"/>
      <c r="Y716" s="34"/>
      <c r="Z716" s="34"/>
      <c r="AA716" s="34"/>
      <c r="AB716" s="34"/>
      <c r="AC716" s="34"/>
    </row>
    <row r="717" spans="1:29" ht="15.75" customHeight="1" x14ac:dyDescent="0.3">
      <c r="A717" s="34"/>
      <c r="B717" s="34"/>
      <c r="C717" s="34"/>
      <c r="D717" s="34"/>
      <c r="E717" s="34"/>
      <c r="F717" s="34"/>
      <c r="G717" s="34"/>
      <c r="H717" s="34"/>
      <c r="I717" s="34"/>
      <c r="J717" s="34"/>
      <c r="K717" s="34"/>
      <c r="L717" s="34"/>
      <c r="M717" s="34"/>
      <c r="N717" s="34"/>
      <c r="O717" s="34"/>
      <c r="P717" s="34"/>
      <c r="Q717" s="34"/>
      <c r="R717" s="34"/>
      <c r="S717" s="34"/>
      <c r="T717" s="34"/>
      <c r="U717" s="34"/>
      <c r="V717" s="40"/>
      <c r="Y717" s="34"/>
      <c r="Z717" s="34"/>
      <c r="AA717" s="34"/>
      <c r="AB717" s="34"/>
      <c r="AC717" s="34"/>
    </row>
    <row r="718" spans="1:29" ht="15.75" customHeight="1" x14ac:dyDescent="0.3">
      <c r="A718" s="34"/>
      <c r="B718" s="34"/>
      <c r="C718" s="34"/>
      <c r="D718" s="34"/>
      <c r="E718" s="34"/>
      <c r="F718" s="34"/>
      <c r="G718" s="34"/>
      <c r="H718" s="34"/>
      <c r="I718" s="34"/>
      <c r="J718" s="34"/>
      <c r="K718" s="34"/>
      <c r="L718" s="34"/>
      <c r="M718" s="34"/>
      <c r="N718" s="34"/>
      <c r="O718" s="34"/>
      <c r="P718" s="34"/>
      <c r="Q718" s="34"/>
      <c r="R718" s="34"/>
      <c r="S718" s="34"/>
      <c r="T718" s="34"/>
      <c r="U718" s="34"/>
      <c r="V718" s="40"/>
      <c r="Y718" s="34"/>
      <c r="Z718" s="34"/>
      <c r="AA718" s="34"/>
      <c r="AB718" s="34"/>
      <c r="AC718" s="34"/>
    </row>
    <row r="719" spans="1:29" ht="15.75" customHeight="1" x14ac:dyDescent="0.3">
      <c r="A719" s="34"/>
      <c r="B719" s="34"/>
      <c r="C719" s="34"/>
      <c r="D719" s="34"/>
      <c r="E719" s="34"/>
      <c r="F719" s="34"/>
      <c r="G719" s="34"/>
      <c r="H719" s="34"/>
      <c r="I719" s="34"/>
      <c r="J719" s="34"/>
      <c r="K719" s="34"/>
      <c r="L719" s="34"/>
      <c r="M719" s="34"/>
      <c r="N719" s="34"/>
      <c r="O719" s="34"/>
      <c r="P719" s="34"/>
      <c r="Q719" s="34"/>
      <c r="R719" s="34"/>
      <c r="S719" s="34"/>
      <c r="T719" s="34"/>
      <c r="U719" s="34"/>
      <c r="V719" s="40"/>
      <c r="Y719" s="34"/>
      <c r="Z719" s="34"/>
      <c r="AA719" s="34"/>
      <c r="AB719" s="34"/>
      <c r="AC719" s="34"/>
    </row>
    <row r="720" spans="1:29" ht="15.75" customHeight="1" x14ac:dyDescent="0.3">
      <c r="A720" s="34"/>
      <c r="B720" s="34"/>
      <c r="C720" s="34"/>
      <c r="D720" s="34"/>
      <c r="E720" s="34"/>
      <c r="F720" s="34"/>
      <c r="G720" s="34"/>
      <c r="H720" s="34"/>
      <c r="I720" s="34"/>
      <c r="J720" s="34"/>
      <c r="K720" s="34"/>
      <c r="L720" s="34"/>
      <c r="M720" s="34"/>
      <c r="N720" s="34"/>
      <c r="O720" s="34"/>
      <c r="P720" s="34"/>
      <c r="Q720" s="34"/>
      <c r="R720" s="34"/>
      <c r="S720" s="34"/>
      <c r="T720" s="34"/>
      <c r="U720" s="34"/>
      <c r="V720" s="40"/>
      <c r="Y720" s="34"/>
      <c r="Z720" s="34"/>
      <c r="AA720" s="34"/>
      <c r="AB720" s="34"/>
      <c r="AC720" s="34"/>
    </row>
    <row r="721" spans="1:29" ht="15.75" customHeight="1" x14ac:dyDescent="0.3">
      <c r="A721" s="34"/>
      <c r="B721" s="34"/>
      <c r="C721" s="34"/>
      <c r="D721" s="34"/>
      <c r="E721" s="34"/>
      <c r="F721" s="34"/>
      <c r="G721" s="34"/>
      <c r="H721" s="34"/>
      <c r="I721" s="34"/>
      <c r="J721" s="34"/>
      <c r="K721" s="34"/>
      <c r="L721" s="34"/>
      <c r="M721" s="34"/>
      <c r="N721" s="34"/>
      <c r="O721" s="34"/>
      <c r="P721" s="34"/>
      <c r="Q721" s="34"/>
      <c r="R721" s="34"/>
      <c r="S721" s="34"/>
      <c r="T721" s="34"/>
      <c r="U721" s="34"/>
      <c r="V721" s="40"/>
      <c r="Y721" s="34"/>
      <c r="Z721" s="34"/>
      <c r="AA721" s="34"/>
      <c r="AB721" s="34"/>
      <c r="AC721" s="34"/>
    </row>
    <row r="722" spans="1:29" ht="15.75" customHeight="1" x14ac:dyDescent="0.3">
      <c r="A722" s="34"/>
      <c r="B722" s="34"/>
      <c r="C722" s="34"/>
      <c r="D722" s="34"/>
      <c r="E722" s="34"/>
      <c r="F722" s="34"/>
      <c r="G722" s="34"/>
      <c r="H722" s="34"/>
      <c r="I722" s="34"/>
      <c r="J722" s="34"/>
      <c r="K722" s="34"/>
      <c r="L722" s="34"/>
      <c r="M722" s="34"/>
      <c r="N722" s="34"/>
      <c r="O722" s="34"/>
      <c r="P722" s="34"/>
      <c r="Q722" s="34"/>
      <c r="R722" s="34"/>
      <c r="S722" s="34"/>
      <c r="T722" s="34"/>
      <c r="U722" s="34"/>
      <c r="V722" s="40"/>
      <c r="Y722" s="34"/>
      <c r="Z722" s="34"/>
      <c r="AA722" s="34"/>
      <c r="AB722" s="34"/>
      <c r="AC722" s="34"/>
    </row>
    <row r="723" spans="1:29" ht="15.75" customHeight="1" x14ac:dyDescent="0.3">
      <c r="A723" s="34"/>
      <c r="B723" s="34"/>
      <c r="C723" s="34"/>
      <c r="D723" s="34"/>
      <c r="E723" s="34"/>
      <c r="F723" s="34"/>
      <c r="G723" s="34"/>
      <c r="H723" s="34"/>
      <c r="I723" s="34"/>
      <c r="J723" s="34"/>
      <c r="K723" s="34"/>
      <c r="L723" s="34"/>
      <c r="M723" s="34"/>
      <c r="N723" s="34"/>
      <c r="O723" s="34"/>
      <c r="P723" s="34"/>
      <c r="Q723" s="34"/>
      <c r="R723" s="34"/>
      <c r="S723" s="34"/>
      <c r="T723" s="34"/>
      <c r="U723" s="34"/>
      <c r="V723" s="40"/>
      <c r="Y723" s="34"/>
      <c r="Z723" s="34"/>
      <c r="AA723" s="34"/>
      <c r="AB723" s="34"/>
      <c r="AC723" s="34"/>
    </row>
    <row r="724" spans="1:29" ht="15.75" customHeight="1" x14ac:dyDescent="0.3">
      <c r="A724" s="34"/>
      <c r="B724" s="34"/>
      <c r="C724" s="34"/>
      <c r="D724" s="34"/>
      <c r="E724" s="34"/>
      <c r="F724" s="34"/>
      <c r="G724" s="34"/>
      <c r="H724" s="34"/>
      <c r="I724" s="34"/>
      <c r="J724" s="34"/>
      <c r="K724" s="34"/>
      <c r="L724" s="34"/>
      <c r="M724" s="34"/>
      <c r="N724" s="34"/>
      <c r="O724" s="34"/>
      <c r="P724" s="34"/>
      <c r="Q724" s="34"/>
      <c r="R724" s="34"/>
      <c r="S724" s="34"/>
      <c r="T724" s="34"/>
      <c r="U724" s="34"/>
      <c r="V724" s="40"/>
      <c r="Y724" s="34"/>
      <c r="Z724" s="34"/>
      <c r="AA724" s="34"/>
      <c r="AB724" s="34"/>
      <c r="AC724" s="34"/>
    </row>
    <row r="725" spans="1:29" ht="15.75" customHeight="1" x14ac:dyDescent="0.3">
      <c r="A725" s="34"/>
      <c r="B725" s="34"/>
      <c r="C725" s="34"/>
      <c r="D725" s="34"/>
      <c r="E725" s="34"/>
      <c r="F725" s="34"/>
      <c r="G725" s="34"/>
      <c r="H725" s="34"/>
      <c r="I725" s="34"/>
      <c r="J725" s="34"/>
      <c r="K725" s="34"/>
      <c r="L725" s="34"/>
      <c r="M725" s="34"/>
      <c r="N725" s="34"/>
      <c r="O725" s="34"/>
      <c r="P725" s="34"/>
      <c r="Q725" s="34"/>
      <c r="R725" s="34"/>
      <c r="S725" s="34"/>
      <c r="T725" s="34"/>
      <c r="U725" s="34"/>
      <c r="V725" s="40"/>
      <c r="Y725" s="34"/>
      <c r="Z725" s="34"/>
      <c r="AA725" s="34"/>
      <c r="AB725" s="34"/>
      <c r="AC725" s="34"/>
    </row>
    <row r="726" spans="1:29" ht="15.75" customHeight="1" x14ac:dyDescent="0.3">
      <c r="A726" s="34"/>
      <c r="B726" s="34"/>
      <c r="C726" s="34"/>
      <c r="D726" s="34"/>
      <c r="E726" s="34"/>
      <c r="F726" s="34"/>
      <c r="G726" s="34"/>
      <c r="H726" s="34"/>
      <c r="I726" s="34"/>
      <c r="J726" s="34"/>
      <c r="K726" s="34"/>
      <c r="L726" s="34"/>
      <c r="M726" s="34"/>
      <c r="N726" s="34"/>
      <c r="O726" s="34"/>
      <c r="P726" s="34"/>
      <c r="Q726" s="34"/>
      <c r="R726" s="34"/>
      <c r="S726" s="34"/>
      <c r="T726" s="34"/>
      <c r="U726" s="34"/>
      <c r="V726" s="40"/>
      <c r="Y726" s="34"/>
      <c r="Z726" s="34"/>
      <c r="AA726" s="34"/>
      <c r="AB726" s="34"/>
      <c r="AC726" s="34"/>
    </row>
    <row r="727" spans="1:29" ht="15.75" customHeight="1" x14ac:dyDescent="0.3">
      <c r="A727" s="34"/>
      <c r="B727" s="34"/>
      <c r="C727" s="34"/>
      <c r="D727" s="34"/>
      <c r="E727" s="34"/>
      <c r="F727" s="34"/>
      <c r="G727" s="34"/>
      <c r="H727" s="34"/>
      <c r="I727" s="34"/>
      <c r="J727" s="34"/>
      <c r="K727" s="34"/>
      <c r="L727" s="34"/>
      <c r="M727" s="34"/>
      <c r="N727" s="34"/>
      <c r="O727" s="34"/>
      <c r="P727" s="34"/>
      <c r="Q727" s="34"/>
      <c r="R727" s="34"/>
      <c r="S727" s="34"/>
      <c r="T727" s="34"/>
      <c r="U727" s="34"/>
      <c r="V727" s="40"/>
      <c r="Y727" s="34"/>
      <c r="Z727" s="34"/>
      <c r="AA727" s="34"/>
      <c r="AB727" s="34"/>
      <c r="AC727" s="34"/>
    </row>
    <row r="728" spans="1:29" ht="15.75" customHeight="1" x14ac:dyDescent="0.3">
      <c r="A728" s="34"/>
      <c r="B728" s="34"/>
      <c r="C728" s="34"/>
      <c r="D728" s="34"/>
      <c r="E728" s="34"/>
      <c r="F728" s="34"/>
      <c r="G728" s="34"/>
      <c r="H728" s="34"/>
      <c r="I728" s="34"/>
      <c r="J728" s="34"/>
      <c r="K728" s="34"/>
      <c r="L728" s="34"/>
      <c r="M728" s="34"/>
      <c r="N728" s="34"/>
      <c r="O728" s="34"/>
      <c r="P728" s="34"/>
      <c r="Q728" s="34"/>
      <c r="R728" s="34"/>
      <c r="S728" s="34"/>
      <c r="T728" s="34"/>
      <c r="U728" s="34"/>
      <c r="V728" s="40"/>
      <c r="W728" s="39"/>
      <c r="X728" s="39"/>
      <c r="Y728" s="34"/>
      <c r="Z728" s="34"/>
      <c r="AA728" s="34"/>
      <c r="AB728" s="34"/>
      <c r="AC728" s="34"/>
    </row>
    <row r="729" spans="1:29" ht="15.75" customHeight="1" x14ac:dyDescent="0.2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row>
    <row r="730" spans="1:29" ht="15.75" customHeight="1" x14ac:dyDescent="0.2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row>
    <row r="731" spans="1:29" ht="15.75" customHeight="1" x14ac:dyDescent="0.2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row>
    <row r="732" spans="1:29" ht="15.75" customHeight="1" x14ac:dyDescent="0.2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row>
    <row r="733" spans="1:29" ht="15.75" customHeight="1" x14ac:dyDescent="0.2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row>
    <row r="734" spans="1:29" ht="15.75" customHeight="1" x14ac:dyDescent="0.2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row>
    <row r="735" spans="1:29" ht="15.75" customHeight="1" x14ac:dyDescent="0.2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row>
    <row r="736" spans="1:29" ht="15.75" customHeight="1" x14ac:dyDescent="0.2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row>
    <row r="737" spans="1:29" ht="15.75" customHeight="1" x14ac:dyDescent="0.2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row>
    <row r="738" spans="1:29" ht="15.75" customHeight="1" x14ac:dyDescent="0.2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row>
    <row r="739" spans="1:29" ht="15.75" customHeight="1" x14ac:dyDescent="0.2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row>
    <row r="740" spans="1:29" ht="15.75" customHeight="1" x14ac:dyDescent="0.2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row>
    <row r="741" spans="1:29" ht="15.75" customHeight="1" x14ac:dyDescent="0.2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row>
    <row r="742" spans="1:29" ht="15.75" customHeight="1" x14ac:dyDescent="0.2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row>
    <row r="743" spans="1:29" ht="15.75" customHeight="1" x14ac:dyDescent="0.2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row>
    <row r="744" spans="1:29" ht="15.75" customHeight="1" x14ac:dyDescent="0.2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row>
    <row r="745" spans="1:29" ht="15.75" customHeight="1" x14ac:dyDescent="0.2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row>
    <row r="746" spans="1:29" ht="15.75" customHeight="1" x14ac:dyDescent="0.2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row>
    <row r="747" spans="1:29" ht="15.75" customHeight="1" x14ac:dyDescent="0.2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row>
    <row r="748" spans="1:29" ht="15.75" customHeight="1" x14ac:dyDescent="0.2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row>
    <row r="749" spans="1:29" ht="15.75" customHeight="1" x14ac:dyDescent="0.2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row>
    <row r="750" spans="1:29" ht="15.75" customHeight="1" x14ac:dyDescent="0.2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row>
    <row r="751" spans="1:29" ht="15.75" customHeight="1" x14ac:dyDescent="0.2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row>
    <row r="752" spans="1:29" ht="15.75" customHeight="1" x14ac:dyDescent="0.2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row>
    <row r="753" spans="1:29" ht="15.75" customHeight="1" x14ac:dyDescent="0.2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row>
    <row r="754" spans="1:29" ht="15.75" customHeight="1" x14ac:dyDescent="0.2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row>
    <row r="755" spans="1:29" ht="15.75" customHeight="1" x14ac:dyDescent="0.2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row>
    <row r="756" spans="1:29" ht="15.75" customHeight="1" x14ac:dyDescent="0.2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row>
    <row r="757" spans="1:29" ht="15.75" customHeight="1" x14ac:dyDescent="0.2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row>
    <row r="758" spans="1:29" ht="15.75" customHeight="1" x14ac:dyDescent="0.2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row>
    <row r="759" spans="1:29" ht="15.75" customHeight="1" x14ac:dyDescent="0.2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row>
    <row r="760" spans="1:29" ht="15.75" customHeight="1" x14ac:dyDescent="0.2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row>
    <row r="761" spans="1:29" ht="15.75" customHeight="1" x14ac:dyDescent="0.2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row>
    <row r="762" spans="1:29" ht="15.75" customHeight="1" x14ac:dyDescent="0.2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row>
    <row r="763" spans="1:29" ht="15.75" customHeight="1" x14ac:dyDescent="0.2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row>
    <row r="764" spans="1:29" ht="15.75" customHeight="1" x14ac:dyDescent="0.2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row>
    <row r="765" spans="1:29" ht="15.75" customHeight="1" x14ac:dyDescent="0.2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row>
    <row r="766" spans="1:29" ht="15.75" customHeight="1" x14ac:dyDescent="0.2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row>
    <row r="767" spans="1:29" ht="15.75" customHeight="1" x14ac:dyDescent="0.2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row>
    <row r="768" spans="1:29" ht="15.75" customHeight="1" x14ac:dyDescent="0.2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row>
    <row r="769" spans="1:29" ht="15.75" customHeight="1" x14ac:dyDescent="0.2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row>
    <row r="770" spans="1:29" ht="15.75" customHeight="1" x14ac:dyDescent="0.2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row>
    <row r="771" spans="1:29" ht="15.75" customHeight="1" x14ac:dyDescent="0.2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row>
    <row r="772" spans="1:29" ht="15.75" customHeight="1" x14ac:dyDescent="0.2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row>
    <row r="773" spans="1:29" ht="15.75" customHeight="1" x14ac:dyDescent="0.2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row>
    <row r="774" spans="1:29" ht="15.75" customHeight="1" x14ac:dyDescent="0.2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row>
    <row r="775" spans="1:29" ht="15.75" customHeight="1" x14ac:dyDescent="0.2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row>
    <row r="776" spans="1:29" ht="15.75" customHeight="1" x14ac:dyDescent="0.2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row>
    <row r="777" spans="1:29" ht="15.75" customHeight="1" x14ac:dyDescent="0.2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row>
    <row r="778" spans="1:29" ht="15.75" customHeight="1" x14ac:dyDescent="0.2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row>
    <row r="779" spans="1:29" ht="15.75" customHeight="1" x14ac:dyDescent="0.2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row>
    <row r="780" spans="1:29" ht="15.75" customHeight="1" x14ac:dyDescent="0.2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row>
    <row r="781" spans="1:29" ht="15.75" customHeight="1" x14ac:dyDescent="0.2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row>
    <row r="782" spans="1:29" ht="15.75" customHeight="1" x14ac:dyDescent="0.2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row>
    <row r="783" spans="1:29" ht="15.75" customHeight="1" x14ac:dyDescent="0.2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row>
    <row r="784" spans="1:29" ht="15.75" customHeight="1" x14ac:dyDescent="0.2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row>
    <row r="785" spans="1:29" ht="15.75" customHeight="1" x14ac:dyDescent="0.2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row>
    <row r="786" spans="1:29" ht="15.75" customHeight="1" x14ac:dyDescent="0.2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row>
    <row r="787" spans="1:29" ht="15.75" customHeight="1" x14ac:dyDescent="0.2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row>
    <row r="788" spans="1:29" ht="15.75" customHeight="1" x14ac:dyDescent="0.2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row>
    <row r="789" spans="1:29" ht="15.75" customHeight="1" x14ac:dyDescent="0.2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row>
    <row r="790" spans="1:29" ht="15.75" customHeight="1" x14ac:dyDescent="0.2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row>
    <row r="791" spans="1:29" ht="15.75" customHeight="1" x14ac:dyDescent="0.2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row>
    <row r="792" spans="1:29" ht="15.75" customHeight="1" x14ac:dyDescent="0.2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row>
    <row r="793" spans="1:29" ht="15.75" customHeight="1" x14ac:dyDescent="0.2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row>
    <row r="794" spans="1:29" ht="15.75" customHeight="1" x14ac:dyDescent="0.2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row>
    <row r="795" spans="1:29" ht="15.75" customHeight="1" x14ac:dyDescent="0.2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row>
    <row r="796" spans="1:29" ht="15.75" customHeight="1" x14ac:dyDescent="0.2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row>
    <row r="797" spans="1:29" ht="15.75" customHeight="1" x14ac:dyDescent="0.2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row>
    <row r="798" spans="1:29" ht="15.75" customHeight="1" x14ac:dyDescent="0.2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row>
    <row r="799" spans="1:29" ht="15.75" customHeight="1" x14ac:dyDescent="0.2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row>
    <row r="800" spans="1:29" ht="15.75" customHeight="1" x14ac:dyDescent="0.2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row>
    <row r="801" spans="1:29" ht="15.75" customHeight="1" x14ac:dyDescent="0.2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row>
    <row r="802" spans="1:29" ht="15.75" customHeight="1" x14ac:dyDescent="0.2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row>
    <row r="803" spans="1:29" ht="15.75" customHeight="1" x14ac:dyDescent="0.2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row>
    <row r="804" spans="1:29" ht="15.75" customHeight="1" x14ac:dyDescent="0.2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row>
    <row r="805" spans="1:29" ht="15.75" customHeight="1" x14ac:dyDescent="0.2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row>
    <row r="806" spans="1:29" ht="15.75" customHeight="1" x14ac:dyDescent="0.2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row>
    <row r="807" spans="1:29" ht="15.75" customHeight="1" x14ac:dyDescent="0.2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row>
    <row r="808" spans="1:29" ht="15.75" customHeight="1" x14ac:dyDescent="0.2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row>
    <row r="809" spans="1:29" ht="15.75" customHeight="1" x14ac:dyDescent="0.2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row>
    <row r="810" spans="1:29" ht="15.75" customHeight="1" x14ac:dyDescent="0.2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row>
    <row r="811" spans="1:29" ht="15.75" customHeight="1" x14ac:dyDescent="0.2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row>
    <row r="812" spans="1:29" ht="15.75" customHeight="1" x14ac:dyDescent="0.2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row>
    <row r="813" spans="1:29" ht="15.75" customHeight="1" x14ac:dyDescent="0.2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row>
    <row r="814" spans="1:29" ht="15.75" customHeight="1" x14ac:dyDescent="0.2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row>
    <row r="815" spans="1:29" ht="15.75" customHeight="1" x14ac:dyDescent="0.2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row>
    <row r="816" spans="1:29" ht="15.75" customHeight="1" x14ac:dyDescent="0.2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row>
    <row r="817" spans="1:29" ht="15.75" customHeight="1" x14ac:dyDescent="0.2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row>
    <row r="818" spans="1:29" ht="15.75" customHeight="1" x14ac:dyDescent="0.2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row>
    <row r="819" spans="1:29" ht="15.75" customHeight="1" x14ac:dyDescent="0.2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row>
    <row r="820" spans="1:29" ht="15.75" customHeight="1" x14ac:dyDescent="0.2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row>
    <row r="821" spans="1:29" ht="15.75" customHeight="1" x14ac:dyDescent="0.2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row>
    <row r="822" spans="1:29" ht="15.75" customHeight="1" x14ac:dyDescent="0.2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row>
    <row r="823" spans="1:29" ht="15.75" customHeight="1" x14ac:dyDescent="0.2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row>
    <row r="824" spans="1:29" ht="15.75" customHeight="1" x14ac:dyDescent="0.2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row>
    <row r="825" spans="1:29" ht="15.75" customHeight="1" x14ac:dyDescent="0.2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row>
    <row r="826" spans="1:29" ht="15.75" customHeight="1" x14ac:dyDescent="0.2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row>
    <row r="827" spans="1:29" ht="15.75" customHeight="1" x14ac:dyDescent="0.2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row>
    <row r="828" spans="1:29" ht="15.75" customHeight="1" x14ac:dyDescent="0.2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row>
    <row r="829" spans="1:29" ht="15.75" customHeight="1" x14ac:dyDescent="0.2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row>
    <row r="830" spans="1:29" ht="15.75" customHeight="1" x14ac:dyDescent="0.2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row>
    <row r="831" spans="1:29" ht="15.75" customHeight="1" x14ac:dyDescent="0.2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row>
    <row r="832" spans="1:29" ht="15.75" customHeight="1" x14ac:dyDescent="0.2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row>
    <row r="833" spans="1:29" ht="15.75" customHeight="1" x14ac:dyDescent="0.2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row>
    <row r="834" spans="1:29" ht="15.75" customHeight="1" x14ac:dyDescent="0.2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row>
    <row r="835" spans="1:29" ht="15.75" customHeight="1" x14ac:dyDescent="0.2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row>
    <row r="836" spans="1:29" ht="15.75" customHeight="1" x14ac:dyDescent="0.2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row>
    <row r="837" spans="1:29" ht="15.75" customHeight="1" x14ac:dyDescent="0.2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row>
    <row r="838" spans="1:29" ht="15.75" customHeight="1" x14ac:dyDescent="0.2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row>
    <row r="839" spans="1:29" ht="15.75" customHeight="1" x14ac:dyDescent="0.2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row>
    <row r="840" spans="1:29" ht="15.75" customHeight="1" x14ac:dyDescent="0.2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row>
    <row r="841" spans="1:29" ht="15.75" customHeight="1" x14ac:dyDescent="0.2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row>
    <row r="842" spans="1:29" ht="15.75" customHeight="1" x14ac:dyDescent="0.2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row>
    <row r="843" spans="1:29" ht="15.75" customHeight="1" x14ac:dyDescent="0.2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row>
    <row r="844" spans="1:29" ht="15.75" customHeight="1" x14ac:dyDescent="0.2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row>
    <row r="845" spans="1:29" ht="15.75" customHeight="1" x14ac:dyDescent="0.2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row>
    <row r="846" spans="1:29" ht="15.75" customHeight="1" x14ac:dyDescent="0.2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row>
    <row r="847" spans="1:29" ht="15.75" customHeight="1" x14ac:dyDescent="0.2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row>
    <row r="848" spans="1:29" ht="15.75" customHeight="1" x14ac:dyDescent="0.2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row>
    <row r="849" spans="1:29" ht="15.75" customHeight="1" x14ac:dyDescent="0.2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row>
    <row r="850" spans="1:29" ht="15.75" customHeight="1" x14ac:dyDescent="0.2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row>
    <row r="851" spans="1:29" ht="15.75" customHeight="1" x14ac:dyDescent="0.2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row>
    <row r="852" spans="1:29" ht="15.75" customHeight="1" x14ac:dyDescent="0.2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row>
    <row r="853" spans="1:29" ht="15.75" customHeight="1" x14ac:dyDescent="0.2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row>
    <row r="854" spans="1:29" ht="15.75" customHeight="1" x14ac:dyDescent="0.2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row>
    <row r="855" spans="1:29" ht="15.75" customHeight="1" x14ac:dyDescent="0.2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row>
    <row r="856" spans="1:29" ht="15.75" customHeight="1" x14ac:dyDescent="0.2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row>
    <row r="857" spans="1:29" ht="15.75" customHeight="1" x14ac:dyDescent="0.2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row>
    <row r="858" spans="1:29" ht="15.75" customHeight="1" x14ac:dyDescent="0.2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row>
    <row r="859" spans="1:29" ht="15.75" customHeight="1" x14ac:dyDescent="0.2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row>
    <row r="860" spans="1:29" ht="15.75" customHeight="1" x14ac:dyDescent="0.2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row>
    <row r="861" spans="1:29" ht="15.75" customHeight="1" x14ac:dyDescent="0.2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row>
    <row r="862" spans="1:29" ht="15.75" customHeight="1" x14ac:dyDescent="0.2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row>
    <row r="863" spans="1:29" ht="15.75" customHeight="1" x14ac:dyDescent="0.2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row>
    <row r="864" spans="1:29" ht="15.75" customHeight="1" x14ac:dyDescent="0.2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row>
    <row r="865" spans="1:29" ht="15.75" customHeight="1" x14ac:dyDescent="0.2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row>
    <row r="866" spans="1:29" ht="15.75" customHeight="1" x14ac:dyDescent="0.2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row>
    <row r="867" spans="1:29" ht="15.75" customHeight="1" x14ac:dyDescent="0.2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row>
    <row r="868" spans="1:29" ht="15.75" customHeight="1" x14ac:dyDescent="0.2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row>
    <row r="869" spans="1:29" ht="15.75" customHeight="1" x14ac:dyDescent="0.2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row>
    <row r="870" spans="1:29" ht="15.75" customHeight="1" x14ac:dyDescent="0.2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row>
    <row r="871" spans="1:29" ht="15.75" customHeight="1" x14ac:dyDescent="0.2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row>
    <row r="872" spans="1:29" ht="15.75" customHeight="1" x14ac:dyDescent="0.2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row>
    <row r="873" spans="1:29" ht="15.75" customHeight="1" x14ac:dyDescent="0.2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row>
    <row r="874" spans="1:29" ht="15.75" customHeight="1" x14ac:dyDescent="0.2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row>
    <row r="875" spans="1:29" ht="15.75" customHeight="1" x14ac:dyDescent="0.2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row>
    <row r="876" spans="1:29" ht="15.75" customHeight="1" x14ac:dyDescent="0.2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row>
    <row r="877" spans="1:29" ht="15.75" customHeight="1" x14ac:dyDescent="0.2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row>
    <row r="878" spans="1:29" ht="15.75" customHeight="1" x14ac:dyDescent="0.2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row>
    <row r="879" spans="1:29" ht="15.75" customHeight="1" x14ac:dyDescent="0.2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row>
    <row r="880" spans="1:29" ht="15.75" customHeight="1" x14ac:dyDescent="0.2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row>
    <row r="881" spans="1:29" ht="15.75" customHeight="1" x14ac:dyDescent="0.2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row>
    <row r="882" spans="1:29" ht="15.75" customHeight="1" x14ac:dyDescent="0.2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row>
    <row r="883" spans="1:29" ht="15.75" customHeight="1" x14ac:dyDescent="0.2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row>
    <row r="884" spans="1:29" ht="15.75" customHeight="1" x14ac:dyDescent="0.2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row>
    <row r="885" spans="1:29" ht="15.75" customHeight="1" x14ac:dyDescent="0.2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row>
    <row r="886" spans="1:29" ht="15.75" customHeight="1" x14ac:dyDescent="0.2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row>
    <row r="887" spans="1:29" ht="15.75" customHeight="1" x14ac:dyDescent="0.2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row>
    <row r="888" spans="1:29" ht="15.75" customHeight="1" x14ac:dyDescent="0.2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row>
    <row r="889" spans="1:29" ht="15.75" customHeight="1" x14ac:dyDescent="0.2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row>
    <row r="890" spans="1:29" ht="15.75" customHeight="1" x14ac:dyDescent="0.2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row>
    <row r="891" spans="1:29" ht="15.75" customHeight="1" x14ac:dyDescent="0.2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row>
    <row r="892" spans="1:29" ht="15.75" customHeight="1" x14ac:dyDescent="0.2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row>
    <row r="893" spans="1:29" ht="15.75" customHeight="1" x14ac:dyDescent="0.2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row>
    <row r="894" spans="1:29" ht="15.75" customHeight="1" x14ac:dyDescent="0.2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row>
    <row r="895" spans="1:29" ht="15.75" customHeight="1" x14ac:dyDescent="0.2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row>
    <row r="896" spans="1:29" ht="15.75" customHeight="1" x14ac:dyDescent="0.2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row>
    <row r="897" spans="1:29" ht="15.75" customHeight="1" x14ac:dyDescent="0.2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row>
    <row r="898" spans="1:29" ht="15.75" customHeight="1" x14ac:dyDescent="0.2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row>
    <row r="899" spans="1:29" ht="15.75" customHeight="1" x14ac:dyDescent="0.2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row>
    <row r="900" spans="1:29" ht="15.75" customHeight="1" x14ac:dyDescent="0.2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row>
    <row r="901" spans="1:29" ht="15.75" customHeight="1" x14ac:dyDescent="0.2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row>
    <row r="902" spans="1:29" ht="15.75" customHeight="1" x14ac:dyDescent="0.2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row>
    <row r="903" spans="1:29" ht="15.75" customHeight="1" x14ac:dyDescent="0.2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row>
    <row r="904" spans="1:29" ht="15.75" customHeight="1" x14ac:dyDescent="0.2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row>
    <row r="905" spans="1:29" ht="15.75" customHeight="1" x14ac:dyDescent="0.2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row>
    <row r="906" spans="1:29" ht="15.75" customHeight="1" x14ac:dyDescent="0.2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row>
    <row r="907" spans="1:29" ht="15.75" customHeight="1" x14ac:dyDescent="0.2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row>
    <row r="908" spans="1:29" ht="15.75" customHeight="1" x14ac:dyDescent="0.2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row>
    <row r="909" spans="1:29" ht="15.75" customHeight="1" x14ac:dyDescent="0.2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row>
    <row r="910" spans="1:29" ht="15.75" customHeight="1" x14ac:dyDescent="0.2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row>
    <row r="911" spans="1:29" ht="15.75" customHeight="1" x14ac:dyDescent="0.2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row>
    <row r="912" spans="1:29" ht="15.75" customHeight="1" x14ac:dyDescent="0.2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row>
    <row r="913" spans="1:29" ht="15.75" customHeight="1" x14ac:dyDescent="0.2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row>
    <row r="914" spans="1:29" ht="15.75" customHeight="1" x14ac:dyDescent="0.2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row>
    <row r="915" spans="1:29" ht="15.75" customHeight="1" x14ac:dyDescent="0.2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row>
    <row r="916" spans="1:29" ht="15.75" customHeight="1" x14ac:dyDescent="0.2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row>
    <row r="917" spans="1:29" ht="15.75" customHeight="1" x14ac:dyDescent="0.2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row>
    <row r="918" spans="1:29" ht="15.75" customHeight="1" x14ac:dyDescent="0.2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row>
    <row r="919" spans="1:29" ht="15.75" customHeight="1" x14ac:dyDescent="0.2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row>
    <row r="920" spans="1:29" ht="15.75" customHeight="1" x14ac:dyDescent="0.2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row>
    <row r="921" spans="1:29" ht="15.75" customHeight="1" x14ac:dyDescent="0.2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row>
    <row r="922" spans="1:29" ht="15.75" customHeight="1" x14ac:dyDescent="0.2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row>
    <row r="923" spans="1:29" ht="15.75" customHeight="1" x14ac:dyDescent="0.2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row>
    <row r="924" spans="1:29" ht="15.75" customHeight="1" x14ac:dyDescent="0.2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row>
    <row r="925" spans="1:29" ht="15.75" customHeight="1" x14ac:dyDescent="0.2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row>
    <row r="926" spans="1:29" ht="15.75" customHeight="1" x14ac:dyDescent="0.2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row>
    <row r="927" spans="1:29" ht="15.75" customHeight="1" x14ac:dyDescent="0.2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row>
    <row r="928" spans="1:29" ht="15.75" customHeight="1" x14ac:dyDescent="0.2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row>
    <row r="929" spans="1:29" ht="15.75" customHeight="1" x14ac:dyDescent="0.2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row>
    <row r="930" spans="1:29" ht="15.75" customHeight="1" x14ac:dyDescent="0.2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row>
    <row r="931" spans="1:29" ht="15.75" customHeight="1" x14ac:dyDescent="0.2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row>
    <row r="932" spans="1:29" ht="15.75" customHeight="1" x14ac:dyDescent="0.2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row>
    <row r="933" spans="1:29" ht="15.75" customHeight="1" x14ac:dyDescent="0.2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row>
    <row r="934" spans="1:29" ht="15.75" customHeight="1" x14ac:dyDescent="0.2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row>
    <row r="935" spans="1:29" ht="15.75" customHeight="1" x14ac:dyDescent="0.2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row>
    <row r="936" spans="1:29" ht="15.75" customHeight="1" x14ac:dyDescent="0.2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row>
    <row r="937" spans="1:29" ht="15.75" customHeight="1" x14ac:dyDescent="0.2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row>
    <row r="938" spans="1:29" ht="15.75" customHeight="1" x14ac:dyDescent="0.2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row>
    <row r="939" spans="1:29" ht="15.75" customHeight="1" x14ac:dyDescent="0.2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row>
    <row r="940" spans="1:29" ht="15.75" customHeight="1" x14ac:dyDescent="0.2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row>
    <row r="941" spans="1:29" ht="15.75" customHeight="1" x14ac:dyDescent="0.2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row>
    <row r="942" spans="1:29" ht="15.75" customHeight="1" x14ac:dyDescent="0.2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row>
    <row r="943" spans="1:29" ht="15.75" customHeight="1" x14ac:dyDescent="0.2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row>
    <row r="944" spans="1:29" ht="15.75" customHeight="1" x14ac:dyDescent="0.2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row>
    <row r="945" spans="1:29" ht="15.75" customHeight="1" x14ac:dyDescent="0.2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row>
    <row r="946" spans="1:29" ht="15.75" customHeight="1" x14ac:dyDescent="0.2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row>
    <row r="947" spans="1:29" ht="15.75" customHeight="1" x14ac:dyDescent="0.2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row>
    <row r="948" spans="1:29" ht="15.75" customHeight="1" x14ac:dyDescent="0.2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row>
    <row r="949" spans="1:29" ht="15.75" customHeight="1" x14ac:dyDescent="0.2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row>
    <row r="950" spans="1:29" ht="15.75" customHeight="1" x14ac:dyDescent="0.2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row>
    <row r="951" spans="1:29" ht="15.75" customHeight="1" x14ac:dyDescent="0.2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row>
    <row r="952" spans="1:29" ht="15.75" customHeight="1" x14ac:dyDescent="0.2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row>
    <row r="953" spans="1:29" ht="15.75" customHeight="1" x14ac:dyDescent="0.2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row>
    <row r="954" spans="1:29" ht="15.75" customHeight="1" x14ac:dyDescent="0.2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row>
    <row r="955" spans="1:29" ht="15.75" customHeight="1" x14ac:dyDescent="0.2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row>
    <row r="956" spans="1:29" ht="15.75" customHeight="1" x14ac:dyDescent="0.2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row>
    <row r="957" spans="1:29" ht="15.75" customHeight="1" x14ac:dyDescent="0.2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row>
    <row r="958" spans="1:29" ht="15.75" customHeight="1" x14ac:dyDescent="0.2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row>
    <row r="959" spans="1:29" ht="15.75" customHeight="1" x14ac:dyDescent="0.2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row>
    <row r="960" spans="1:29" ht="15.75" customHeight="1" x14ac:dyDescent="0.2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row>
    <row r="961" spans="1:29" ht="15.75" customHeight="1" x14ac:dyDescent="0.2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row>
    <row r="962" spans="1:29" ht="15.75" customHeight="1" x14ac:dyDescent="0.2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row>
    <row r="963" spans="1:29" ht="15.75" customHeight="1" x14ac:dyDescent="0.2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row>
    <row r="964" spans="1:29" ht="15.75" customHeight="1" x14ac:dyDescent="0.2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row>
    <row r="965" spans="1:29" ht="15.75" customHeight="1" x14ac:dyDescent="0.2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row>
    <row r="966" spans="1:29" ht="15.75" customHeight="1" x14ac:dyDescent="0.2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row>
    <row r="967" spans="1:29" ht="15.75" customHeight="1" x14ac:dyDescent="0.2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row>
    <row r="968" spans="1:29" ht="15.75" customHeight="1" x14ac:dyDescent="0.2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row>
    <row r="969" spans="1:29" ht="15.75" customHeight="1" x14ac:dyDescent="0.2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row>
    <row r="970" spans="1:29" ht="15.75" customHeight="1" x14ac:dyDescent="0.2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row>
    <row r="971" spans="1:29" ht="15.75" customHeight="1" x14ac:dyDescent="0.2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row>
    <row r="972" spans="1:29" ht="15.75" customHeight="1" x14ac:dyDescent="0.2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row>
    <row r="973" spans="1:29" ht="15.75" customHeight="1" x14ac:dyDescent="0.2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row>
    <row r="974" spans="1:29" ht="15.75" customHeight="1" x14ac:dyDescent="0.2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row>
    <row r="975" spans="1:29" ht="15.75" customHeight="1" x14ac:dyDescent="0.2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row>
    <row r="976" spans="1:29" ht="15.75" customHeight="1" x14ac:dyDescent="0.2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row>
    <row r="977" spans="1:29" ht="15.75" customHeight="1" x14ac:dyDescent="0.2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row>
    <row r="978" spans="1:29" ht="15.75" customHeight="1" x14ac:dyDescent="0.2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row>
    <row r="979" spans="1:29" ht="15.75" customHeight="1" x14ac:dyDescent="0.2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row>
    <row r="980" spans="1:29" ht="15.75" customHeight="1" x14ac:dyDescent="0.2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row>
    <row r="981" spans="1:29" ht="15.75" customHeight="1" x14ac:dyDescent="0.2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row>
    <row r="982" spans="1:29" ht="15.75" customHeight="1" x14ac:dyDescent="0.2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row>
    <row r="983" spans="1:29" ht="15.75" customHeight="1" x14ac:dyDescent="0.2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row>
    <row r="984" spans="1:29" ht="15.75" customHeight="1" x14ac:dyDescent="0.2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row>
    <row r="985" spans="1:29" ht="15.75" customHeight="1" x14ac:dyDescent="0.2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row>
    <row r="986" spans="1:29" ht="15.75" customHeight="1" x14ac:dyDescent="0.2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row>
    <row r="987" spans="1:29" ht="15.75" customHeight="1" x14ac:dyDescent="0.2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row>
    <row r="988" spans="1:29" ht="15.75" customHeight="1" x14ac:dyDescent="0.2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row>
    <row r="989" spans="1:29" ht="15.75" customHeight="1" x14ac:dyDescent="0.2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row>
    <row r="990" spans="1:29" ht="15.75" customHeight="1" x14ac:dyDescent="0.2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row>
    <row r="991" spans="1:29" ht="15.75" customHeight="1" x14ac:dyDescent="0.2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row>
    <row r="992" spans="1:29" ht="15.75" customHeight="1" x14ac:dyDescent="0.2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row>
    <row r="993" spans="1:29" ht="15.75" customHeight="1" x14ac:dyDescent="0.2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row>
    <row r="994" spans="1:29" ht="15.75" customHeight="1" x14ac:dyDescent="0.2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row>
    <row r="995" spans="1:29" ht="15.75" customHeight="1" x14ac:dyDescent="0.2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row>
    <row r="996" spans="1:29" ht="15.75" customHeight="1" x14ac:dyDescent="0.2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row>
    <row r="997" spans="1:29" ht="15.75" customHeight="1" x14ac:dyDescent="0.2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row>
    <row r="998" spans="1:29" ht="15.75" customHeight="1" x14ac:dyDescent="0.2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row>
    <row r="999" spans="1:29" ht="15.75" customHeight="1" x14ac:dyDescent="0.2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row>
    <row r="1000" spans="1:29" ht="15.75" customHeight="1" x14ac:dyDescent="0.25">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row>
    <row r="1001" spans="1:29" ht="15.75" customHeight="1" x14ac:dyDescent="0.25">
      <c r="A1001" s="34"/>
      <c r="B1001" s="34"/>
      <c r="C1001" s="34"/>
      <c r="D1001" s="34"/>
      <c r="E1001" s="34"/>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row>
    <row r="1002" spans="1:29" ht="15.75" customHeight="1" x14ac:dyDescent="0.25">
      <c r="A1002" s="34"/>
      <c r="B1002" s="34"/>
      <c r="C1002" s="34"/>
      <c r="D1002" s="34"/>
      <c r="E1002" s="34"/>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row>
    <row r="1003" spans="1:29" ht="15.75" customHeight="1" x14ac:dyDescent="0.25">
      <c r="A1003" s="34"/>
      <c r="B1003" s="34"/>
      <c r="C1003" s="34"/>
      <c r="D1003" s="34"/>
      <c r="E1003" s="34"/>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row>
    <row r="1004" spans="1:29" ht="15.75" customHeight="1" x14ac:dyDescent="0.25">
      <c r="A1004" s="34"/>
      <c r="B1004" s="34"/>
      <c r="C1004" s="34"/>
      <c r="D1004" s="34"/>
      <c r="E1004" s="34"/>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row>
    <row r="1005" spans="1:29" ht="15.75" customHeight="1" x14ac:dyDescent="0.25">
      <c r="A1005" s="34"/>
      <c r="B1005" s="34"/>
      <c r="C1005" s="34"/>
      <c r="D1005" s="34"/>
      <c r="E1005" s="34"/>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row>
    <row r="1006" spans="1:29" ht="15.75" customHeight="1" x14ac:dyDescent="0.25">
      <c r="A1006" s="34"/>
      <c r="B1006" s="34"/>
      <c r="C1006" s="34"/>
      <c r="D1006" s="34"/>
      <c r="E1006" s="34"/>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row>
    <row r="1007" spans="1:29" ht="15.75" customHeight="1" x14ac:dyDescent="0.25">
      <c r="A1007" s="34"/>
      <c r="B1007" s="34"/>
      <c r="C1007" s="34"/>
      <c r="D1007" s="34"/>
      <c r="E1007" s="34"/>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row>
    <row r="1008" spans="1:29" ht="15.75" customHeight="1" x14ac:dyDescent="0.25">
      <c r="A1008" s="34"/>
      <c r="B1008" s="34"/>
      <c r="C1008" s="34"/>
      <c r="D1008" s="34"/>
      <c r="E1008" s="34"/>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row>
    <row r="1009" spans="1:29" ht="15.75" customHeight="1" x14ac:dyDescent="0.25">
      <c r="A1009" s="34"/>
      <c r="B1009" s="34"/>
      <c r="C1009" s="34"/>
      <c r="D1009" s="34"/>
      <c r="E1009" s="34"/>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row>
    <row r="1010" spans="1:29" ht="15.75" customHeight="1" x14ac:dyDescent="0.25">
      <c r="A1010" s="34"/>
      <c r="B1010" s="34"/>
      <c r="C1010" s="34"/>
      <c r="D1010" s="34"/>
      <c r="E1010" s="34"/>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row>
    <row r="1011" spans="1:29" ht="15.75" customHeight="1" x14ac:dyDescent="0.25">
      <c r="A1011" s="34"/>
      <c r="B1011" s="34"/>
      <c r="C1011" s="34"/>
      <c r="D1011" s="34"/>
      <c r="E1011" s="34"/>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row>
    <row r="1012" spans="1:29" ht="15.75" customHeight="1" x14ac:dyDescent="0.25">
      <c r="A1012" s="34"/>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row>
    <row r="1013" spans="1:29" ht="15.75" customHeight="1" x14ac:dyDescent="0.25">
      <c r="A1013" s="34"/>
      <c r="B1013" s="34"/>
      <c r="C1013" s="34"/>
      <c r="D1013" s="34"/>
      <c r="E1013" s="34"/>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row>
    <row r="1014" spans="1:29" ht="15.75" customHeight="1" x14ac:dyDescent="0.25">
      <c r="A1014" s="34"/>
      <c r="B1014" s="34"/>
      <c r="C1014" s="34"/>
      <c r="D1014" s="34"/>
      <c r="E1014" s="34"/>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row>
    <row r="1015" spans="1:29" ht="15.75" customHeight="1" x14ac:dyDescent="0.25">
      <c r="A1015" s="34"/>
      <c r="B1015" s="34"/>
      <c r="C1015" s="34"/>
      <c r="D1015" s="34"/>
      <c r="E1015" s="34"/>
      <c r="F1015" s="34"/>
      <c r="G1015" s="34"/>
      <c r="H1015" s="34"/>
      <c r="I1015" s="34"/>
      <c r="J1015" s="34"/>
      <c r="K1015" s="34"/>
      <c r="L1015" s="34"/>
      <c r="M1015" s="34"/>
      <c r="N1015" s="34"/>
      <c r="O1015" s="34"/>
      <c r="P1015" s="34"/>
      <c r="Q1015" s="34"/>
      <c r="R1015" s="34"/>
      <c r="S1015" s="34"/>
      <c r="T1015" s="34"/>
      <c r="U1015" s="34"/>
      <c r="V1015" s="34"/>
      <c r="W1015" s="34"/>
      <c r="X1015" s="34"/>
      <c r="Y1015" s="34"/>
      <c r="Z1015" s="34"/>
      <c r="AA1015" s="34"/>
      <c r="AB1015" s="34"/>
      <c r="AC1015" s="34"/>
    </row>
    <row r="1016" spans="1:29" ht="15.75" customHeight="1" x14ac:dyDescent="0.25">
      <c r="A1016" s="34"/>
      <c r="B1016" s="34"/>
      <c r="C1016" s="34"/>
      <c r="D1016" s="34"/>
      <c r="E1016" s="34"/>
      <c r="F1016" s="34"/>
      <c r="G1016" s="34"/>
      <c r="H1016" s="34"/>
      <c r="I1016" s="34"/>
      <c r="J1016" s="34"/>
      <c r="K1016" s="34"/>
      <c r="L1016" s="34"/>
      <c r="M1016" s="34"/>
      <c r="N1016" s="34"/>
      <c r="O1016" s="34"/>
      <c r="P1016" s="34"/>
      <c r="Q1016" s="34"/>
      <c r="R1016" s="34"/>
      <c r="S1016" s="34"/>
      <c r="T1016" s="34"/>
      <c r="U1016" s="34"/>
      <c r="V1016" s="34"/>
      <c r="W1016" s="34"/>
      <c r="X1016" s="34"/>
      <c r="Y1016" s="34"/>
      <c r="Z1016" s="34"/>
      <c r="AA1016" s="34"/>
      <c r="AB1016" s="34"/>
      <c r="AC1016" s="34"/>
    </row>
    <row r="1017" spans="1:29" ht="15.75" customHeight="1" x14ac:dyDescent="0.25">
      <c r="A1017" s="34"/>
      <c r="B1017" s="34"/>
      <c r="C1017" s="34"/>
      <c r="D1017" s="34"/>
      <c r="E1017" s="34"/>
      <c r="F1017" s="34"/>
      <c r="G1017" s="34"/>
      <c r="H1017" s="34"/>
      <c r="I1017" s="34"/>
      <c r="J1017" s="34"/>
      <c r="K1017" s="34"/>
      <c r="L1017" s="34"/>
      <c r="M1017" s="34"/>
      <c r="N1017" s="34"/>
      <c r="O1017" s="34"/>
      <c r="P1017" s="34"/>
      <c r="Q1017" s="34"/>
      <c r="R1017" s="34"/>
      <c r="S1017" s="34"/>
      <c r="T1017" s="34"/>
      <c r="U1017" s="34"/>
      <c r="V1017" s="34"/>
      <c r="W1017" s="34"/>
      <c r="X1017" s="34"/>
      <c r="Y1017" s="34"/>
      <c r="Z1017" s="34"/>
      <c r="AA1017" s="34"/>
      <c r="AB1017" s="34"/>
      <c r="AC1017" s="34"/>
    </row>
    <row r="1018" spans="1:29" ht="15.75" customHeight="1" x14ac:dyDescent="0.25">
      <c r="A1018" s="34"/>
      <c r="B1018" s="34"/>
      <c r="C1018" s="34"/>
      <c r="D1018" s="34"/>
      <c r="E1018" s="34"/>
      <c r="F1018" s="34"/>
      <c r="G1018" s="34"/>
      <c r="H1018" s="34"/>
      <c r="I1018" s="34"/>
      <c r="J1018" s="34"/>
      <c r="K1018" s="34"/>
      <c r="L1018" s="34"/>
      <c r="M1018" s="34"/>
      <c r="N1018" s="34"/>
      <c r="O1018" s="34"/>
      <c r="P1018" s="34"/>
      <c r="Q1018" s="34"/>
      <c r="R1018" s="34"/>
      <c r="S1018" s="34"/>
      <c r="T1018" s="34"/>
      <c r="U1018" s="34"/>
      <c r="V1018" s="34"/>
      <c r="W1018" s="34"/>
      <c r="X1018" s="34"/>
      <c r="Y1018" s="34"/>
      <c r="Z1018" s="34"/>
      <c r="AA1018" s="34"/>
      <c r="AB1018" s="34"/>
      <c r="AC1018" s="34"/>
    </row>
    <row r="1019" spans="1:29" ht="15.75" customHeight="1" x14ac:dyDescent="0.25">
      <c r="A1019" s="34"/>
      <c r="B1019" s="34"/>
      <c r="C1019" s="34"/>
      <c r="D1019" s="34"/>
      <c r="E1019" s="34"/>
      <c r="F1019" s="34"/>
      <c r="G1019" s="34"/>
      <c r="H1019" s="34"/>
      <c r="I1019" s="34"/>
      <c r="J1019" s="34"/>
      <c r="K1019" s="34"/>
      <c r="L1019" s="34"/>
      <c r="M1019" s="34"/>
      <c r="N1019" s="34"/>
      <c r="O1019" s="34"/>
      <c r="P1019" s="34"/>
      <c r="Q1019" s="34"/>
      <c r="R1019" s="34"/>
      <c r="S1019" s="34"/>
      <c r="T1019" s="34"/>
      <c r="U1019" s="34"/>
      <c r="V1019" s="34"/>
      <c r="W1019" s="34"/>
      <c r="X1019" s="34"/>
      <c r="Y1019" s="34"/>
      <c r="Z1019" s="34"/>
      <c r="AA1019" s="34"/>
      <c r="AB1019" s="34"/>
      <c r="AC1019" s="34"/>
    </row>
    <row r="1020" spans="1:29" ht="15.75" customHeight="1" x14ac:dyDescent="0.25">
      <c r="A1020" s="34"/>
      <c r="B1020" s="34"/>
      <c r="C1020" s="34"/>
      <c r="D1020" s="34"/>
      <c r="E1020" s="34"/>
      <c r="F1020" s="34"/>
      <c r="G1020" s="34"/>
      <c r="H1020" s="34"/>
      <c r="I1020" s="34"/>
      <c r="J1020" s="34"/>
      <c r="K1020" s="34"/>
      <c r="L1020" s="34"/>
      <c r="M1020" s="34"/>
      <c r="N1020" s="34"/>
      <c r="O1020" s="34"/>
      <c r="P1020" s="34"/>
      <c r="Q1020" s="34"/>
      <c r="R1020" s="34"/>
      <c r="S1020" s="34"/>
      <c r="T1020" s="34"/>
      <c r="U1020" s="34"/>
      <c r="V1020" s="34"/>
      <c r="W1020" s="34"/>
      <c r="X1020" s="34"/>
      <c r="Y1020" s="34"/>
      <c r="Z1020" s="34"/>
      <c r="AA1020" s="34"/>
      <c r="AB1020" s="34"/>
      <c r="AC1020" s="34"/>
    </row>
    <row r="1021" spans="1:29" ht="15.75" customHeight="1" x14ac:dyDescent="0.25">
      <c r="A1021" s="34"/>
      <c r="B1021" s="34"/>
      <c r="C1021" s="34"/>
      <c r="D1021" s="34"/>
      <c r="E1021" s="34"/>
      <c r="F1021" s="34"/>
      <c r="G1021" s="34"/>
      <c r="H1021" s="34"/>
      <c r="I1021" s="34"/>
      <c r="J1021" s="34"/>
      <c r="K1021" s="34"/>
      <c r="L1021" s="34"/>
      <c r="M1021" s="34"/>
      <c r="N1021" s="34"/>
      <c r="O1021" s="34"/>
      <c r="P1021" s="34"/>
      <c r="Q1021" s="34"/>
      <c r="R1021" s="34"/>
      <c r="S1021" s="34"/>
      <c r="T1021" s="34"/>
      <c r="U1021" s="34"/>
      <c r="V1021" s="34"/>
      <c r="W1021" s="34"/>
      <c r="X1021" s="34"/>
      <c r="Y1021" s="34"/>
      <c r="Z1021" s="34"/>
      <c r="AA1021" s="34"/>
      <c r="AB1021" s="34"/>
      <c r="AC1021" s="34"/>
    </row>
    <row r="1022" spans="1:29" ht="15.75" customHeight="1" x14ac:dyDescent="0.25">
      <c r="A1022" s="34"/>
      <c r="B1022" s="34"/>
      <c r="C1022" s="34"/>
      <c r="D1022" s="34"/>
      <c r="E1022" s="34"/>
      <c r="F1022" s="34"/>
      <c r="G1022" s="34"/>
      <c r="H1022" s="34"/>
      <c r="I1022" s="34"/>
      <c r="J1022" s="34"/>
      <c r="K1022" s="34"/>
      <c r="L1022" s="34"/>
      <c r="M1022" s="34"/>
      <c r="N1022" s="34"/>
      <c r="O1022" s="34"/>
      <c r="P1022" s="34"/>
      <c r="Q1022" s="34"/>
      <c r="R1022" s="34"/>
      <c r="S1022" s="34"/>
      <c r="T1022" s="34"/>
      <c r="U1022" s="34"/>
      <c r="V1022" s="34"/>
      <c r="W1022" s="34"/>
      <c r="X1022" s="34"/>
      <c r="Y1022" s="34"/>
      <c r="Z1022" s="34"/>
      <c r="AA1022" s="34"/>
      <c r="AB1022" s="34"/>
      <c r="AC1022" s="34"/>
    </row>
    <row r="1023" spans="1:29" ht="15.75" customHeight="1" x14ac:dyDescent="0.25">
      <c r="A1023" s="34"/>
      <c r="B1023" s="34"/>
      <c r="C1023" s="34"/>
      <c r="D1023" s="34"/>
      <c r="E1023" s="34"/>
      <c r="F1023" s="34"/>
      <c r="G1023" s="34"/>
      <c r="H1023" s="34"/>
      <c r="I1023" s="34"/>
      <c r="J1023" s="34"/>
      <c r="K1023" s="34"/>
      <c r="L1023" s="34"/>
      <c r="M1023" s="34"/>
      <c r="N1023" s="34"/>
      <c r="O1023" s="34"/>
      <c r="P1023" s="34"/>
      <c r="Q1023" s="34"/>
      <c r="R1023" s="34"/>
      <c r="S1023" s="34"/>
      <c r="T1023" s="34"/>
      <c r="U1023" s="34"/>
      <c r="V1023" s="34"/>
      <c r="W1023" s="34"/>
      <c r="X1023" s="34"/>
      <c r="Y1023" s="34"/>
      <c r="Z1023" s="34"/>
      <c r="AA1023" s="34"/>
      <c r="AB1023" s="34"/>
      <c r="AC1023" s="34"/>
    </row>
    <row r="1024" spans="1:29" ht="15.75" customHeight="1" x14ac:dyDescent="0.25">
      <c r="A1024" s="34"/>
      <c r="B1024" s="34"/>
      <c r="C1024" s="34"/>
      <c r="D1024" s="34"/>
      <c r="E1024" s="34"/>
      <c r="F1024" s="34"/>
      <c r="G1024" s="34"/>
      <c r="H1024" s="34"/>
      <c r="I1024" s="34"/>
      <c r="J1024" s="34"/>
      <c r="K1024" s="34"/>
      <c r="L1024" s="34"/>
      <c r="M1024" s="34"/>
      <c r="N1024" s="34"/>
      <c r="O1024" s="34"/>
      <c r="P1024" s="34"/>
      <c r="Q1024" s="34"/>
      <c r="R1024" s="34"/>
      <c r="S1024" s="34"/>
      <c r="T1024" s="34"/>
      <c r="U1024" s="34"/>
      <c r="V1024" s="34"/>
      <c r="W1024" s="34"/>
      <c r="X1024" s="34"/>
      <c r="Y1024" s="34"/>
      <c r="Z1024" s="34"/>
      <c r="AA1024" s="34"/>
      <c r="AB1024" s="34"/>
      <c r="AC1024" s="34"/>
    </row>
    <row r="1025" spans="1:29" ht="15.75" customHeight="1" x14ac:dyDescent="0.25">
      <c r="A1025" s="34"/>
      <c r="B1025" s="34"/>
      <c r="C1025" s="34"/>
      <c r="D1025" s="34"/>
      <c r="E1025" s="34"/>
      <c r="F1025" s="34"/>
      <c r="G1025" s="34"/>
      <c r="H1025" s="34"/>
      <c r="I1025" s="34"/>
      <c r="J1025" s="34"/>
      <c r="K1025" s="34"/>
      <c r="L1025" s="34"/>
      <c r="M1025" s="34"/>
      <c r="N1025" s="34"/>
      <c r="O1025" s="34"/>
      <c r="P1025" s="34"/>
      <c r="Q1025" s="34"/>
      <c r="R1025" s="34"/>
      <c r="S1025" s="34"/>
      <c r="T1025" s="34"/>
      <c r="U1025" s="34"/>
      <c r="V1025" s="34"/>
      <c r="W1025" s="34"/>
      <c r="X1025" s="34"/>
      <c r="Y1025" s="34"/>
      <c r="Z1025" s="34"/>
      <c r="AA1025" s="34"/>
      <c r="AB1025" s="34"/>
      <c r="AC1025" s="34"/>
    </row>
    <row r="1026" spans="1:29" ht="15.75" customHeight="1" x14ac:dyDescent="0.25">
      <c r="A1026" s="34"/>
      <c r="B1026" s="34"/>
      <c r="C1026" s="34"/>
      <c r="D1026" s="34"/>
      <c r="E1026" s="34"/>
      <c r="F1026" s="34"/>
      <c r="G1026" s="34"/>
      <c r="H1026" s="34"/>
      <c r="I1026" s="34"/>
      <c r="J1026" s="34"/>
      <c r="K1026" s="34"/>
      <c r="L1026" s="34"/>
      <c r="M1026" s="34"/>
      <c r="N1026" s="34"/>
      <c r="O1026" s="34"/>
      <c r="P1026" s="34"/>
      <c r="Q1026" s="34"/>
      <c r="R1026" s="34"/>
      <c r="S1026" s="34"/>
      <c r="T1026" s="34"/>
      <c r="U1026" s="34"/>
      <c r="V1026" s="34"/>
      <c r="W1026" s="34"/>
      <c r="X1026" s="34"/>
      <c r="Y1026" s="34"/>
      <c r="Z1026" s="34"/>
      <c r="AA1026" s="34"/>
      <c r="AB1026" s="34"/>
      <c r="AC1026" s="34"/>
    </row>
    <row r="1027" spans="1:29" ht="15.75" customHeight="1" x14ac:dyDescent="0.25">
      <c r="A1027" s="34"/>
      <c r="B1027" s="34"/>
      <c r="C1027" s="34"/>
      <c r="D1027" s="34"/>
      <c r="E1027" s="34"/>
      <c r="F1027" s="34"/>
      <c r="G1027" s="34"/>
      <c r="H1027" s="34"/>
      <c r="I1027" s="34"/>
      <c r="J1027" s="34"/>
      <c r="K1027" s="34"/>
      <c r="L1027" s="34"/>
      <c r="M1027" s="34"/>
      <c r="N1027" s="34"/>
      <c r="O1027" s="34"/>
      <c r="P1027" s="34"/>
      <c r="Q1027" s="34"/>
      <c r="R1027" s="34"/>
      <c r="S1027" s="34"/>
      <c r="T1027" s="34"/>
      <c r="U1027" s="34"/>
      <c r="V1027" s="34"/>
      <c r="W1027" s="34"/>
      <c r="X1027" s="34"/>
      <c r="Y1027" s="34"/>
      <c r="Z1027" s="34"/>
      <c r="AA1027" s="34"/>
      <c r="AB1027" s="34"/>
      <c r="AC1027" s="34"/>
    </row>
    <row r="1028" spans="1:29" ht="15.75" customHeight="1" x14ac:dyDescent="0.25">
      <c r="A1028" s="34"/>
      <c r="B1028" s="34"/>
      <c r="C1028" s="34"/>
      <c r="D1028" s="34"/>
      <c r="E1028" s="34"/>
      <c r="F1028" s="34"/>
      <c r="G1028" s="34"/>
      <c r="H1028" s="34"/>
      <c r="I1028" s="34"/>
      <c r="J1028" s="34"/>
      <c r="K1028" s="34"/>
      <c r="L1028" s="34"/>
      <c r="M1028" s="34"/>
      <c r="N1028" s="34"/>
      <c r="O1028" s="34"/>
      <c r="P1028" s="34"/>
      <c r="Q1028" s="34"/>
      <c r="R1028" s="34"/>
      <c r="S1028" s="34"/>
      <c r="T1028" s="34"/>
      <c r="U1028" s="34"/>
      <c r="V1028" s="34"/>
      <c r="W1028" s="34"/>
      <c r="X1028" s="34"/>
      <c r="Y1028" s="34"/>
      <c r="Z1028" s="34"/>
      <c r="AA1028" s="34"/>
      <c r="AB1028" s="34"/>
      <c r="AC1028" s="34"/>
    </row>
    <row r="1029" spans="1:29" ht="15.75" customHeight="1" x14ac:dyDescent="0.25">
      <c r="A1029" s="34"/>
      <c r="B1029" s="34"/>
      <c r="C1029" s="34"/>
      <c r="D1029" s="34"/>
      <c r="E1029" s="34"/>
      <c r="F1029" s="34"/>
      <c r="G1029" s="34"/>
      <c r="H1029" s="34"/>
      <c r="I1029" s="34"/>
      <c r="J1029" s="34"/>
      <c r="K1029" s="34"/>
      <c r="L1029" s="34"/>
      <c r="M1029" s="34"/>
      <c r="N1029" s="34"/>
      <c r="O1029" s="34"/>
      <c r="P1029" s="34"/>
      <c r="Q1029" s="34"/>
      <c r="R1029" s="34"/>
      <c r="S1029" s="34"/>
      <c r="T1029" s="34"/>
      <c r="U1029" s="34"/>
      <c r="V1029" s="34"/>
      <c r="W1029" s="34"/>
      <c r="X1029" s="34"/>
      <c r="Y1029" s="34"/>
      <c r="Z1029" s="34"/>
      <c r="AA1029" s="34"/>
      <c r="AB1029" s="34"/>
      <c r="AC1029" s="34"/>
    </row>
    <row r="1030" spans="1:29" ht="15.75" customHeight="1" x14ac:dyDescent="0.25">
      <c r="A1030" s="34"/>
      <c r="B1030" s="34"/>
      <c r="C1030" s="34"/>
      <c r="D1030" s="34"/>
      <c r="E1030" s="34"/>
      <c r="F1030" s="34"/>
      <c r="G1030" s="34"/>
      <c r="H1030" s="34"/>
      <c r="I1030" s="34"/>
      <c r="J1030" s="34"/>
      <c r="K1030" s="34"/>
      <c r="L1030" s="34"/>
      <c r="M1030" s="34"/>
      <c r="N1030" s="34"/>
      <c r="O1030" s="34"/>
      <c r="P1030" s="34"/>
      <c r="Q1030" s="34"/>
      <c r="R1030" s="34"/>
      <c r="S1030" s="34"/>
      <c r="T1030" s="34"/>
      <c r="U1030" s="34"/>
      <c r="V1030" s="34"/>
      <c r="W1030" s="34"/>
      <c r="X1030" s="34"/>
      <c r="Y1030" s="34"/>
      <c r="Z1030" s="34"/>
      <c r="AA1030" s="34"/>
      <c r="AB1030" s="34"/>
      <c r="AC1030" s="34"/>
    </row>
    <row r="1031" spans="1:29" ht="15.75" customHeight="1" x14ac:dyDescent="0.25">
      <c r="A1031" s="34"/>
      <c r="B1031" s="34"/>
      <c r="C1031" s="34"/>
      <c r="D1031" s="34"/>
      <c r="E1031" s="34"/>
      <c r="F1031" s="34"/>
      <c r="G1031" s="34"/>
      <c r="H1031" s="34"/>
      <c r="I1031" s="34"/>
      <c r="J1031" s="34"/>
      <c r="K1031" s="34"/>
      <c r="L1031" s="34"/>
      <c r="M1031" s="34"/>
      <c r="N1031" s="34"/>
      <c r="O1031" s="34"/>
      <c r="P1031" s="34"/>
      <c r="Q1031" s="34"/>
      <c r="R1031" s="34"/>
      <c r="S1031" s="34"/>
      <c r="T1031" s="34"/>
      <c r="U1031" s="34"/>
      <c r="V1031" s="34"/>
      <c r="W1031" s="34"/>
      <c r="X1031" s="34"/>
      <c r="Y1031" s="34"/>
      <c r="Z1031" s="34"/>
      <c r="AA1031" s="34"/>
      <c r="AB1031" s="34"/>
      <c r="AC1031" s="34"/>
    </row>
    <row r="1032" spans="1:29" ht="15.75" customHeight="1" x14ac:dyDescent="0.25">
      <c r="A1032" s="34"/>
      <c r="B1032" s="34"/>
      <c r="C1032" s="34"/>
      <c r="D1032" s="34"/>
      <c r="E1032" s="34"/>
      <c r="F1032" s="34"/>
      <c r="G1032" s="34"/>
      <c r="H1032" s="34"/>
      <c r="I1032" s="34"/>
      <c r="J1032" s="34"/>
      <c r="K1032" s="34"/>
      <c r="L1032" s="34"/>
      <c r="M1032" s="34"/>
      <c r="N1032" s="34"/>
      <c r="O1032" s="34"/>
      <c r="P1032" s="34"/>
      <c r="Q1032" s="34"/>
      <c r="R1032" s="34"/>
      <c r="S1032" s="34"/>
      <c r="T1032" s="34"/>
      <c r="U1032" s="34"/>
      <c r="V1032" s="34"/>
      <c r="W1032" s="34"/>
      <c r="X1032" s="34"/>
      <c r="Y1032" s="34"/>
      <c r="Z1032" s="34"/>
      <c r="AA1032" s="34"/>
      <c r="AB1032" s="34"/>
      <c r="AC1032" s="34"/>
    </row>
    <row r="1033" spans="1:29" ht="15.75" customHeight="1" x14ac:dyDescent="0.25">
      <c r="A1033" s="34"/>
      <c r="B1033" s="34"/>
      <c r="C1033" s="34"/>
      <c r="D1033" s="34"/>
      <c r="E1033" s="34"/>
      <c r="F1033" s="34"/>
      <c r="G1033" s="34"/>
      <c r="H1033" s="34"/>
      <c r="I1033" s="34"/>
      <c r="J1033" s="34"/>
      <c r="K1033" s="34"/>
      <c r="L1033" s="34"/>
      <c r="M1033" s="34"/>
      <c r="N1033" s="34"/>
      <c r="O1033" s="34"/>
      <c r="P1033" s="34"/>
      <c r="Q1033" s="34"/>
      <c r="R1033" s="34"/>
      <c r="S1033" s="34"/>
      <c r="T1033" s="34"/>
      <c r="U1033" s="34"/>
      <c r="V1033" s="34"/>
      <c r="W1033" s="34"/>
      <c r="X1033" s="34"/>
      <c r="Y1033" s="34"/>
      <c r="Z1033" s="34"/>
      <c r="AA1033" s="34"/>
      <c r="AB1033" s="34"/>
      <c r="AC1033" s="34"/>
    </row>
    <row r="1034" spans="1:29" ht="15.75" customHeight="1" x14ac:dyDescent="0.25">
      <c r="A1034" s="34"/>
      <c r="B1034" s="34"/>
      <c r="C1034" s="34"/>
      <c r="D1034" s="34"/>
      <c r="E1034" s="34"/>
      <c r="F1034" s="34"/>
      <c r="G1034" s="34"/>
      <c r="H1034" s="34"/>
      <c r="I1034" s="34"/>
      <c r="J1034" s="34"/>
      <c r="K1034" s="34"/>
      <c r="L1034" s="34"/>
      <c r="M1034" s="34"/>
      <c r="N1034" s="34"/>
      <c r="O1034" s="34"/>
      <c r="P1034" s="34"/>
      <c r="Q1034" s="34"/>
      <c r="R1034" s="34"/>
      <c r="S1034" s="34"/>
      <c r="T1034" s="34"/>
      <c r="U1034" s="34"/>
      <c r="V1034" s="34"/>
      <c r="W1034" s="34"/>
      <c r="X1034" s="34"/>
      <c r="Y1034" s="34"/>
      <c r="Z1034" s="34"/>
      <c r="AA1034" s="34"/>
      <c r="AB1034" s="34"/>
      <c r="AC1034" s="34"/>
    </row>
    <row r="1035" spans="1:29" ht="15.75" customHeight="1" x14ac:dyDescent="0.25">
      <c r="A1035" s="34"/>
      <c r="B1035" s="34"/>
      <c r="C1035" s="34"/>
      <c r="D1035" s="34"/>
      <c r="E1035" s="34"/>
      <c r="F1035" s="34"/>
      <c r="G1035" s="34"/>
      <c r="H1035" s="34"/>
      <c r="I1035" s="34"/>
      <c r="J1035" s="34"/>
      <c r="K1035" s="34"/>
      <c r="L1035" s="34"/>
      <c r="M1035" s="34"/>
      <c r="N1035" s="34"/>
      <c r="O1035" s="34"/>
      <c r="P1035" s="34"/>
      <c r="Q1035" s="34"/>
      <c r="R1035" s="34"/>
      <c r="S1035" s="34"/>
      <c r="T1035" s="34"/>
      <c r="U1035" s="34"/>
      <c r="V1035" s="34"/>
      <c r="W1035" s="34"/>
      <c r="X1035" s="34"/>
      <c r="Y1035" s="34"/>
      <c r="Z1035" s="34"/>
      <c r="AA1035" s="34"/>
      <c r="AB1035" s="34"/>
      <c r="AC1035" s="34"/>
    </row>
    <row r="1036" spans="1:29" ht="15.75" customHeight="1" x14ac:dyDescent="0.25">
      <c r="A1036" s="34"/>
      <c r="B1036" s="34"/>
      <c r="C1036" s="34"/>
      <c r="D1036" s="34"/>
      <c r="E1036" s="34"/>
      <c r="F1036" s="34"/>
      <c r="G1036" s="34"/>
      <c r="H1036" s="34"/>
      <c r="I1036" s="34"/>
      <c r="J1036" s="34"/>
      <c r="K1036" s="34"/>
      <c r="L1036" s="34"/>
      <c r="M1036" s="34"/>
      <c r="N1036" s="34"/>
      <c r="O1036" s="34"/>
      <c r="P1036" s="34"/>
      <c r="Q1036" s="34"/>
      <c r="R1036" s="34"/>
      <c r="S1036" s="34"/>
      <c r="T1036" s="34"/>
      <c r="U1036" s="34"/>
      <c r="V1036" s="34"/>
      <c r="W1036" s="34"/>
      <c r="X1036" s="34"/>
      <c r="Y1036" s="34"/>
      <c r="Z1036" s="34"/>
      <c r="AA1036" s="34"/>
      <c r="AB1036" s="34"/>
      <c r="AC1036" s="34"/>
    </row>
    <row r="1037" spans="1:29" ht="15.75" customHeight="1" x14ac:dyDescent="0.25">
      <c r="A1037" s="34"/>
      <c r="B1037" s="34"/>
      <c r="C1037" s="34"/>
      <c r="D1037" s="34"/>
      <c r="E1037" s="34"/>
      <c r="F1037" s="34"/>
      <c r="G1037" s="34"/>
      <c r="H1037" s="34"/>
      <c r="I1037" s="34"/>
      <c r="J1037" s="34"/>
      <c r="K1037" s="34"/>
      <c r="L1037" s="34"/>
      <c r="M1037" s="34"/>
      <c r="N1037" s="34"/>
      <c r="O1037" s="34"/>
      <c r="P1037" s="34"/>
      <c r="Q1037" s="34"/>
      <c r="R1037" s="34"/>
      <c r="S1037" s="34"/>
      <c r="T1037" s="34"/>
      <c r="U1037" s="34"/>
      <c r="V1037" s="34"/>
      <c r="W1037" s="34"/>
      <c r="X1037" s="34"/>
      <c r="Y1037" s="34"/>
      <c r="Z1037" s="34"/>
      <c r="AA1037" s="34"/>
      <c r="AB1037" s="34"/>
      <c r="AC1037" s="34"/>
    </row>
    <row r="1038" spans="1:29" ht="15.75" customHeight="1" x14ac:dyDescent="0.25">
      <c r="A1038" s="34"/>
      <c r="B1038" s="34"/>
      <c r="C1038" s="34"/>
      <c r="D1038" s="34"/>
      <c r="E1038" s="34"/>
      <c r="F1038" s="34"/>
      <c r="G1038" s="34"/>
      <c r="H1038" s="34"/>
      <c r="I1038" s="34"/>
      <c r="J1038" s="34"/>
      <c r="K1038" s="34"/>
      <c r="L1038" s="34"/>
      <c r="M1038" s="34"/>
      <c r="N1038" s="34"/>
      <c r="O1038" s="34"/>
      <c r="P1038" s="34"/>
      <c r="Q1038" s="34"/>
      <c r="R1038" s="34"/>
      <c r="S1038" s="34"/>
      <c r="T1038" s="34"/>
      <c r="U1038" s="34"/>
      <c r="V1038" s="34"/>
      <c r="W1038" s="34"/>
      <c r="X1038" s="34"/>
      <c r="Y1038" s="34"/>
      <c r="Z1038" s="34"/>
      <c r="AA1038" s="34"/>
      <c r="AB1038" s="34"/>
      <c r="AC1038" s="34"/>
    </row>
    <row r="1039" spans="1:29" ht="15.75" customHeight="1" x14ac:dyDescent="0.25">
      <c r="A1039" s="34"/>
      <c r="B1039" s="34"/>
      <c r="C1039" s="34"/>
      <c r="D1039" s="34"/>
      <c r="E1039" s="34"/>
      <c r="F1039" s="34"/>
      <c r="G1039" s="34"/>
      <c r="H1039" s="34"/>
      <c r="I1039" s="34"/>
      <c r="J1039" s="34"/>
      <c r="K1039" s="34"/>
      <c r="L1039" s="34"/>
      <c r="M1039" s="34"/>
      <c r="N1039" s="34"/>
      <c r="O1039" s="34"/>
      <c r="P1039" s="34"/>
      <c r="Q1039" s="34"/>
      <c r="R1039" s="34"/>
      <c r="S1039" s="34"/>
      <c r="T1039" s="34"/>
      <c r="U1039" s="34"/>
      <c r="V1039" s="34"/>
      <c r="W1039" s="34"/>
      <c r="X1039" s="34"/>
      <c r="Y1039" s="34"/>
      <c r="Z1039" s="34"/>
      <c r="AA1039" s="34"/>
      <c r="AB1039" s="34"/>
      <c r="AC1039" s="34"/>
    </row>
    <row r="1040" spans="1:29" ht="15.75" customHeight="1" x14ac:dyDescent="0.25">
      <c r="A1040" s="34"/>
      <c r="B1040" s="34"/>
      <c r="C1040" s="34"/>
      <c r="D1040" s="34"/>
      <c r="E1040" s="34"/>
      <c r="F1040" s="34"/>
      <c r="G1040" s="34"/>
      <c r="H1040" s="34"/>
      <c r="I1040" s="34"/>
      <c r="J1040" s="34"/>
      <c r="K1040" s="34"/>
      <c r="L1040" s="34"/>
      <c r="M1040" s="34"/>
      <c r="N1040" s="34"/>
      <c r="O1040" s="34"/>
      <c r="P1040" s="34"/>
      <c r="Q1040" s="34"/>
      <c r="R1040" s="34"/>
      <c r="S1040" s="34"/>
      <c r="T1040" s="34"/>
      <c r="U1040" s="34"/>
      <c r="V1040" s="34"/>
      <c r="W1040" s="34"/>
      <c r="X1040" s="34"/>
      <c r="Y1040" s="34"/>
      <c r="Z1040" s="34"/>
      <c r="AA1040" s="34"/>
      <c r="AB1040" s="34"/>
      <c r="AC1040" s="34"/>
    </row>
    <row r="1041" spans="1:29" ht="15.75" customHeight="1" x14ac:dyDescent="0.25">
      <c r="A1041" s="34"/>
      <c r="B1041" s="34"/>
      <c r="C1041" s="34"/>
      <c r="D1041" s="34"/>
      <c r="E1041" s="34"/>
      <c r="F1041" s="34"/>
      <c r="G1041" s="34"/>
      <c r="H1041" s="34"/>
      <c r="I1041" s="34"/>
      <c r="J1041" s="34"/>
      <c r="K1041" s="34"/>
      <c r="L1041" s="34"/>
      <c r="M1041" s="34"/>
      <c r="N1041" s="34"/>
      <c r="O1041" s="34"/>
      <c r="P1041" s="34"/>
      <c r="Q1041" s="34"/>
      <c r="R1041" s="34"/>
      <c r="S1041" s="34"/>
      <c r="T1041" s="34"/>
      <c r="U1041" s="34"/>
      <c r="V1041" s="34"/>
      <c r="W1041" s="34"/>
      <c r="X1041" s="34"/>
      <c r="Y1041" s="34"/>
      <c r="Z1041" s="34"/>
      <c r="AA1041" s="34"/>
      <c r="AB1041" s="34"/>
      <c r="AC1041" s="34"/>
    </row>
    <row r="1042" spans="1:29" ht="15.75" customHeight="1" x14ac:dyDescent="0.25">
      <c r="A1042" s="34"/>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row>
    <row r="1043" spans="1:29" ht="15.75" customHeight="1" x14ac:dyDescent="0.25">
      <c r="A1043" s="34"/>
      <c r="B1043" s="34"/>
      <c r="C1043" s="34"/>
      <c r="D1043" s="34"/>
      <c r="E1043" s="34"/>
      <c r="F1043" s="34"/>
      <c r="G1043" s="34"/>
      <c r="H1043" s="34"/>
      <c r="I1043" s="34"/>
      <c r="J1043" s="34"/>
      <c r="K1043" s="34"/>
      <c r="L1043" s="34"/>
      <c r="M1043" s="34"/>
      <c r="N1043" s="34"/>
      <c r="O1043" s="34"/>
      <c r="P1043" s="34"/>
      <c r="Q1043" s="34"/>
      <c r="R1043" s="34"/>
      <c r="S1043" s="34"/>
      <c r="T1043" s="34"/>
      <c r="U1043" s="34"/>
      <c r="V1043" s="34"/>
      <c r="W1043" s="34"/>
      <c r="X1043" s="34"/>
      <c r="Y1043" s="34"/>
      <c r="Z1043" s="34"/>
      <c r="AA1043" s="34"/>
      <c r="AB1043" s="34"/>
      <c r="AC1043" s="34"/>
    </row>
    <row r="1044" spans="1:29" ht="15.75" customHeight="1" x14ac:dyDescent="0.25">
      <c r="A1044" s="34"/>
      <c r="B1044" s="34"/>
      <c r="C1044" s="34"/>
      <c r="D1044" s="34"/>
      <c r="E1044" s="34"/>
      <c r="F1044" s="34"/>
      <c r="G1044" s="34"/>
      <c r="H1044" s="34"/>
      <c r="I1044" s="34"/>
      <c r="J1044" s="34"/>
      <c r="K1044" s="34"/>
      <c r="L1044" s="34"/>
      <c r="M1044" s="34"/>
      <c r="N1044" s="34"/>
      <c r="O1044" s="34"/>
      <c r="P1044" s="34"/>
      <c r="Q1044" s="34"/>
      <c r="R1044" s="34"/>
      <c r="S1044" s="34"/>
      <c r="T1044" s="34"/>
      <c r="U1044" s="34"/>
      <c r="V1044" s="34"/>
      <c r="W1044" s="34"/>
      <c r="X1044" s="34"/>
      <c r="Y1044" s="34"/>
      <c r="Z1044" s="34"/>
      <c r="AA1044" s="34"/>
      <c r="AB1044" s="34"/>
      <c r="AC1044" s="34"/>
    </row>
    <row r="1045" spans="1:29" ht="15.75" customHeight="1" x14ac:dyDescent="0.25">
      <c r="A1045" s="34"/>
      <c r="B1045" s="34"/>
      <c r="C1045" s="34"/>
      <c r="D1045" s="34"/>
      <c r="E1045" s="34"/>
      <c r="F1045" s="34"/>
      <c r="G1045" s="34"/>
      <c r="H1045" s="34"/>
      <c r="I1045" s="34"/>
      <c r="J1045" s="34"/>
      <c r="K1045" s="34"/>
      <c r="L1045" s="34"/>
      <c r="M1045" s="34"/>
      <c r="N1045" s="34"/>
      <c r="O1045" s="34"/>
      <c r="P1045" s="34"/>
      <c r="Q1045" s="34"/>
      <c r="R1045" s="34"/>
      <c r="S1045" s="34"/>
      <c r="T1045" s="34"/>
      <c r="U1045" s="34"/>
      <c r="V1045" s="34"/>
      <c r="W1045" s="34"/>
      <c r="X1045" s="34"/>
      <c r="Y1045" s="34"/>
      <c r="Z1045" s="34"/>
      <c r="AA1045" s="34"/>
      <c r="AB1045" s="34"/>
      <c r="AC1045" s="34"/>
    </row>
    <row r="1046" spans="1:29" ht="15.75" customHeight="1" x14ac:dyDescent="0.25">
      <c r="A1046" s="34"/>
      <c r="B1046" s="34"/>
      <c r="C1046" s="34"/>
      <c r="D1046" s="34"/>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c r="AC1046" s="34"/>
    </row>
    <row r="1047" spans="1:29" ht="15.75" customHeight="1" x14ac:dyDescent="0.25">
      <c r="A1047" s="34"/>
      <c r="B1047" s="34"/>
      <c r="C1047" s="34"/>
      <c r="D1047" s="34"/>
      <c r="E1047" s="34"/>
      <c r="F1047" s="34"/>
      <c r="G1047" s="34"/>
      <c r="H1047" s="34"/>
      <c r="I1047" s="34"/>
      <c r="J1047" s="34"/>
      <c r="K1047" s="34"/>
      <c r="L1047" s="34"/>
      <c r="M1047" s="34"/>
      <c r="N1047" s="34"/>
      <c r="O1047" s="34"/>
      <c r="P1047" s="34"/>
      <c r="Q1047" s="34"/>
      <c r="R1047" s="34"/>
      <c r="S1047" s="34"/>
      <c r="T1047" s="34"/>
      <c r="U1047" s="34"/>
      <c r="V1047" s="34"/>
      <c r="W1047" s="34"/>
      <c r="X1047" s="34"/>
      <c r="Y1047" s="34"/>
      <c r="Z1047" s="34"/>
      <c r="AA1047" s="34"/>
      <c r="AB1047" s="34"/>
      <c r="AC1047" s="34"/>
    </row>
    <row r="1048" spans="1:29" ht="15.75" customHeight="1" x14ac:dyDescent="0.25">
      <c r="A1048" s="34"/>
      <c r="B1048" s="34"/>
      <c r="C1048" s="34"/>
      <c r="D1048" s="34"/>
      <c r="E1048" s="34"/>
      <c r="F1048" s="34"/>
      <c r="G1048" s="34"/>
      <c r="H1048" s="34"/>
      <c r="I1048" s="34"/>
      <c r="J1048" s="34"/>
      <c r="K1048" s="34"/>
      <c r="L1048" s="34"/>
      <c r="M1048" s="34"/>
      <c r="N1048" s="34"/>
      <c r="O1048" s="34"/>
      <c r="P1048" s="34"/>
      <c r="Q1048" s="34"/>
      <c r="R1048" s="34"/>
      <c r="S1048" s="34"/>
      <c r="T1048" s="34"/>
      <c r="U1048" s="34"/>
      <c r="V1048" s="34"/>
      <c r="W1048" s="34"/>
      <c r="X1048" s="34"/>
      <c r="Y1048" s="34"/>
      <c r="Z1048" s="34"/>
      <c r="AA1048" s="34"/>
      <c r="AB1048" s="34"/>
      <c r="AC1048" s="34"/>
    </row>
    <row r="1049" spans="1:29" ht="15.75" customHeight="1" x14ac:dyDescent="0.25">
      <c r="A1049" s="34"/>
      <c r="B1049" s="34"/>
      <c r="C1049" s="34"/>
      <c r="D1049" s="34"/>
      <c r="E1049" s="34"/>
      <c r="F1049" s="34"/>
      <c r="G1049" s="34"/>
      <c r="H1049" s="34"/>
      <c r="I1049" s="34"/>
      <c r="J1049" s="34"/>
      <c r="K1049" s="34"/>
      <c r="L1049" s="34"/>
      <c r="M1049" s="34"/>
      <c r="N1049" s="34"/>
      <c r="O1049" s="34"/>
      <c r="P1049" s="34"/>
      <c r="Q1049" s="34"/>
      <c r="R1049" s="34"/>
      <c r="S1049" s="34"/>
      <c r="T1049" s="34"/>
      <c r="U1049" s="34"/>
      <c r="V1049" s="34"/>
      <c r="W1049" s="34"/>
      <c r="X1049" s="34"/>
      <c r="Y1049" s="34"/>
      <c r="Z1049" s="34"/>
      <c r="AA1049" s="34"/>
      <c r="AB1049" s="34"/>
      <c r="AC1049" s="34"/>
    </row>
    <row r="1050" spans="1:29" ht="15.75" customHeight="1" x14ac:dyDescent="0.25">
      <c r="A1050" s="34"/>
      <c r="B1050" s="34"/>
      <c r="C1050" s="34"/>
      <c r="D1050" s="34"/>
      <c r="E1050" s="34"/>
      <c r="F1050" s="34"/>
      <c r="G1050" s="34"/>
      <c r="H1050" s="34"/>
      <c r="I1050" s="34"/>
      <c r="J1050" s="34"/>
      <c r="K1050" s="34"/>
      <c r="L1050" s="34"/>
      <c r="M1050" s="34"/>
      <c r="N1050" s="34"/>
      <c r="O1050" s="34"/>
      <c r="P1050" s="34"/>
      <c r="Q1050" s="34"/>
      <c r="R1050" s="34"/>
      <c r="S1050" s="34"/>
      <c r="T1050" s="34"/>
      <c r="U1050" s="34"/>
      <c r="V1050" s="34"/>
      <c r="W1050" s="34"/>
      <c r="X1050" s="34"/>
      <c r="Y1050" s="34"/>
      <c r="Z1050" s="34"/>
      <c r="AA1050" s="34"/>
      <c r="AB1050" s="34"/>
      <c r="AC1050" s="34"/>
    </row>
    <row r="1051" spans="1:29" ht="15.75" customHeight="1" x14ac:dyDescent="0.25">
      <c r="A1051" s="34"/>
      <c r="B1051" s="34"/>
      <c r="C1051" s="34"/>
      <c r="D1051" s="34"/>
      <c r="E1051" s="34"/>
      <c r="F1051" s="34"/>
      <c r="G1051" s="34"/>
      <c r="H1051" s="34"/>
      <c r="I1051" s="34"/>
      <c r="J1051" s="34"/>
      <c r="K1051" s="34"/>
      <c r="L1051" s="34"/>
      <c r="M1051" s="34"/>
      <c r="N1051" s="34"/>
      <c r="O1051" s="34"/>
      <c r="P1051" s="34"/>
      <c r="Q1051" s="34"/>
      <c r="R1051" s="34"/>
      <c r="S1051" s="34"/>
      <c r="T1051" s="34"/>
      <c r="U1051" s="34"/>
      <c r="V1051" s="34"/>
      <c r="W1051" s="34"/>
      <c r="X1051" s="34"/>
      <c r="Y1051" s="34"/>
      <c r="Z1051" s="34"/>
      <c r="AA1051" s="34"/>
      <c r="AB1051" s="34"/>
      <c r="AC1051" s="34"/>
    </row>
    <row r="1052" spans="1:29" ht="15.75" customHeight="1" x14ac:dyDescent="0.25">
      <c r="A1052" s="34"/>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row>
    <row r="1053" spans="1:29" ht="15.75" customHeight="1" x14ac:dyDescent="0.25">
      <c r="A1053" s="34"/>
      <c r="B1053" s="34"/>
      <c r="C1053" s="34"/>
      <c r="D1053" s="34"/>
      <c r="E1053" s="34"/>
      <c r="F1053" s="34"/>
      <c r="G1053" s="34"/>
      <c r="H1053" s="34"/>
      <c r="I1053" s="34"/>
      <c r="J1053" s="34"/>
      <c r="K1053" s="34"/>
      <c r="L1053" s="34"/>
      <c r="M1053" s="34"/>
      <c r="N1053" s="34"/>
      <c r="O1053" s="34"/>
      <c r="P1053" s="34"/>
      <c r="Q1053" s="34"/>
      <c r="R1053" s="34"/>
      <c r="S1053" s="34"/>
      <c r="T1053" s="34"/>
      <c r="U1053" s="34"/>
      <c r="V1053" s="34"/>
      <c r="W1053" s="34"/>
      <c r="X1053" s="34"/>
      <c r="Y1053" s="34"/>
      <c r="Z1053" s="34"/>
      <c r="AA1053" s="34"/>
      <c r="AB1053" s="34"/>
      <c r="AC1053" s="34"/>
    </row>
    <row r="1054" spans="1:29" ht="15.75" customHeight="1" x14ac:dyDescent="0.25">
      <c r="A1054" s="34"/>
      <c r="B1054" s="34"/>
      <c r="C1054" s="34"/>
      <c r="D1054" s="34"/>
      <c r="E1054" s="34"/>
      <c r="F1054" s="34"/>
      <c r="G1054" s="34"/>
      <c r="H1054" s="34"/>
      <c r="I1054" s="34"/>
      <c r="J1054" s="34"/>
      <c r="K1054" s="34"/>
      <c r="L1054" s="34"/>
      <c r="M1054" s="34"/>
      <c r="N1054" s="34"/>
      <c r="O1054" s="34"/>
      <c r="P1054" s="34"/>
      <c r="Q1054" s="34"/>
      <c r="R1054" s="34"/>
      <c r="S1054" s="34"/>
      <c r="T1054" s="34"/>
      <c r="U1054" s="34"/>
      <c r="V1054" s="34"/>
      <c r="W1054" s="34"/>
      <c r="X1054" s="34"/>
      <c r="Y1054" s="34"/>
      <c r="Z1054" s="34"/>
      <c r="AA1054" s="34"/>
      <c r="AB1054" s="34"/>
      <c r="AC1054" s="34"/>
    </row>
    <row r="1055" spans="1:29" ht="15.75" customHeight="1" x14ac:dyDescent="0.25">
      <c r="A1055" s="34"/>
      <c r="B1055" s="34"/>
      <c r="C1055" s="34"/>
      <c r="D1055" s="34"/>
      <c r="E1055" s="34"/>
      <c r="F1055" s="34"/>
      <c r="G1055" s="34"/>
      <c r="H1055" s="34"/>
      <c r="I1055" s="34"/>
      <c r="J1055" s="34"/>
      <c r="K1055" s="34"/>
      <c r="L1055" s="34"/>
      <c r="M1055" s="34"/>
      <c r="N1055" s="34"/>
      <c r="O1055" s="34"/>
      <c r="P1055" s="34"/>
      <c r="Q1055" s="34"/>
      <c r="R1055" s="34"/>
      <c r="S1055" s="34"/>
      <c r="T1055" s="34"/>
      <c r="U1055" s="34"/>
      <c r="V1055" s="34"/>
      <c r="W1055" s="34"/>
      <c r="X1055" s="34"/>
      <c r="Y1055" s="34"/>
      <c r="Z1055" s="34"/>
      <c r="AA1055" s="34"/>
      <c r="AB1055" s="34"/>
      <c r="AC1055" s="34"/>
    </row>
    <row r="1056" spans="1:29" ht="15.75" customHeight="1" x14ac:dyDescent="0.25">
      <c r="A1056" s="34"/>
      <c r="B1056" s="34"/>
      <c r="C1056" s="34"/>
      <c r="D1056" s="34"/>
      <c r="E1056" s="34"/>
      <c r="F1056" s="34"/>
      <c r="G1056" s="34"/>
      <c r="H1056" s="34"/>
      <c r="I1056" s="34"/>
      <c r="J1056" s="34"/>
      <c r="K1056" s="34"/>
      <c r="L1056" s="34"/>
      <c r="M1056" s="34"/>
      <c r="N1056" s="34"/>
      <c r="O1056" s="34"/>
      <c r="P1056" s="34"/>
      <c r="Q1056" s="34"/>
      <c r="R1056" s="34"/>
      <c r="S1056" s="34"/>
      <c r="T1056" s="34"/>
      <c r="U1056" s="34"/>
      <c r="V1056" s="34"/>
      <c r="W1056" s="34"/>
      <c r="X1056" s="34"/>
      <c r="Y1056" s="34"/>
      <c r="Z1056" s="34"/>
      <c r="AA1056" s="34"/>
      <c r="AB1056" s="34"/>
      <c r="AC1056" s="34"/>
    </row>
    <row r="1057" spans="1:29" ht="15.75" customHeight="1" x14ac:dyDescent="0.25">
      <c r="A1057" s="34"/>
      <c r="B1057" s="34"/>
      <c r="C1057" s="34"/>
      <c r="D1057" s="34"/>
      <c r="E1057" s="34"/>
      <c r="F1057" s="34"/>
      <c r="G1057" s="34"/>
      <c r="H1057" s="34"/>
      <c r="I1057" s="34"/>
      <c r="J1057" s="34"/>
      <c r="K1057" s="34"/>
      <c r="L1057" s="34"/>
      <c r="M1057" s="34"/>
      <c r="N1057" s="34"/>
      <c r="O1057" s="34"/>
      <c r="P1057" s="34"/>
      <c r="Q1057" s="34"/>
      <c r="R1057" s="34"/>
      <c r="S1057" s="34"/>
      <c r="T1057" s="34"/>
      <c r="U1057" s="34"/>
      <c r="V1057" s="34"/>
      <c r="W1057" s="34"/>
      <c r="X1057" s="34"/>
      <c r="Y1057" s="34"/>
      <c r="Z1057" s="34"/>
      <c r="AA1057" s="34"/>
      <c r="AB1057" s="34"/>
      <c r="AC1057" s="34"/>
    </row>
    <row r="1058" spans="1:29" ht="15.75" customHeight="1" x14ac:dyDescent="0.25">
      <c r="A1058" s="34"/>
      <c r="B1058" s="34"/>
      <c r="C1058" s="34"/>
      <c r="D1058" s="34"/>
      <c r="E1058" s="34"/>
      <c r="F1058" s="34"/>
      <c r="G1058" s="34"/>
      <c r="H1058" s="34"/>
      <c r="I1058" s="34"/>
      <c r="J1058" s="34"/>
      <c r="K1058" s="34"/>
      <c r="L1058" s="34"/>
      <c r="M1058" s="34"/>
      <c r="N1058" s="34"/>
      <c r="O1058" s="34"/>
      <c r="P1058" s="34"/>
      <c r="Q1058" s="34"/>
      <c r="R1058" s="34"/>
      <c r="S1058" s="34"/>
      <c r="T1058" s="34"/>
      <c r="U1058" s="34"/>
      <c r="V1058" s="34"/>
      <c r="W1058" s="34"/>
      <c r="X1058" s="34"/>
      <c r="Y1058" s="34"/>
      <c r="Z1058" s="34"/>
      <c r="AA1058" s="34"/>
      <c r="AB1058" s="34"/>
      <c r="AC1058" s="34"/>
    </row>
    <row r="1059" spans="1:29" ht="15.75" customHeight="1" x14ac:dyDescent="0.25">
      <c r="A1059" s="34"/>
      <c r="B1059" s="34"/>
      <c r="C1059" s="34"/>
      <c r="D1059" s="34"/>
      <c r="E1059" s="34"/>
      <c r="F1059" s="34"/>
      <c r="G1059" s="34"/>
      <c r="H1059" s="34"/>
      <c r="I1059" s="34"/>
      <c r="J1059" s="34"/>
      <c r="K1059" s="34"/>
      <c r="L1059" s="34"/>
      <c r="M1059" s="34"/>
      <c r="N1059" s="34"/>
      <c r="O1059" s="34"/>
      <c r="P1059" s="34"/>
      <c r="Q1059" s="34"/>
      <c r="R1059" s="34"/>
      <c r="S1059" s="34"/>
      <c r="T1059" s="34"/>
      <c r="U1059" s="34"/>
      <c r="V1059" s="34"/>
      <c r="W1059" s="34"/>
      <c r="X1059" s="34"/>
      <c r="Y1059" s="34"/>
      <c r="Z1059" s="34"/>
      <c r="AA1059" s="34"/>
      <c r="AB1059" s="34"/>
      <c r="AC1059" s="34"/>
    </row>
    <row r="1060" spans="1:29" ht="15.75" customHeight="1" x14ac:dyDescent="0.25">
      <c r="A1060" s="34"/>
      <c r="B1060" s="34"/>
      <c r="C1060" s="34"/>
      <c r="D1060" s="34"/>
      <c r="E1060" s="34"/>
      <c r="F1060" s="34"/>
      <c r="G1060" s="34"/>
      <c r="H1060" s="34"/>
      <c r="I1060" s="34"/>
      <c r="J1060" s="34"/>
      <c r="K1060" s="34"/>
      <c r="L1060" s="34"/>
      <c r="M1060" s="34"/>
      <c r="N1060" s="34"/>
      <c r="O1060" s="34"/>
      <c r="P1060" s="34"/>
      <c r="Q1060" s="34"/>
      <c r="R1060" s="34"/>
      <c r="S1060" s="34"/>
      <c r="T1060" s="34"/>
      <c r="U1060" s="34"/>
      <c r="V1060" s="34"/>
      <c r="W1060" s="34"/>
      <c r="X1060" s="34"/>
      <c r="Y1060" s="34"/>
      <c r="Z1060" s="34"/>
      <c r="AA1060" s="34"/>
      <c r="AB1060" s="34"/>
      <c r="AC1060" s="34"/>
    </row>
    <row r="1061" spans="1:29" ht="15.75" customHeight="1" x14ac:dyDescent="0.25">
      <c r="A1061" s="34"/>
      <c r="B1061" s="34"/>
      <c r="C1061" s="34"/>
      <c r="D1061" s="34"/>
      <c r="E1061" s="34"/>
      <c r="F1061" s="34"/>
      <c r="G1061" s="34"/>
      <c r="H1061" s="34"/>
      <c r="I1061" s="34"/>
      <c r="J1061" s="34"/>
      <c r="K1061" s="34"/>
      <c r="L1061" s="34"/>
      <c r="M1061" s="34"/>
      <c r="N1061" s="34"/>
      <c r="O1061" s="34"/>
      <c r="P1061" s="34"/>
      <c r="Q1061" s="34"/>
      <c r="R1061" s="34"/>
      <c r="S1061" s="34"/>
      <c r="T1061" s="34"/>
      <c r="U1061" s="34"/>
      <c r="V1061" s="34"/>
      <c r="W1061" s="34"/>
      <c r="X1061" s="34"/>
      <c r="Y1061" s="34"/>
      <c r="Z1061" s="34"/>
      <c r="AA1061" s="34"/>
      <c r="AB1061" s="34"/>
      <c r="AC1061" s="34"/>
    </row>
    <row r="1062" spans="1:29" ht="15.75" customHeight="1" x14ac:dyDescent="0.25">
      <c r="A1062" s="34"/>
      <c r="B1062" s="34"/>
      <c r="C1062" s="34"/>
      <c r="D1062" s="34"/>
      <c r="E1062" s="34"/>
      <c r="F1062" s="34"/>
      <c r="G1062" s="34"/>
      <c r="H1062" s="34"/>
      <c r="I1062" s="34"/>
      <c r="J1062" s="34"/>
      <c r="K1062" s="34"/>
      <c r="L1062" s="34"/>
      <c r="M1062" s="34"/>
      <c r="N1062" s="34"/>
      <c r="O1062" s="34"/>
      <c r="P1062" s="34"/>
      <c r="Q1062" s="34"/>
      <c r="R1062" s="34"/>
      <c r="S1062" s="34"/>
      <c r="T1062" s="34"/>
      <c r="U1062" s="34"/>
      <c r="V1062" s="34"/>
      <c r="W1062" s="34"/>
      <c r="X1062" s="34"/>
      <c r="Y1062" s="34"/>
      <c r="Z1062" s="34"/>
      <c r="AA1062" s="34"/>
      <c r="AB1062" s="34"/>
      <c r="AC1062" s="34"/>
    </row>
    <row r="1063" spans="1:29" ht="15.75" customHeight="1" x14ac:dyDescent="0.25">
      <c r="A1063" s="34"/>
      <c r="B1063" s="34"/>
      <c r="C1063" s="34"/>
      <c r="D1063" s="34"/>
      <c r="E1063" s="34"/>
      <c r="F1063" s="34"/>
      <c r="G1063" s="34"/>
      <c r="H1063" s="34"/>
      <c r="I1063" s="34"/>
      <c r="J1063" s="34"/>
      <c r="K1063" s="34"/>
      <c r="L1063" s="34"/>
      <c r="M1063" s="34"/>
      <c r="N1063" s="34"/>
      <c r="O1063" s="34"/>
      <c r="P1063" s="34"/>
      <c r="Q1063" s="34"/>
      <c r="R1063" s="34"/>
      <c r="S1063" s="34"/>
      <c r="T1063" s="34"/>
      <c r="U1063" s="34"/>
      <c r="V1063" s="34"/>
      <c r="W1063" s="34"/>
      <c r="X1063" s="34"/>
      <c r="Y1063" s="34"/>
      <c r="Z1063" s="34"/>
      <c r="AA1063" s="34"/>
      <c r="AB1063" s="34"/>
      <c r="AC1063" s="34"/>
    </row>
    <row r="1064" spans="1:29" ht="15.75" customHeight="1" x14ac:dyDescent="0.25">
      <c r="A1064" s="34"/>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row>
    <row r="1065" spans="1:29" ht="15.75" customHeight="1" x14ac:dyDescent="0.25">
      <c r="A1065" s="34"/>
      <c r="B1065" s="34"/>
      <c r="C1065" s="34"/>
      <c r="D1065" s="34"/>
      <c r="E1065" s="34"/>
      <c r="F1065" s="34"/>
      <c r="G1065" s="34"/>
      <c r="H1065" s="34"/>
      <c r="I1065" s="34"/>
      <c r="J1065" s="34"/>
      <c r="K1065" s="34"/>
      <c r="L1065" s="34"/>
      <c r="M1065" s="34"/>
      <c r="N1065" s="34"/>
      <c r="O1065" s="34"/>
      <c r="P1065" s="34"/>
      <c r="Q1065" s="34"/>
      <c r="R1065" s="34"/>
      <c r="S1065" s="34"/>
      <c r="T1065" s="34"/>
      <c r="U1065" s="34"/>
      <c r="V1065" s="34"/>
      <c r="W1065" s="34"/>
      <c r="X1065" s="34"/>
      <c r="Y1065" s="34"/>
      <c r="Z1065" s="34"/>
      <c r="AA1065" s="34"/>
      <c r="AB1065" s="34"/>
      <c r="AC1065" s="34"/>
    </row>
    <row r="1066" spans="1:29" ht="15.75" customHeight="1" x14ac:dyDescent="0.25">
      <c r="A1066" s="34"/>
      <c r="B1066" s="34"/>
      <c r="C1066" s="34"/>
      <c r="D1066" s="34"/>
      <c r="E1066" s="34"/>
      <c r="F1066" s="34"/>
      <c r="G1066" s="34"/>
      <c r="H1066" s="34"/>
      <c r="I1066" s="34"/>
      <c r="J1066" s="34"/>
      <c r="K1066" s="34"/>
      <c r="L1066" s="34"/>
      <c r="M1066" s="34"/>
      <c r="N1066" s="34"/>
      <c r="O1066" s="34"/>
      <c r="P1066" s="34"/>
      <c r="Q1066" s="34"/>
      <c r="R1066" s="34"/>
      <c r="S1066" s="34"/>
      <c r="T1066" s="34"/>
      <c r="U1066" s="34"/>
      <c r="V1066" s="34"/>
      <c r="W1066" s="34"/>
      <c r="X1066" s="34"/>
      <c r="Y1066" s="34"/>
      <c r="Z1066" s="34"/>
      <c r="AA1066" s="34"/>
      <c r="AB1066" s="34"/>
      <c r="AC1066" s="34"/>
    </row>
    <row r="1067" spans="1:29" ht="15.75" customHeight="1" x14ac:dyDescent="0.25">
      <c r="A1067" s="34"/>
      <c r="B1067" s="34"/>
      <c r="C1067" s="34"/>
      <c r="D1067" s="34"/>
      <c r="E1067" s="34"/>
      <c r="F1067" s="34"/>
      <c r="G1067" s="34"/>
      <c r="H1067" s="34"/>
      <c r="I1067" s="34"/>
      <c r="J1067" s="34"/>
      <c r="K1067" s="34"/>
      <c r="L1067" s="34"/>
      <c r="M1067" s="34"/>
      <c r="N1067" s="34"/>
      <c r="O1067" s="34"/>
      <c r="P1067" s="34"/>
      <c r="Q1067" s="34"/>
      <c r="R1067" s="34"/>
      <c r="S1067" s="34"/>
      <c r="T1067" s="34"/>
      <c r="U1067" s="34"/>
      <c r="V1067" s="34"/>
      <c r="W1067" s="34"/>
      <c r="X1067" s="34"/>
      <c r="Y1067" s="34"/>
      <c r="Z1067" s="34"/>
      <c r="AA1067" s="34"/>
      <c r="AB1067" s="34"/>
      <c r="AC1067" s="34"/>
    </row>
    <row r="1068" spans="1:29" ht="15.75" customHeight="1" x14ac:dyDescent="0.25">
      <c r="A1068" s="34"/>
      <c r="B1068" s="34"/>
      <c r="C1068" s="34"/>
      <c r="D1068" s="34"/>
      <c r="E1068" s="34"/>
      <c r="F1068" s="34"/>
      <c r="G1068" s="34"/>
      <c r="H1068" s="34"/>
      <c r="I1068" s="34"/>
      <c r="J1068" s="34"/>
      <c r="K1068" s="34"/>
      <c r="L1068" s="34"/>
      <c r="M1068" s="34"/>
      <c r="N1068" s="34"/>
      <c r="O1068" s="34"/>
      <c r="P1068" s="34"/>
      <c r="Q1068" s="34"/>
      <c r="R1068" s="34"/>
      <c r="S1068" s="34"/>
      <c r="T1068" s="34"/>
      <c r="U1068" s="34"/>
      <c r="V1068" s="34"/>
      <c r="W1068" s="34"/>
      <c r="X1068" s="34"/>
      <c r="Y1068" s="34"/>
      <c r="Z1068" s="34"/>
      <c r="AA1068" s="34"/>
      <c r="AB1068" s="34"/>
      <c r="AC1068" s="34"/>
    </row>
    <row r="1069" spans="1:29" ht="15.75" customHeight="1" x14ac:dyDescent="0.25">
      <c r="A1069" s="34"/>
      <c r="B1069" s="34"/>
      <c r="C1069" s="34"/>
      <c r="D1069" s="34"/>
      <c r="E1069" s="34"/>
      <c r="F1069" s="34"/>
      <c r="G1069" s="34"/>
      <c r="H1069" s="34"/>
      <c r="I1069" s="34"/>
      <c r="J1069" s="34"/>
      <c r="K1069" s="34"/>
      <c r="L1069" s="34"/>
      <c r="M1069" s="34"/>
      <c r="N1069" s="34"/>
      <c r="O1069" s="34"/>
      <c r="P1069" s="34"/>
      <c r="Q1069" s="34"/>
      <c r="R1069" s="34"/>
      <c r="S1069" s="34"/>
      <c r="T1069" s="34"/>
      <c r="U1069" s="34"/>
      <c r="V1069" s="34"/>
      <c r="W1069" s="34"/>
      <c r="X1069" s="34"/>
      <c r="Y1069" s="34"/>
      <c r="Z1069" s="34"/>
      <c r="AA1069" s="34"/>
      <c r="AB1069" s="34"/>
      <c r="AC1069" s="34"/>
    </row>
    <row r="1070" spans="1:29" ht="15.75" customHeight="1" x14ac:dyDescent="0.25">
      <c r="A1070" s="34"/>
      <c r="B1070" s="34"/>
      <c r="C1070" s="34"/>
      <c r="D1070" s="34"/>
      <c r="E1070" s="34"/>
      <c r="F1070" s="34"/>
      <c r="G1070" s="34"/>
      <c r="H1070" s="34"/>
      <c r="I1070" s="34"/>
      <c r="J1070" s="34"/>
      <c r="K1070" s="34"/>
      <c r="L1070" s="34"/>
      <c r="M1070" s="34"/>
      <c r="N1070" s="34"/>
      <c r="O1070" s="34"/>
      <c r="P1070" s="34"/>
      <c r="Q1070" s="34"/>
      <c r="R1070" s="34"/>
      <c r="S1070" s="34"/>
      <c r="T1070" s="34"/>
      <c r="U1070" s="34"/>
      <c r="V1070" s="34"/>
      <c r="W1070" s="34"/>
      <c r="X1070" s="34"/>
      <c r="Y1070" s="34"/>
      <c r="Z1070" s="34"/>
      <c r="AA1070" s="34"/>
      <c r="AB1070" s="34"/>
      <c r="AC1070" s="34"/>
    </row>
    <row r="1071" spans="1:29" ht="15.75" customHeight="1" x14ac:dyDescent="0.25">
      <c r="A1071" s="34"/>
      <c r="B1071" s="34"/>
      <c r="C1071" s="34"/>
      <c r="D1071" s="34"/>
      <c r="E1071" s="34"/>
      <c r="F1071" s="34"/>
      <c r="G1071" s="34"/>
      <c r="H1071" s="34"/>
      <c r="I1071" s="34"/>
      <c r="J1071" s="34"/>
      <c r="K1071" s="34"/>
      <c r="L1071" s="34"/>
      <c r="M1071" s="34"/>
      <c r="N1071" s="34"/>
      <c r="O1071" s="34"/>
      <c r="P1071" s="34"/>
      <c r="Q1071" s="34"/>
      <c r="R1071" s="34"/>
      <c r="S1071" s="34"/>
      <c r="T1071" s="34"/>
      <c r="U1071" s="34"/>
      <c r="V1071" s="34"/>
      <c r="W1071" s="34"/>
      <c r="X1071" s="34"/>
      <c r="Y1071" s="34"/>
      <c r="Z1071" s="34"/>
      <c r="AA1071" s="34"/>
      <c r="AB1071" s="34"/>
      <c r="AC1071" s="34"/>
    </row>
    <row r="1072" spans="1:29" ht="15.75" customHeight="1" x14ac:dyDescent="0.25">
      <c r="A1072" s="34"/>
      <c r="B1072" s="34"/>
      <c r="C1072" s="34"/>
      <c r="D1072" s="34"/>
      <c r="E1072" s="34"/>
      <c r="F1072" s="34"/>
      <c r="G1072" s="34"/>
      <c r="H1072" s="34"/>
      <c r="I1072" s="34"/>
      <c r="J1072" s="34"/>
      <c r="K1072" s="34"/>
      <c r="L1072" s="34"/>
      <c r="M1072" s="34"/>
      <c r="N1072" s="34"/>
      <c r="O1072" s="34"/>
      <c r="P1072" s="34"/>
      <c r="Q1072" s="34"/>
      <c r="R1072" s="34"/>
      <c r="S1072" s="34"/>
      <c r="T1072" s="34"/>
      <c r="U1072" s="34"/>
      <c r="V1072" s="34"/>
      <c r="W1072" s="34"/>
      <c r="X1072" s="34"/>
      <c r="Y1072" s="34"/>
      <c r="Z1072" s="34"/>
      <c r="AA1072" s="34"/>
      <c r="AB1072" s="34"/>
      <c r="AC1072" s="34"/>
    </row>
    <row r="1073" spans="1:29" ht="15.75" customHeight="1" x14ac:dyDescent="0.25">
      <c r="A1073" s="34"/>
      <c r="B1073" s="34"/>
      <c r="C1073" s="34"/>
      <c r="D1073" s="34"/>
      <c r="E1073" s="34"/>
      <c r="F1073" s="34"/>
      <c r="G1073" s="34"/>
      <c r="H1073" s="34"/>
      <c r="I1073" s="34"/>
      <c r="J1073" s="34"/>
      <c r="K1073" s="34"/>
      <c r="L1073" s="34"/>
      <c r="M1073" s="34"/>
      <c r="N1073" s="34"/>
      <c r="O1073" s="34"/>
      <c r="P1073" s="34"/>
      <c r="Q1073" s="34"/>
      <c r="R1073" s="34"/>
      <c r="S1073" s="34"/>
      <c r="T1073" s="34"/>
      <c r="U1073" s="34"/>
      <c r="V1073" s="34"/>
      <c r="W1073" s="34"/>
      <c r="X1073" s="34"/>
      <c r="Y1073" s="34"/>
      <c r="Z1073" s="34"/>
      <c r="AA1073" s="34"/>
      <c r="AB1073" s="34"/>
      <c r="AC1073" s="34"/>
    </row>
    <row r="1074" spans="1:29" ht="15.75" customHeight="1" x14ac:dyDescent="0.25">
      <c r="A1074" s="34"/>
      <c r="B1074" s="34"/>
      <c r="C1074" s="34"/>
      <c r="D1074" s="34"/>
      <c r="E1074" s="34"/>
      <c r="F1074" s="34"/>
      <c r="G1074" s="34"/>
      <c r="H1074" s="34"/>
      <c r="I1074" s="34"/>
      <c r="J1074" s="34"/>
      <c r="K1074" s="34"/>
      <c r="L1074" s="34"/>
      <c r="M1074" s="34"/>
      <c r="N1074" s="34"/>
      <c r="O1074" s="34"/>
      <c r="P1074" s="34"/>
      <c r="Q1074" s="34"/>
      <c r="R1074" s="34"/>
      <c r="S1074" s="34"/>
      <c r="T1074" s="34"/>
      <c r="U1074" s="34"/>
      <c r="V1074" s="34"/>
      <c r="W1074" s="34"/>
      <c r="X1074" s="34"/>
      <c r="Y1074" s="34"/>
      <c r="Z1074" s="34"/>
      <c r="AA1074" s="34"/>
      <c r="AB1074" s="34"/>
      <c r="AC1074" s="34"/>
    </row>
    <row r="1075" spans="1:29" ht="15.75" customHeight="1" x14ac:dyDescent="0.25">
      <c r="A1075" s="34"/>
      <c r="B1075" s="34"/>
      <c r="C1075" s="34"/>
      <c r="D1075" s="34"/>
      <c r="E1075" s="34"/>
      <c r="F1075" s="34"/>
      <c r="G1075" s="34"/>
      <c r="H1075" s="34"/>
      <c r="I1075" s="34"/>
      <c r="J1075" s="34"/>
      <c r="K1075" s="34"/>
      <c r="L1075" s="34"/>
      <c r="M1075" s="34"/>
      <c r="N1075" s="34"/>
      <c r="O1075" s="34"/>
      <c r="P1075" s="34"/>
      <c r="Q1075" s="34"/>
      <c r="R1075" s="34"/>
      <c r="S1075" s="34"/>
      <c r="T1075" s="34"/>
      <c r="U1075" s="34"/>
      <c r="V1075" s="34"/>
      <c r="W1075" s="34"/>
      <c r="X1075" s="34"/>
      <c r="Y1075" s="34"/>
      <c r="Z1075" s="34"/>
      <c r="AA1075" s="34"/>
      <c r="AB1075" s="34"/>
      <c r="AC1075" s="34"/>
    </row>
    <row r="1076" spans="1:29" ht="15.75" customHeight="1" x14ac:dyDescent="0.25">
      <c r="A1076" s="34"/>
      <c r="B1076" s="34"/>
      <c r="C1076" s="34"/>
      <c r="D1076" s="34"/>
      <c r="E1076" s="34"/>
      <c r="F1076" s="34"/>
      <c r="G1076" s="34"/>
      <c r="H1076" s="34"/>
      <c r="I1076" s="34"/>
      <c r="J1076" s="34"/>
      <c r="K1076" s="34"/>
      <c r="L1076" s="34"/>
      <c r="M1076" s="34"/>
      <c r="N1076" s="34"/>
      <c r="O1076" s="34"/>
      <c r="P1076" s="34"/>
      <c r="Q1076" s="34"/>
      <c r="R1076" s="34"/>
      <c r="S1076" s="34"/>
      <c r="T1076" s="34"/>
      <c r="U1076" s="34"/>
      <c r="V1076" s="34"/>
      <c r="W1076" s="34"/>
      <c r="X1076" s="34"/>
      <c r="Y1076" s="34"/>
      <c r="Z1076" s="34"/>
      <c r="AA1076" s="34"/>
      <c r="AB1076" s="34"/>
      <c r="AC1076" s="34"/>
    </row>
    <row r="1077" spans="1:29" ht="15.75" customHeight="1" x14ac:dyDescent="0.25">
      <c r="A1077" s="34"/>
      <c r="B1077" s="34"/>
      <c r="C1077" s="34"/>
      <c r="D1077" s="34"/>
      <c r="E1077" s="34"/>
      <c r="F1077" s="34"/>
      <c r="G1077" s="34"/>
      <c r="H1077" s="34"/>
      <c r="I1077" s="34"/>
      <c r="J1077" s="34"/>
      <c r="K1077" s="34"/>
      <c r="L1077" s="34"/>
      <c r="M1077" s="34"/>
      <c r="N1077" s="34"/>
      <c r="O1077" s="34"/>
      <c r="P1077" s="34"/>
      <c r="Q1077" s="34"/>
      <c r="R1077" s="34"/>
      <c r="S1077" s="34"/>
      <c r="T1077" s="34"/>
      <c r="U1077" s="34"/>
      <c r="V1077" s="34"/>
      <c r="W1077" s="34"/>
      <c r="X1077" s="34"/>
      <c r="Y1077" s="34"/>
      <c r="Z1077" s="34"/>
      <c r="AA1077" s="34"/>
      <c r="AB1077" s="34"/>
      <c r="AC1077" s="34"/>
    </row>
    <row r="1078" spans="1:29" ht="15.75" customHeight="1" x14ac:dyDescent="0.25">
      <c r="A1078" s="34"/>
      <c r="B1078" s="34"/>
      <c r="C1078" s="34"/>
      <c r="D1078" s="34"/>
      <c r="E1078" s="34"/>
      <c r="F1078" s="34"/>
      <c r="G1078" s="34"/>
      <c r="H1078" s="34"/>
      <c r="I1078" s="34"/>
      <c r="J1078" s="34"/>
      <c r="K1078" s="34"/>
      <c r="L1078" s="34"/>
      <c r="M1078" s="34"/>
      <c r="N1078" s="34"/>
      <c r="O1078" s="34"/>
      <c r="P1078" s="34"/>
      <c r="Q1078" s="34"/>
      <c r="R1078" s="34"/>
      <c r="S1078" s="34"/>
      <c r="T1078" s="34"/>
      <c r="U1078" s="34"/>
      <c r="V1078" s="34"/>
      <c r="W1078" s="34"/>
      <c r="X1078" s="34"/>
      <c r="Y1078" s="34"/>
      <c r="Z1078" s="34"/>
      <c r="AA1078" s="34"/>
      <c r="AB1078" s="34"/>
      <c r="AC1078" s="34"/>
    </row>
    <row r="1079" spans="1:29" ht="15.75" customHeight="1" x14ac:dyDescent="0.25">
      <c r="A1079" s="34"/>
      <c r="B1079" s="34"/>
      <c r="C1079" s="34"/>
      <c r="D1079" s="34"/>
      <c r="E1079" s="34"/>
      <c r="F1079" s="34"/>
      <c r="G1079" s="34"/>
      <c r="H1079" s="34"/>
      <c r="I1079" s="34"/>
      <c r="J1079" s="34"/>
      <c r="K1079" s="34"/>
      <c r="L1079" s="34"/>
      <c r="M1079" s="34"/>
      <c r="N1079" s="34"/>
      <c r="O1079" s="34"/>
      <c r="P1079" s="34"/>
      <c r="Q1079" s="34"/>
      <c r="R1079" s="34"/>
      <c r="S1079" s="34"/>
      <c r="T1079" s="34"/>
      <c r="U1079" s="34"/>
      <c r="V1079" s="34"/>
      <c r="W1079" s="34"/>
      <c r="X1079" s="34"/>
      <c r="Y1079" s="34"/>
      <c r="Z1079" s="34"/>
      <c r="AA1079" s="34"/>
      <c r="AB1079" s="34"/>
      <c r="AC1079" s="34"/>
    </row>
    <row r="1080" spans="1:29" ht="15.75" customHeight="1" x14ac:dyDescent="0.25">
      <c r="A1080" s="34"/>
      <c r="B1080" s="34"/>
      <c r="C1080" s="34"/>
      <c r="D1080" s="34"/>
      <c r="E1080" s="34"/>
      <c r="F1080" s="34"/>
      <c r="G1080" s="34"/>
      <c r="H1080" s="34"/>
      <c r="I1080" s="34"/>
      <c r="J1080" s="34"/>
      <c r="K1080" s="34"/>
      <c r="L1080" s="34"/>
      <c r="M1080" s="34"/>
      <c r="N1080" s="34"/>
      <c r="O1080" s="34"/>
      <c r="P1080" s="34"/>
      <c r="Q1080" s="34"/>
      <c r="R1080" s="34"/>
      <c r="S1080" s="34"/>
      <c r="T1080" s="34"/>
      <c r="U1080" s="34"/>
      <c r="V1080" s="34"/>
      <c r="W1080" s="34"/>
      <c r="X1080" s="34"/>
      <c r="Y1080" s="34"/>
      <c r="Z1080" s="34"/>
      <c r="AA1080" s="34"/>
      <c r="AB1080" s="34"/>
      <c r="AC1080" s="34"/>
    </row>
    <row r="1081" spans="1:29" ht="15.75" customHeight="1" x14ac:dyDescent="0.25">
      <c r="A1081" s="34"/>
      <c r="B1081" s="34"/>
      <c r="C1081" s="34"/>
      <c r="D1081" s="34"/>
      <c r="E1081" s="34"/>
      <c r="F1081" s="34"/>
      <c r="G1081" s="34"/>
      <c r="H1081" s="34"/>
      <c r="I1081" s="34"/>
      <c r="J1081" s="34"/>
      <c r="K1081" s="34"/>
      <c r="L1081" s="34"/>
      <c r="M1081" s="34"/>
      <c r="N1081" s="34"/>
      <c r="O1081" s="34"/>
      <c r="P1081" s="34"/>
      <c r="Q1081" s="34"/>
      <c r="R1081" s="34"/>
      <c r="S1081" s="34"/>
      <c r="T1081" s="34"/>
      <c r="U1081" s="34"/>
      <c r="V1081" s="34"/>
      <c r="W1081" s="34"/>
      <c r="X1081" s="34"/>
      <c r="Y1081" s="34"/>
      <c r="Z1081" s="34"/>
      <c r="AA1081" s="34"/>
      <c r="AB1081" s="34"/>
      <c r="AC1081" s="34"/>
    </row>
    <row r="1082" spans="1:29" ht="15.75" customHeight="1" x14ac:dyDescent="0.25">
      <c r="A1082" s="34"/>
      <c r="B1082" s="34"/>
      <c r="C1082" s="34"/>
      <c r="D1082" s="34"/>
      <c r="E1082" s="34"/>
      <c r="F1082" s="34"/>
      <c r="G1082" s="34"/>
      <c r="H1082" s="34"/>
      <c r="I1082" s="34"/>
      <c r="J1082" s="34"/>
      <c r="K1082" s="34"/>
      <c r="L1082" s="34"/>
      <c r="M1082" s="34"/>
      <c r="N1082" s="34"/>
      <c r="O1082" s="34"/>
      <c r="P1082" s="34"/>
      <c r="Q1082" s="34"/>
      <c r="R1082" s="34"/>
      <c r="S1082" s="34"/>
      <c r="T1082" s="34"/>
      <c r="U1082" s="34"/>
      <c r="V1082" s="34"/>
      <c r="W1082" s="34"/>
      <c r="X1082" s="34"/>
      <c r="Y1082" s="34"/>
      <c r="Z1082" s="34"/>
      <c r="AA1082" s="34"/>
      <c r="AB1082" s="34"/>
      <c r="AC1082" s="34"/>
    </row>
    <row r="1083" spans="1:29" ht="15.75" customHeight="1" x14ac:dyDescent="0.25">
      <c r="A1083" s="34"/>
      <c r="B1083" s="34"/>
      <c r="C1083" s="34"/>
      <c r="D1083" s="34"/>
      <c r="E1083" s="34"/>
      <c r="F1083" s="34"/>
      <c r="G1083" s="34"/>
      <c r="H1083" s="34"/>
      <c r="I1083" s="34"/>
      <c r="J1083" s="34"/>
      <c r="K1083" s="34"/>
      <c r="L1083" s="34"/>
      <c r="M1083" s="34"/>
      <c r="N1083" s="34"/>
      <c r="O1083" s="34"/>
      <c r="P1083" s="34"/>
      <c r="Q1083" s="34"/>
      <c r="R1083" s="34"/>
      <c r="S1083" s="34"/>
      <c r="T1083" s="34"/>
      <c r="U1083" s="34"/>
      <c r="V1083" s="34"/>
      <c r="W1083" s="34"/>
      <c r="X1083" s="34"/>
      <c r="Y1083" s="34"/>
      <c r="Z1083" s="34"/>
      <c r="AA1083" s="34"/>
      <c r="AB1083" s="34"/>
      <c r="AC1083" s="34"/>
    </row>
    <row r="1084" spans="1:29" ht="15.75" customHeight="1" x14ac:dyDescent="0.25">
      <c r="A1084" s="34"/>
      <c r="B1084" s="34"/>
      <c r="C1084" s="34"/>
      <c r="D1084" s="34"/>
      <c r="E1084" s="34"/>
      <c r="F1084" s="34"/>
      <c r="G1084" s="34"/>
      <c r="H1084" s="34"/>
      <c r="I1084" s="34"/>
      <c r="J1084" s="34"/>
      <c r="K1084" s="34"/>
      <c r="L1084" s="34"/>
      <c r="M1084" s="34"/>
      <c r="N1084" s="34"/>
      <c r="O1084" s="34"/>
      <c r="P1084" s="34"/>
      <c r="Q1084" s="34"/>
      <c r="R1084" s="34"/>
      <c r="S1084" s="34"/>
      <c r="T1084" s="34"/>
      <c r="U1084" s="34"/>
      <c r="V1084" s="34"/>
      <c r="W1084" s="34"/>
      <c r="X1084" s="34"/>
      <c r="Y1084" s="34"/>
      <c r="Z1084" s="34"/>
      <c r="AA1084" s="34"/>
      <c r="AB1084" s="34"/>
      <c r="AC1084" s="34"/>
    </row>
    <row r="1085" spans="1:29" ht="15.75" customHeight="1" x14ac:dyDescent="0.25">
      <c r="A1085" s="34"/>
      <c r="B1085" s="34"/>
      <c r="C1085" s="34"/>
      <c r="D1085" s="34"/>
      <c r="E1085" s="34"/>
      <c r="F1085" s="34"/>
      <c r="G1085" s="34"/>
      <c r="H1085" s="34"/>
      <c r="I1085" s="34"/>
      <c r="J1085" s="34"/>
      <c r="K1085" s="34"/>
      <c r="L1085" s="34"/>
      <c r="M1085" s="34"/>
      <c r="N1085" s="34"/>
      <c r="O1085" s="34"/>
      <c r="P1085" s="34"/>
      <c r="Q1085" s="34"/>
      <c r="R1085" s="34"/>
      <c r="S1085" s="34"/>
      <c r="T1085" s="34"/>
      <c r="U1085" s="34"/>
      <c r="V1085" s="34"/>
      <c r="W1085" s="34"/>
      <c r="X1085" s="34"/>
      <c r="Y1085" s="34"/>
      <c r="Z1085" s="34"/>
      <c r="AA1085" s="34"/>
      <c r="AB1085" s="34"/>
      <c r="AC1085" s="34"/>
    </row>
    <row r="1086" spans="1:29" ht="15.75" customHeight="1" x14ac:dyDescent="0.25">
      <c r="A1086" s="34"/>
      <c r="B1086" s="34"/>
      <c r="C1086" s="34"/>
      <c r="D1086" s="34"/>
      <c r="E1086" s="34"/>
      <c r="F1086" s="34"/>
      <c r="G1086" s="34"/>
      <c r="H1086" s="34"/>
      <c r="I1086" s="34"/>
      <c r="J1086" s="34"/>
      <c r="K1086" s="34"/>
      <c r="L1086" s="34"/>
      <c r="M1086" s="34"/>
      <c r="N1086" s="34"/>
      <c r="O1086" s="34"/>
      <c r="P1086" s="34"/>
      <c r="Q1086" s="34"/>
      <c r="R1086" s="34"/>
      <c r="S1086" s="34"/>
      <c r="T1086" s="34"/>
      <c r="U1086" s="34"/>
      <c r="V1086" s="34"/>
      <c r="W1086" s="34"/>
      <c r="X1086" s="34"/>
      <c r="Y1086" s="34"/>
      <c r="Z1086" s="34"/>
      <c r="AA1086" s="34"/>
      <c r="AB1086" s="34"/>
      <c r="AC1086" s="34"/>
    </row>
    <row r="1087" spans="1:29" ht="15.75" customHeight="1" x14ac:dyDescent="0.25">
      <c r="A1087" s="34"/>
      <c r="B1087" s="34"/>
      <c r="C1087" s="34"/>
      <c r="D1087" s="34"/>
      <c r="E1087" s="34"/>
      <c r="F1087" s="34"/>
      <c r="G1087" s="34"/>
      <c r="H1087" s="34"/>
      <c r="I1087" s="34"/>
      <c r="J1087" s="34"/>
      <c r="K1087" s="34"/>
      <c r="L1087" s="34"/>
      <c r="M1087" s="34"/>
      <c r="N1087" s="34"/>
      <c r="O1087" s="34"/>
      <c r="P1087" s="34"/>
      <c r="Q1087" s="34"/>
      <c r="R1087" s="34"/>
      <c r="S1087" s="34"/>
      <c r="T1087" s="34"/>
      <c r="U1087" s="34"/>
      <c r="V1087" s="34"/>
      <c r="W1087" s="34"/>
      <c r="X1087" s="34"/>
      <c r="Y1087" s="34"/>
      <c r="Z1087" s="34"/>
      <c r="AA1087" s="34"/>
      <c r="AB1087" s="34"/>
      <c r="AC1087" s="34"/>
    </row>
    <row r="1088" spans="1:29" ht="15.75" customHeight="1" x14ac:dyDescent="0.25">
      <c r="A1088" s="34"/>
      <c r="B1088" s="34"/>
      <c r="C1088" s="34"/>
      <c r="D1088" s="34"/>
      <c r="E1088" s="34"/>
      <c r="F1088" s="34"/>
      <c r="G1088" s="34"/>
      <c r="H1088" s="34"/>
      <c r="I1088" s="34"/>
      <c r="J1088" s="34"/>
      <c r="K1088" s="34"/>
      <c r="L1088" s="34"/>
      <c r="M1088" s="34"/>
      <c r="N1088" s="34"/>
      <c r="O1088" s="34"/>
      <c r="P1088" s="34"/>
      <c r="Q1088" s="34"/>
      <c r="R1088" s="34"/>
      <c r="S1088" s="34"/>
      <c r="T1088" s="34"/>
      <c r="U1088" s="34"/>
      <c r="V1088" s="34"/>
      <c r="W1088" s="34"/>
      <c r="X1088" s="34"/>
      <c r="Y1088" s="34"/>
      <c r="Z1088" s="34"/>
      <c r="AA1088" s="34"/>
      <c r="AB1088" s="34"/>
      <c r="AC1088" s="34"/>
    </row>
    <row r="1089" spans="1:29" ht="15.75" customHeight="1" x14ac:dyDescent="0.25">
      <c r="A1089" s="34"/>
      <c r="B1089" s="34"/>
      <c r="C1089" s="34"/>
      <c r="D1089" s="34"/>
      <c r="E1089" s="34"/>
      <c r="F1089" s="34"/>
      <c r="G1089" s="34"/>
      <c r="H1089" s="34"/>
      <c r="I1089" s="34"/>
      <c r="J1089" s="34"/>
      <c r="K1089" s="34"/>
      <c r="L1089" s="34"/>
      <c r="M1089" s="34"/>
      <c r="N1089" s="34"/>
      <c r="O1089" s="34"/>
      <c r="P1089" s="34"/>
      <c r="Q1089" s="34"/>
      <c r="R1089" s="34"/>
      <c r="S1089" s="34"/>
      <c r="T1089" s="34"/>
      <c r="U1089" s="34"/>
      <c r="V1089" s="34"/>
      <c r="W1089" s="34"/>
      <c r="X1089" s="34"/>
      <c r="Y1089" s="34"/>
      <c r="Z1089" s="34"/>
      <c r="AA1089" s="34"/>
      <c r="AB1089" s="34"/>
      <c r="AC1089" s="34"/>
    </row>
    <row r="1090" spans="1:29" ht="15.75" customHeight="1" x14ac:dyDescent="0.25">
      <c r="A1090" s="34"/>
      <c r="B1090" s="34"/>
      <c r="C1090" s="34"/>
      <c r="D1090" s="34"/>
      <c r="E1090" s="34"/>
      <c r="F1090" s="34"/>
      <c r="G1090" s="34"/>
      <c r="H1090" s="34"/>
      <c r="I1090" s="34"/>
      <c r="J1090" s="34"/>
      <c r="K1090" s="34"/>
      <c r="L1090" s="34"/>
      <c r="M1090" s="34"/>
      <c r="N1090" s="34"/>
      <c r="O1090" s="34"/>
      <c r="P1090" s="34"/>
      <c r="Q1090" s="34"/>
      <c r="R1090" s="34"/>
      <c r="S1090" s="34"/>
      <c r="T1090" s="34"/>
      <c r="U1090" s="34"/>
      <c r="V1090" s="34"/>
      <c r="W1090" s="34"/>
      <c r="X1090" s="34"/>
      <c r="Y1090" s="34"/>
      <c r="Z1090" s="34"/>
      <c r="AA1090" s="34"/>
      <c r="AB1090" s="34"/>
      <c r="AC1090" s="34"/>
    </row>
    <row r="1091" spans="1:29" ht="15.75" customHeight="1" x14ac:dyDescent="0.25">
      <c r="A1091" s="34"/>
      <c r="B1091" s="34"/>
      <c r="C1091" s="34"/>
      <c r="D1091" s="34"/>
      <c r="E1091" s="34"/>
      <c r="F1091" s="34"/>
      <c r="G1091" s="34"/>
      <c r="H1091" s="34"/>
      <c r="I1091" s="34"/>
      <c r="J1091" s="34"/>
      <c r="K1091" s="34"/>
      <c r="L1091" s="34"/>
      <c r="M1091" s="34"/>
      <c r="N1091" s="34"/>
      <c r="O1091" s="34"/>
      <c r="P1091" s="34"/>
      <c r="Q1091" s="34"/>
      <c r="R1091" s="34"/>
      <c r="S1091" s="34"/>
      <c r="T1091" s="34"/>
      <c r="U1091" s="34"/>
      <c r="V1091" s="34"/>
      <c r="W1091" s="34"/>
      <c r="X1091" s="34"/>
      <c r="Y1091" s="34"/>
      <c r="Z1091" s="34"/>
      <c r="AA1091" s="34"/>
      <c r="AB1091" s="34"/>
      <c r="AC1091" s="34"/>
    </row>
    <row r="1092" spans="1:29" ht="15.75" customHeight="1" x14ac:dyDescent="0.25">
      <c r="A1092" s="34"/>
      <c r="B1092" s="34"/>
      <c r="C1092" s="34"/>
      <c r="D1092" s="34"/>
      <c r="E1092" s="34"/>
      <c r="F1092" s="34"/>
      <c r="G1092" s="34"/>
      <c r="H1092" s="34"/>
      <c r="I1092" s="34"/>
      <c r="J1092" s="34"/>
      <c r="K1092" s="34"/>
      <c r="L1092" s="34"/>
      <c r="M1092" s="34"/>
      <c r="N1092" s="34"/>
      <c r="O1092" s="34"/>
      <c r="P1092" s="34"/>
      <c r="Q1092" s="34"/>
      <c r="R1092" s="34"/>
      <c r="S1092" s="34"/>
      <c r="T1092" s="34"/>
      <c r="U1092" s="34"/>
      <c r="V1092" s="34"/>
      <c r="W1092" s="34"/>
      <c r="X1092" s="34"/>
      <c r="Y1092" s="34"/>
      <c r="Z1092" s="34"/>
      <c r="AA1092" s="34"/>
      <c r="AB1092" s="34"/>
      <c r="AC1092" s="34"/>
    </row>
    <row r="1093" spans="1:29" ht="15.75" customHeight="1" x14ac:dyDescent="0.25">
      <c r="A1093" s="34"/>
      <c r="B1093" s="34"/>
      <c r="C1093" s="34"/>
      <c r="D1093" s="34"/>
      <c r="E1093" s="34"/>
      <c r="F1093" s="34"/>
      <c r="G1093" s="34"/>
      <c r="H1093" s="34"/>
      <c r="I1093" s="34"/>
      <c r="J1093" s="34"/>
      <c r="K1093" s="34"/>
      <c r="L1093" s="34"/>
      <c r="M1093" s="34"/>
      <c r="N1093" s="34"/>
      <c r="O1093" s="34"/>
      <c r="P1093" s="34"/>
      <c r="Q1093" s="34"/>
      <c r="R1093" s="34"/>
      <c r="S1093" s="34"/>
      <c r="T1093" s="34"/>
      <c r="U1093" s="34"/>
      <c r="V1093" s="34"/>
      <c r="W1093" s="34"/>
      <c r="X1093" s="34"/>
      <c r="Y1093" s="34"/>
      <c r="Z1093" s="34"/>
      <c r="AA1093" s="34"/>
      <c r="AB1093" s="34"/>
      <c r="AC1093" s="34"/>
    </row>
    <row r="1094" spans="1:29" ht="15.75" customHeight="1" x14ac:dyDescent="0.25">
      <c r="A1094" s="34"/>
      <c r="B1094" s="34"/>
      <c r="C1094" s="34"/>
      <c r="D1094" s="34"/>
      <c r="E1094" s="34"/>
      <c r="F1094" s="34"/>
      <c r="G1094" s="34"/>
      <c r="H1094" s="34"/>
      <c r="I1094" s="34"/>
      <c r="J1094" s="34"/>
      <c r="K1094" s="34"/>
      <c r="L1094" s="34"/>
      <c r="M1094" s="34"/>
      <c r="N1094" s="34"/>
      <c r="O1094" s="34"/>
      <c r="P1094" s="34"/>
      <c r="Q1094" s="34"/>
      <c r="R1094" s="34"/>
      <c r="S1094" s="34"/>
      <c r="T1094" s="34"/>
      <c r="U1094" s="34"/>
      <c r="V1094" s="34"/>
      <c r="W1094" s="34"/>
      <c r="X1094" s="34"/>
      <c r="Y1094" s="34"/>
      <c r="Z1094" s="34"/>
      <c r="AA1094" s="34"/>
      <c r="AB1094" s="34"/>
      <c r="AC1094" s="34"/>
    </row>
    <row r="1095" spans="1:29" ht="15.75" customHeight="1" x14ac:dyDescent="0.25">
      <c r="A1095" s="34"/>
      <c r="B1095" s="34"/>
      <c r="C1095" s="34"/>
      <c r="D1095" s="34"/>
      <c r="E1095" s="34"/>
      <c r="F1095" s="34"/>
      <c r="G1095" s="34"/>
      <c r="H1095" s="34"/>
      <c r="I1095" s="34"/>
      <c r="J1095" s="34"/>
      <c r="K1095" s="34"/>
      <c r="L1095" s="34"/>
      <c r="M1095" s="34"/>
      <c r="N1095" s="34"/>
      <c r="O1095" s="34"/>
      <c r="P1095" s="34"/>
      <c r="Q1095" s="34"/>
      <c r="R1095" s="34"/>
      <c r="S1095" s="34"/>
      <c r="T1095" s="34"/>
      <c r="U1095" s="34"/>
      <c r="V1095" s="34"/>
      <c r="W1095" s="34"/>
      <c r="X1095" s="34"/>
      <c r="Y1095" s="34"/>
      <c r="Z1095" s="34"/>
      <c r="AA1095" s="34"/>
      <c r="AB1095" s="34"/>
      <c r="AC1095" s="34"/>
    </row>
    <row r="1096" spans="1:29" ht="15.75" customHeight="1" x14ac:dyDescent="0.25">
      <c r="A1096" s="34"/>
      <c r="B1096" s="34"/>
      <c r="C1096" s="34"/>
      <c r="D1096" s="34"/>
      <c r="E1096" s="34"/>
      <c r="F1096" s="34"/>
      <c r="G1096" s="34"/>
      <c r="H1096" s="34"/>
      <c r="I1096" s="34"/>
      <c r="J1096" s="34"/>
      <c r="K1096" s="34"/>
      <c r="L1096" s="34"/>
      <c r="M1096" s="34"/>
      <c r="N1096" s="34"/>
      <c r="O1096" s="34"/>
      <c r="P1096" s="34"/>
      <c r="Q1096" s="34"/>
      <c r="R1096" s="34"/>
      <c r="S1096" s="34"/>
      <c r="T1096" s="34"/>
      <c r="U1096" s="34"/>
      <c r="V1096" s="34"/>
      <c r="W1096" s="34"/>
      <c r="X1096" s="34"/>
      <c r="Y1096" s="34"/>
      <c r="Z1096" s="34"/>
      <c r="AA1096" s="34"/>
      <c r="AB1096" s="34"/>
      <c r="AC1096" s="34"/>
    </row>
    <row r="1097" spans="1:29" ht="15.75" customHeight="1" x14ac:dyDescent="0.25">
      <c r="A1097" s="34"/>
      <c r="B1097" s="34"/>
      <c r="C1097" s="34"/>
      <c r="D1097" s="34"/>
      <c r="E1097" s="34"/>
      <c r="F1097" s="34"/>
      <c r="G1097" s="34"/>
      <c r="H1097" s="34"/>
      <c r="I1097" s="34"/>
      <c r="J1097" s="34"/>
      <c r="K1097" s="34"/>
      <c r="L1097" s="34"/>
      <c r="M1097" s="34"/>
      <c r="N1097" s="34"/>
      <c r="O1097" s="34"/>
      <c r="P1097" s="34"/>
      <c r="Q1097" s="34"/>
      <c r="R1097" s="34"/>
      <c r="S1097" s="34"/>
      <c r="T1097" s="34"/>
      <c r="U1097" s="34"/>
      <c r="V1097" s="34"/>
      <c r="W1097" s="34"/>
      <c r="X1097" s="34"/>
      <c r="Y1097" s="34"/>
      <c r="Z1097" s="34"/>
      <c r="AA1097" s="34"/>
      <c r="AB1097" s="34"/>
      <c r="AC1097" s="34"/>
    </row>
    <row r="1098" spans="1:29" ht="15.75" customHeight="1" x14ac:dyDescent="0.25">
      <c r="A1098" s="34"/>
      <c r="B1098" s="34"/>
      <c r="C1098" s="34"/>
      <c r="D1098" s="34"/>
      <c r="E1098" s="34"/>
      <c r="F1098" s="34"/>
      <c r="G1098" s="34"/>
      <c r="H1098" s="34"/>
      <c r="I1098" s="34"/>
      <c r="J1098" s="34"/>
      <c r="K1098" s="34"/>
      <c r="L1098" s="34"/>
      <c r="M1098" s="34"/>
      <c r="N1098" s="34"/>
      <c r="O1098" s="34"/>
      <c r="P1098" s="34"/>
      <c r="Q1098" s="34"/>
      <c r="R1098" s="34"/>
      <c r="S1098" s="34"/>
      <c r="T1098" s="34"/>
      <c r="U1098" s="34"/>
      <c r="V1098" s="34"/>
      <c r="W1098" s="34"/>
      <c r="X1098" s="34"/>
      <c r="Y1098" s="34"/>
      <c r="Z1098" s="34"/>
      <c r="AA1098" s="34"/>
      <c r="AB1098" s="34"/>
      <c r="AC1098" s="34"/>
    </row>
    <row r="1099" spans="1:29" ht="15.75" customHeight="1" x14ac:dyDescent="0.25">
      <c r="A1099" s="34"/>
      <c r="B1099" s="34"/>
      <c r="C1099" s="34"/>
      <c r="D1099" s="34"/>
      <c r="E1099" s="34"/>
      <c r="F1099" s="34"/>
      <c r="G1099" s="34"/>
      <c r="H1099" s="34"/>
      <c r="I1099" s="34"/>
      <c r="J1099" s="34"/>
      <c r="K1099" s="34"/>
      <c r="L1099" s="34"/>
      <c r="M1099" s="34"/>
      <c r="N1099" s="34"/>
      <c r="O1099" s="34"/>
      <c r="P1099" s="34"/>
      <c r="Q1099" s="34"/>
      <c r="R1099" s="34"/>
      <c r="S1099" s="34"/>
      <c r="T1099" s="34"/>
      <c r="U1099" s="34"/>
      <c r="V1099" s="34"/>
      <c r="W1099" s="34"/>
      <c r="X1099" s="34"/>
      <c r="Y1099" s="34"/>
      <c r="Z1099" s="34"/>
      <c r="AA1099" s="34"/>
      <c r="AB1099" s="34"/>
      <c r="AC1099" s="34"/>
    </row>
    <row r="1100" spans="1:29" ht="15.75" customHeight="1" x14ac:dyDescent="0.25">
      <c r="A1100" s="34"/>
      <c r="B1100" s="34"/>
      <c r="C1100" s="34"/>
      <c r="D1100" s="34"/>
      <c r="E1100" s="34"/>
      <c r="F1100" s="34"/>
      <c r="G1100" s="34"/>
      <c r="H1100" s="34"/>
      <c r="I1100" s="34"/>
      <c r="J1100" s="34"/>
      <c r="K1100" s="34"/>
      <c r="L1100" s="34"/>
      <c r="M1100" s="34"/>
      <c r="N1100" s="34"/>
      <c r="O1100" s="34"/>
      <c r="P1100" s="34"/>
      <c r="Q1100" s="34"/>
      <c r="R1100" s="34"/>
      <c r="S1100" s="34"/>
      <c r="T1100" s="34"/>
      <c r="U1100" s="34"/>
      <c r="V1100" s="34"/>
      <c r="W1100" s="34"/>
      <c r="X1100" s="34"/>
      <c r="Y1100" s="34"/>
      <c r="Z1100" s="34"/>
      <c r="AA1100" s="34"/>
      <c r="AB1100" s="34"/>
      <c r="AC1100" s="34"/>
    </row>
    <row r="1101" spans="1:29" ht="15.75" customHeight="1" x14ac:dyDescent="0.25">
      <c r="A1101" s="34"/>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row>
    <row r="1102" spans="1:29" ht="15.75" customHeight="1" x14ac:dyDescent="0.25">
      <c r="A1102" s="34"/>
      <c r="B1102" s="34"/>
      <c r="C1102" s="34"/>
      <c r="D1102" s="34"/>
      <c r="E1102" s="34"/>
      <c r="F1102" s="34"/>
      <c r="G1102" s="34"/>
      <c r="H1102" s="34"/>
      <c r="I1102" s="34"/>
      <c r="J1102" s="34"/>
      <c r="K1102" s="34"/>
      <c r="L1102" s="34"/>
      <c r="M1102" s="34"/>
      <c r="N1102" s="34"/>
      <c r="O1102" s="34"/>
      <c r="P1102" s="34"/>
      <c r="Q1102" s="34"/>
      <c r="R1102" s="34"/>
      <c r="S1102" s="34"/>
      <c r="T1102" s="34"/>
      <c r="U1102" s="34"/>
      <c r="V1102" s="34"/>
      <c r="W1102" s="34"/>
      <c r="X1102" s="34"/>
      <c r="Y1102" s="34"/>
      <c r="Z1102" s="34"/>
      <c r="AA1102" s="34"/>
      <c r="AB1102" s="34"/>
      <c r="AC1102" s="34"/>
    </row>
    <row r="1103" spans="1:29" ht="15.75" customHeight="1" x14ac:dyDescent="0.25">
      <c r="A1103" s="34"/>
      <c r="B1103" s="34"/>
      <c r="C1103" s="34"/>
      <c r="D1103" s="34"/>
      <c r="E1103" s="34"/>
      <c r="F1103" s="34"/>
      <c r="G1103" s="34"/>
      <c r="H1103" s="34"/>
      <c r="I1103" s="34"/>
      <c r="J1103" s="34"/>
      <c r="K1103" s="34"/>
      <c r="L1103" s="34"/>
      <c r="M1103" s="34"/>
      <c r="N1103" s="34"/>
      <c r="O1103" s="34"/>
      <c r="P1103" s="34"/>
      <c r="Q1103" s="34"/>
      <c r="R1103" s="34"/>
      <c r="S1103" s="34"/>
      <c r="T1103" s="34"/>
      <c r="U1103" s="34"/>
      <c r="V1103" s="34"/>
      <c r="W1103" s="34"/>
      <c r="X1103" s="34"/>
      <c r="Y1103" s="34"/>
      <c r="Z1103" s="34"/>
      <c r="AA1103" s="34"/>
      <c r="AB1103" s="34"/>
      <c r="AC1103" s="34"/>
    </row>
    <row r="1104" spans="1:29" ht="15.75" customHeight="1" x14ac:dyDescent="0.25">
      <c r="A1104" s="34"/>
      <c r="B1104" s="34"/>
      <c r="C1104" s="34"/>
      <c r="D1104" s="34"/>
      <c r="E1104" s="34"/>
      <c r="F1104" s="34"/>
      <c r="G1104" s="34"/>
      <c r="H1104" s="34"/>
      <c r="I1104" s="34"/>
      <c r="J1104" s="34"/>
      <c r="K1104" s="34"/>
      <c r="L1104" s="34"/>
      <c r="M1104" s="34"/>
      <c r="N1104" s="34"/>
      <c r="O1104" s="34"/>
      <c r="P1104" s="34"/>
      <c r="Q1104" s="34"/>
      <c r="R1104" s="34"/>
      <c r="S1104" s="34"/>
      <c r="T1104" s="34"/>
      <c r="U1104" s="34"/>
      <c r="V1104" s="34"/>
      <c r="W1104" s="34"/>
      <c r="X1104" s="34"/>
      <c r="Y1104" s="34"/>
      <c r="Z1104" s="34"/>
      <c r="AA1104" s="34"/>
      <c r="AB1104" s="34"/>
      <c r="AC1104" s="34"/>
    </row>
    <row r="1105" spans="1:29" ht="15.75" customHeight="1" x14ac:dyDescent="0.25">
      <c r="A1105" s="34"/>
      <c r="B1105" s="34"/>
      <c r="C1105" s="34"/>
      <c r="D1105" s="34"/>
      <c r="E1105" s="34"/>
      <c r="F1105" s="34"/>
      <c r="G1105" s="34"/>
      <c r="H1105" s="34"/>
      <c r="I1105" s="34"/>
      <c r="J1105" s="34"/>
      <c r="K1105" s="34"/>
      <c r="L1105" s="34"/>
      <c r="M1105" s="34"/>
      <c r="N1105" s="34"/>
      <c r="O1105" s="34"/>
      <c r="P1105" s="34"/>
      <c r="Q1105" s="34"/>
      <c r="R1105" s="34"/>
      <c r="S1105" s="34"/>
      <c r="T1105" s="34"/>
      <c r="U1105" s="34"/>
      <c r="V1105" s="34"/>
      <c r="W1105" s="34"/>
      <c r="X1105" s="34"/>
      <c r="Y1105" s="34"/>
      <c r="Z1105" s="34"/>
      <c r="AA1105" s="34"/>
      <c r="AB1105" s="34"/>
      <c r="AC1105" s="34"/>
    </row>
    <row r="1106" spans="1:29" ht="15.75" customHeight="1" x14ac:dyDescent="0.25">
      <c r="A1106" s="34"/>
      <c r="B1106" s="34"/>
      <c r="C1106" s="34"/>
      <c r="D1106" s="34"/>
      <c r="E1106" s="34"/>
      <c r="F1106" s="34"/>
      <c r="G1106" s="34"/>
      <c r="H1106" s="34"/>
      <c r="I1106" s="34"/>
      <c r="J1106" s="34"/>
      <c r="K1106" s="34"/>
      <c r="L1106" s="34"/>
      <c r="M1106" s="34"/>
      <c r="N1106" s="34"/>
      <c r="O1106" s="34"/>
      <c r="P1106" s="34"/>
      <c r="Q1106" s="34"/>
      <c r="R1106" s="34"/>
      <c r="S1106" s="34"/>
      <c r="T1106" s="34"/>
      <c r="U1106" s="34"/>
      <c r="V1106" s="34"/>
      <c r="W1106" s="34"/>
      <c r="X1106" s="34"/>
      <c r="Y1106" s="34"/>
      <c r="Z1106" s="34"/>
      <c r="AA1106" s="34"/>
      <c r="AB1106" s="34"/>
      <c r="AC1106" s="34"/>
    </row>
    <row r="1107" spans="1:29" ht="15.75" customHeight="1" x14ac:dyDescent="0.25">
      <c r="A1107" s="34"/>
      <c r="B1107" s="34"/>
      <c r="C1107" s="34"/>
      <c r="D1107" s="34"/>
      <c r="E1107" s="34"/>
      <c r="F1107" s="34"/>
      <c r="G1107" s="34"/>
      <c r="H1107" s="34"/>
      <c r="I1107" s="34"/>
      <c r="J1107" s="34"/>
      <c r="K1107" s="34"/>
      <c r="L1107" s="34"/>
      <c r="M1107" s="34"/>
      <c r="N1107" s="34"/>
      <c r="O1107" s="34"/>
      <c r="P1107" s="34"/>
      <c r="Q1107" s="34"/>
      <c r="R1107" s="34"/>
      <c r="S1107" s="34"/>
      <c r="T1107" s="34"/>
      <c r="U1107" s="34"/>
      <c r="V1107" s="34"/>
      <c r="W1107" s="34"/>
      <c r="X1107" s="34"/>
      <c r="Y1107" s="34"/>
      <c r="Z1107" s="34"/>
      <c r="AA1107" s="34"/>
      <c r="AB1107" s="34"/>
      <c r="AC1107" s="34"/>
    </row>
    <row r="1108" spans="1:29" ht="15.75" customHeight="1" x14ac:dyDescent="0.25">
      <c r="A1108" s="34"/>
      <c r="B1108" s="34"/>
      <c r="C1108" s="34"/>
      <c r="D1108" s="34"/>
      <c r="E1108" s="34"/>
      <c r="F1108" s="34"/>
      <c r="G1108" s="34"/>
      <c r="H1108" s="34"/>
      <c r="I1108" s="34"/>
      <c r="J1108" s="34"/>
      <c r="K1108" s="34"/>
      <c r="L1108" s="34"/>
      <c r="M1108" s="34"/>
      <c r="N1108" s="34"/>
      <c r="O1108" s="34"/>
      <c r="P1108" s="34"/>
      <c r="Q1108" s="34"/>
      <c r="R1108" s="34"/>
      <c r="S1108" s="34"/>
      <c r="T1108" s="34"/>
      <c r="U1108" s="34"/>
      <c r="V1108" s="34"/>
      <c r="W1108" s="34"/>
      <c r="X1108" s="34"/>
      <c r="Y1108" s="34"/>
      <c r="Z1108" s="34"/>
      <c r="AA1108" s="34"/>
      <c r="AB1108" s="34"/>
      <c r="AC1108" s="34"/>
    </row>
    <row r="1109" spans="1:29" ht="15.75" customHeight="1" x14ac:dyDescent="0.25">
      <c r="A1109" s="34"/>
      <c r="B1109" s="34"/>
      <c r="C1109" s="34"/>
      <c r="D1109" s="34"/>
      <c r="E1109" s="34"/>
      <c r="F1109" s="34"/>
      <c r="G1109" s="34"/>
      <c r="H1109" s="34"/>
      <c r="I1109" s="34"/>
      <c r="J1109" s="34"/>
      <c r="K1109" s="34"/>
      <c r="L1109" s="34"/>
      <c r="M1109" s="34"/>
      <c r="N1109" s="34"/>
      <c r="O1109" s="34"/>
      <c r="P1109" s="34"/>
      <c r="Q1109" s="34"/>
      <c r="R1109" s="34"/>
      <c r="S1109" s="34"/>
      <c r="T1109" s="34"/>
      <c r="U1109" s="34"/>
      <c r="V1109" s="34"/>
      <c r="W1109" s="34"/>
      <c r="X1109" s="34"/>
      <c r="Y1109" s="34"/>
      <c r="Z1109" s="34"/>
      <c r="AA1109" s="34"/>
      <c r="AB1109" s="34"/>
      <c r="AC1109" s="34"/>
    </row>
    <row r="1110" spans="1:29" ht="15.75" customHeight="1" x14ac:dyDescent="0.25">
      <c r="A1110" s="34"/>
      <c r="B1110" s="34"/>
      <c r="C1110" s="34"/>
      <c r="D1110" s="34"/>
      <c r="E1110" s="34"/>
      <c r="F1110" s="34"/>
      <c r="G1110" s="34"/>
      <c r="H1110" s="34"/>
      <c r="I1110" s="34"/>
      <c r="J1110" s="34"/>
      <c r="K1110" s="34"/>
      <c r="L1110" s="34"/>
      <c r="M1110" s="34"/>
      <c r="N1110" s="34"/>
      <c r="O1110" s="34"/>
      <c r="P1110" s="34"/>
      <c r="Q1110" s="34"/>
      <c r="R1110" s="34"/>
      <c r="S1110" s="34"/>
      <c r="T1110" s="34"/>
      <c r="U1110" s="34"/>
      <c r="V1110" s="34"/>
      <c r="W1110" s="34"/>
      <c r="X1110" s="34"/>
      <c r="Y1110" s="34"/>
      <c r="Z1110" s="34"/>
      <c r="AA1110" s="34"/>
      <c r="AB1110" s="34"/>
      <c r="AC1110" s="34"/>
    </row>
    <row r="1111" spans="1:29" ht="15.75" customHeight="1" x14ac:dyDescent="0.25">
      <c r="A1111" s="34"/>
      <c r="B1111" s="34"/>
      <c r="C1111" s="34"/>
      <c r="D1111" s="34"/>
      <c r="E1111" s="34"/>
      <c r="F1111" s="34"/>
      <c r="G1111" s="34"/>
      <c r="H1111" s="34"/>
      <c r="I1111" s="34"/>
      <c r="J1111" s="34"/>
      <c r="K1111" s="34"/>
      <c r="L1111" s="34"/>
      <c r="M1111" s="34"/>
      <c r="N1111" s="34"/>
      <c r="O1111" s="34"/>
      <c r="P1111" s="34"/>
      <c r="Q1111" s="34"/>
      <c r="R1111" s="34"/>
      <c r="S1111" s="34"/>
      <c r="T1111" s="34"/>
      <c r="U1111" s="34"/>
      <c r="V1111" s="34"/>
      <c r="W1111" s="34"/>
      <c r="X1111" s="34"/>
      <c r="Y1111" s="34"/>
      <c r="Z1111" s="34"/>
      <c r="AA1111" s="34"/>
      <c r="AB1111" s="34"/>
      <c r="AC1111" s="34"/>
    </row>
    <row r="1112" spans="1:29" ht="15.75" customHeight="1" x14ac:dyDescent="0.25">
      <c r="A1112" s="34"/>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row>
    <row r="1113" spans="1:29" ht="15.75" customHeight="1" x14ac:dyDescent="0.25">
      <c r="A1113" s="34"/>
      <c r="B1113" s="34"/>
      <c r="C1113" s="34"/>
      <c r="D1113" s="34"/>
      <c r="E1113" s="34"/>
      <c r="F1113" s="34"/>
      <c r="G1113" s="34"/>
      <c r="H1113" s="34"/>
      <c r="I1113" s="34"/>
      <c r="J1113" s="34"/>
      <c r="K1113" s="34"/>
      <c r="L1113" s="34"/>
      <c r="M1113" s="34"/>
      <c r="N1113" s="34"/>
      <c r="O1113" s="34"/>
      <c r="P1113" s="34"/>
      <c r="Q1113" s="34"/>
      <c r="R1113" s="34"/>
      <c r="S1113" s="34"/>
      <c r="T1113" s="34"/>
      <c r="U1113" s="34"/>
      <c r="V1113" s="34"/>
      <c r="W1113" s="34"/>
      <c r="X1113" s="34"/>
      <c r="Y1113" s="34"/>
      <c r="Z1113" s="34"/>
      <c r="AA1113" s="34"/>
      <c r="AB1113" s="34"/>
      <c r="AC1113" s="34"/>
    </row>
    <row r="1114" spans="1:29" ht="15.75" customHeight="1" x14ac:dyDescent="0.25">
      <c r="A1114" s="34"/>
      <c r="B1114" s="34"/>
      <c r="C1114" s="34"/>
      <c r="D1114" s="34"/>
      <c r="E1114" s="34"/>
      <c r="F1114" s="34"/>
      <c r="G1114" s="34"/>
      <c r="H1114" s="34"/>
      <c r="I1114" s="34"/>
      <c r="J1114" s="34"/>
      <c r="K1114" s="34"/>
      <c r="L1114" s="34"/>
      <c r="M1114" s="34"/>
      <c r="N1114" s="34"/>
      <c r="O1114" s="34"/>
      <c r="P1114" s="34"/>
      <c r="Q1114" s="34"/>
      <c r="R1114" s="34"/>
      <c r="S1114" s="34"/>
      <c r="T1114" s="34"/>
      <c r="U1114" s="34"/>
      <c r="V1114" s="34"/>
      <c r="W1114" s="34"/>
      <c r="X1114" s="34"/>
      <c r="Y1114" s="34"/>
      <c r="Z1114" s="34"/>
      <c r="AA1114" s="34"/>
      <c r="AB1114" s="34"/>
      <c r="AC1114" s="34"/>
    </row>
    <row r="1115" spans="1:29" ht="15.75" customHeight="1" x14ac:dyDescent="0.25">
      <c r="A1115" s="34"/>
      <c r="B1115" s="34"/>
      <c r="C1115" s="34"/>
      <c r="D1115" s="34"/>
      <c r="E1115" s="34"/>
      <c r="F1115" s="34"/>
      <c r="G1115" s="34"/>
      <c r="H1115" s="34"/>
      <c r="I1115" s="34"/>
      <c r="J1115" s="34"/>
      <c r="K1115" s="34"/>
      <c r="L1115" s="34"/>
      <c r="M1115" s="34"/>
      <c r="N1115" s="34"/>
      <c r="O1115" s="34"/>
      <c r="P1115" s="34"/>
      <c r="Q1115" s="34"/>
      <c r="R1115" s="34"/>
      <c r="S1115" s="34"/>
      <c r="T1115" s="34"/>
      <c r="U1115" s="34"/>
      <c r="V1115" s="34"/>
      <c r="W1115" s="34"/>
      <c r="X1115" s="34"/>
      <c r="Y1115" s="34"/>
      <c r="Z1115" s="34"/>
      <c r="AA1115" s="34"/>
      <c r="AB1115" s="34"/>
      <c r="AC1115" s="34"/>
    </row>
    <row r="1116" spans="1:29" ht="15.75" customHeight="1" x14ac:dyDescent="0.25">
      <c r="A1116" s="34"/>
      <c r="B1116" s="34"/>
      <c r="C1116" s="34"/>
      <c r="D1116" s="34"/>
      <c r="E1116" s="34"/>
      <c r="F1116" s="34"/>
      <c r="G1116" s="34"/>
      <c r="H1116" s="34"/>
      <c r="I1116" s="34"/>
      <c r="J1116" s="34"/>
      <c r="K1116" s="34"/>
      <c r="L1116" s="34"/>
      <c r="M1116" s="34"/>
      <c r="N1116" s="34"/>
      <c r="O1116" s="34"/>
      <c r="P1116" s="34"/>
      <c r="Q1116" s="34"/>
      <c r="R1116" s="34"/>
      <c r="S1116" s="34"/>
      <c r="T1116" s="34"/>
      <c r="U1116" s="34"/>
      <c r="V1116" s="34"/>
      <c r="W1116" s="34"/>
      <c r="X1116" s="34"/>
      <c r="Y1116" s="34"/>
      <c r="Z1116" s="34"/>
      <c r="AA1116" s="34"/>
      <c r="AB1116" s="34"/>
      <c r="AC1116" s="34"/>
    </row>
    <row r="1117" spans="1:29" ht="15.75" customHeight="1" x14ac:dyDescent="0.25">
      <c r="A1117" s="34"/>
      <c r="B1117" s="34"/>
      <c r="C1117" s="34"/>
      <c r="D1117" s="34"/>
      <c r="E1117" s="34"/>
      <c r="F1117" s="34"/>
      <c r="G1117" s="34"/>
      <c r="H1117" s="34"/>
      <c r="I1117" s="34"/>
      <c r="J1117" s="34"/>
      <c r="K1117" s="34"/>
      <c r="L1117" s="34"/>
      <c r="M1117" s="34"/>
      <c r="N1117" s="34"/>
      <c r="O1117" s="34"/>
      <c r="P1117" s="34"/>
      <c r="Q1117" s="34"/>
      <c r="R1117" s="34"/>
      <c r="S1117" s="34"/>
      <c r="T1117" s="34"/>
      <c r="U1117" s="34"/>
      <c r="V1117" s="34"/>
      <c r="W1117" s="34"/>
      <c r="X1117" s="34"/>
      <c r="Y1117" s="34"/>
      <c r="Z1117" s="34"/>
      <c r="AA1117" s="34"/>
      <c r="AB1117" s="34"/>
      <c r="AC1117" s="34"/>
    </row>
    <row r="1118" spans="1:29" ht="15.75" customHeight="1" x14ac:dyDescent="0.25">
      <c r="A1118" s="34"/>
      <c r="B1118" s="34"/>
      <c r="C1118" s="34"/>
      <c r="D1118" s="34"/>
      <c r="E1118" s="34"/>
      <c r="F1118" s="34"/>
      <c r="G1118" s="34"/>
      <c r="H1118" s="34"/>
      <c r="I1118" s="34"/>
      <c r="J1118" s="34"/>
      <c r="K1118" s="34"/>
      <c r="L1118" s="34"/>
      <c r="M1118" s="34"/>
      <c r="N1118" s="34"/>
      <c r="O1118" s="34"/>
      <c r="P1118" s="34"/>
      <c r="Q1118" s="34"/>
      <c r="R1118" s="34"/>
      <c r="S1118" s="34"/>
      <c r="T1118" s="34"/>
      <c r="U1118" s="34"/>
      <c r="V1118" s="34"/>
      <c r="W1118" s="34"/>
      <c r="X1118" s="34"/>
      <c r="Y1118" s="34"/>
      <c r="Z1118" s="34"/>
      <c r="AA1118" s="34"/>
      <c r="AB1118" s="34"/>
      <c r="AC1118" s="34"/>
    </row>
    <row r="1119" spans="1:29" ht="15.75" customHeight="1" x14ac:dyDescent="0.25">
      <c r="A1119" s="34"/>
      <c r="B1119" s="34"/>
      <c r="C1119" s="34"/>
      <c r="D1119" s="34"/>
      <c r="E1119" s="34"/>
      <c r="F1119" s="34"/>
      <c r="G1119" s="34"/>
      <c r="H1119" s="34"/>
      <c r="I1119" s="34"/>
      <c r="J1119" s="34"/>
      <c r="K1119" s="34"/>
      <c r="L1119" s="34"/>
      <c r="M1119" s="34"/>
      <c r="N1119" s="34"/>
      <c r="O1119" s="34"/>
      <c r="P1119" s="34"/>
      <c r="Q1119" s="34"/>
      <c r="R1119" s="34"/>
      <c r="S1119" s="34"/>
      <c r="T1119" s="34"/>
      <c r="U1119" s="34"/>
      <c r="V1119" s="34"/>
      <c r="W1119" s="34"/>
      <c r="X1119" s="34"/>
      <c r="Y1119" s="34"/>
      <c r="Z1119" s="34"/>
      <c r="AA1119" s="34"/>
      <c r="AB1119" s="34"/>
      <c r="AC1119" s="34"/>
    </row>
    <row r="1120" spans="1:29" ht="15.75" customHeight="1" x14ac:dyDescent="0.25">
      <c r="A1120" s="34"/>
      <c r="B1120" s="34"/>
      <c r="C1120" s="34"/>
      <c r="D1120" s="34"/>
      <c r="E1120" s="34"/>
      <c r="F1120" s="34"/>
      <c r="G1120" s="34"/>
      <c r="H1120" s="34"/>
      <c r="I1120" s="34"/>
      <c r="J1120" s="34"/>
      <c r="K1120" s="34"/>
      <c r="L1120" s="34"/>
      <c r="M1120" s="34"/>
      <c r="N1120" s="34"/>
      <c r="O1120" s="34"/>
      <c r="P1120" s="34"/>
      <c r="Q1120" s="34"/>
      <c r="R1120" s="34"/>
      <c r="S1120" s="34"/>
      <c r="T1120" s="34"/>
      <c r="U1120" s="34"/>
      <c r="V1120" s="34"/>
      <c r="W1120" s="34"/>
      <c r="X1120" s="34"/>
      <c r="Y1120" s="34"/>
      <c r="Z1120" s="34"/>
      <c r="AA1120" s="34"/>
      <c r="AB1120" s="34"/>
      <c r="AC1120" s="34"/>
    </row>
    <row r="1121" spans="1:29" ht="15.75" customHeight="1" x14ac:dyDescent="0.25">
      <c r="A1121" s="34"/>
      <c r="B1121" s="34"/>
      <c r="C1121" s="34"/>
      <c r="D1121" s="34"/>
      <c r="E1121" s="34"/>
      <c r="F1121" s="34"/>
      <c r="G1121" s="34"/>
      <c r="H1121" s="34"/>
      <c r="I1121" s="34"/>
      <c r="J1121" s="34"/>
      <c r="K1121" s="34"/>
      <c r="L1121" s="34"/>
      <c r="M1121" s="34"/>
      <c r="N1121" s="34"/>
      <c r="O1121" s="34"/>
      <c r="P1121" s="34"/>
      <c r="Q1121" s="34"/>
      <c r="R1121" s="34"/>
      <c r="S1121" s="34"/>
      <c r="T1121" s="34"/>
      <c r="U1121" s="34"/>
      <c r="V1121" s="34"/>
      <c r="W1121" s="34"/>
      <c r="X1121" s="34"/>
      <c r="Y1121" s="34"/>
      <c r="Z1121" s="34"/>
      <c r="AA1121" s="34"/>
      <c r="AB1121" s="34"/>
      <c r="AC1121" s="34"/>
    </row>
    <row r="1122" spans="1:29" ht="15.75" customHeight="1" x14ac:dyDescent="0.25">
      <c r="A1122" s="34"/>
      <c r="B1122" s="34"/>
      <c r="C1122" s="34"/>
      <c r="D1122" s="34"/>
      <c r="E1122" s="34"/>
      <c r="F1122" s="34"/>
      <c r="G1122" s="34"/>
      <c r="H1122" s="34"/>
      <c r="I1122" s="34"/>
      <c r="J1122" s="34"/>
      <c r="K1122" s="34"/>
      <c r="L1122" s="34"/>
      <c r="M1122" s="34"/>
      <c r="N1122" s="34"/>
      <c r="O1122" s="34"/>
      <c r="P1122" s="34"/>
      <c r="Q1122" s="34"/>
      <c r="R1122" s="34"/>
      <c r="S1122" s="34"/>
      <c r="T1122" s="34"/>
      <c r="U1122" s="34"/>
      <c r="V1122" s="34"/>
      <c r="W1122" s="34"/>
      <c r="X1122" s="34"/>
      <c r="Y1122" s="34"/>
      <c r="Z1122" s="34"/>
      <c r="AA1122" s="34"/>
      <c r="AB1122" s="34"/>
      <c r="AC1122" s="34"/>
    </row>
    <row r="1123" spans="1:29" ht="15.75" customHeight="1" x14ac:dyDescent="0.25">
      <c r="A1123" s="34"/>
      <c r="B1123" s="34"/>
      <c r="C1123" s="34"/>
      <c r="D1123" s="34"/>
      <c r="E1123" s="34"/>
      <c r="F1123" s="34"/>
      <c r="G1123" s="34"/>
      <c r="H1123" s="34"/>
      <c r="I1123" s="34"/>
      <c r="J1123" s="34"/>
      <c r="K1123" s="34"/>
      <c r="L1123" s="34"/>
      <c r="M1123" s="34"/>
      <c r="N1123" s="34"/>
      <c r="O1123" s="34"/>
      <c r="P1123" s="34"/>
      <c r="Q1123" s="34"/>
      <c r="R1123" s="34"/>
      <c r="S1123" s="34"/>
      <c r="T1123" s="34"/>
      <c r="U1123" s="34"/>
      <c r="V1123" s="34"/>
      <c r="W1123" s="34"/>
      <c r="X1123" s="34"/>
      <c r="Y1123" s="34"/>
      <c r="Z1123" s="34"/>
      <c r="AA1123" s="34"/>
      <c r="AB1123" s="34"/>
      <c r="AC1123" s="34"/>
    </row>
    <row r="1124" spans="1:29" ht="15.75" customHeight="1" x14ac:dyDescent="0.25">
      <c r="A1124" s="34"/>
      <c r="B1124" s="34"/>
      <c r="C1124" s="34"/>
      <c r="D1124" s="34"/>
      <c r="E1124" s="34"/>
      <c r="F1124" s="34"/>
      <c r="G1124" s="34"/>
      <c r="H1124" s="34"/>
      <c r="I1124" s="34"/>
      <c r="J1124" s="34"/>
      <c r="K1124" s="34"/>
      <c r="L1124" s="34"/>
      <c r="M1124" s="34"/>
      <c r="N1124" s="34"/>
      <c r="O1124" s="34"/>
      <c r="P1124" s="34"/>
      <c r="Q1124" s="34"/>
      <c r="R1124" s="34"/>
      <c r="S1124" s="34"/>
      <c r="T1124" s="34"/>
      <c r="U1124" s="34"/>
      <c r="V1124" s="34"/>
      <c r="W1124" s="34"/>
      <c r="X1124" s="34"/>
      <c r="Y1124" s="34"/>
      <c r="Z1124" s="34"/>
      <c r="AA1124" s="34"/>
      <c r="AB1124" s="34"/>
      <c r="AC1124" s="34"/>
    </row>
    <row r="1125" spans="1:29" ht="15.75" customHeight="1" x14ac:dyDescent="0.25">
      <c r="A1125" s="34"/>
      <c r="B1125" s="34"/>
      <c r="C1125" s="34"/>
      <c r="D1125" s="34"/>
      <c r="E1125" s="34"/>
      <c r="F1125" s="34"/>
      <c r="G1125" s="34"/>
      <c r="H1125" s="34"/>
      <c r="I1125" s="34"/>
      <c r="J1125" s="34"/>
      <c r="K1125" s="34"/>
      <c r="L1125" s="34"/>
      <c r="M1125" s="34"/>
      <c r="N1125" s="34"/>
      <c r="O1125" s="34"/>
      <c r="P1125" s="34"/>
      <c r="Q1125" s="34"/>
      <c r="R1125" s="34"/>
      <c r="S1125" s="34"/>
      <c r="T1125" s="34"/>
      <c r="U1125" s="34"/>
      <c r="V1125" s="34"/>
      <c r="W1125" s="34"/>
      <c r="X1125" s="34"/>
      <c r="Y1125" s="34"/>
      <c r="Z1125" s="34"/>
      <c r="AA1125" s="34"/>
      <c r="AB1125" s="34"/>
      <c r="AC1125" s="34"/>
    </row>
    <row r="1126" spans="1:29" ht="15.75" customHeight="1" x14ac:dyDescent="0.25">
      <c r="A1126" s="34"/>
      <c r="B1126" s="34"/>
      <c r="C1126" s="34"/>
      <c r="D1126" s="34"/>
      <c r="E1126" s="34"/>
      <c r="F1126" s="34"/>
      <c r="G1126" s="34"/>
      <c r="H1126" s="34"/>
      <c r="I1126" s="34"/>
      <c r="J1126" s="34"/>
      <c r="K1126" s="34"/>
      <c r="L1126" s="34"/>
      <c r="M1126" s="34"/>
      <c r="N1126" s="34"/>
      <c r="O1126" s="34"/>
      <c r="P1126" s="34"/>
      <c r="Q1126" s="34"/>
      <c r="R1126" s="34"/>
      <c r="S1126" s="34"/>
      <c r="T1126" s="34"/>
      <c r="U1126" s="34"/>
      <c r="V1126" s="34"/>
      <c r="W1126" s="34"/>
      <c r="X1126" s="34"/>
      <c r="Y1126" s="34"/>
      <c r="Z1126" s="34"/>
      <c r="AA1126" s="34"/>
      <c r="AB1126" s="34"/>
      <c r="AC1126" s="34"/>
    </row>
    <row r="1127" spans="1:29" ht="15.75" customHeight="1" x14ac:dyDescent="0.25">
      <c r="A1127" s="34"/>
      <c r="B1127" s="34"/>
      <c r="C1127" s="34"/>
      <c r="D1127" s="34"/>
      <c r="E1127" s="34"/>
      <c r="F1127" s="34"/>
      <c r="G1127" s="34"/>
      <c r="H1127" s="34"/>
      <c r="I1127" s="34"/>
      <c r="J1127" s="34"/>
      <c r="K1127" s="34"/>
      <c r="L1127" s="34"/>
      <c r="M1127" s="34"/>
      <c r="N1127" s="34"/>
      <c r="O1127" s="34"/>
      <c r="P1127" s="34"/>
      <c r="Q1127" s="34"/>
      <c r="R1127" s="34"/>
      <c r="S1127" s="34"/>
      <c r="T1127" s="34"/>
      <c r="U1127" s="34"/>
      <c r="V1127" s="34"/>
      <c r="W1127" s="34"/>
      <c r="X1127" s="34"/>
      <c r="Y1127" s="34"/>
      <c r="Z1127" s="34"/>
      <c r="AA1127" s="34"/>
      <c r="AB1127" s="34"/>
      <c r="AC1127" s="34"/>
    </row>
    <row r="1128" spans="1:29" ht="15.75" customHeight="1" x14ac:dyDescent="0.25">
      <c r="A1128" s="34"/>
      <c r="B1128" s="34"/>
      <c r="C1128" s="34"/>
      <c r="D1128" s="34"/>
      <c r="E1128" s="34"/>
      <c r="F1128" s="34"/>
      <c r="G1128" s="34"/>
      <c r="H1128" s="34"/>
      <c r="I1128" s="34"/>
      <c r="J1128" s="34"/>
      <c r="K1128" s="34"/>
      <c r="L1128" s="34"/>
      <c r="M1128" s="34"/>
      <c r="N1128" s="34"/>
      <c r="O1128" s="34"/>
      <c r="P1128" s="34"/>
      <c r="Q1128" s="34"/>
      <c r="R1128" s="34"/>
      <c r="S1128" s="34"/>
      <c r="T1128" s="34"/>
      <c r="U1128" s="34"/>
      <c r="V1128" s="34"/>
      <c r="W1128" s="34"/>
      <c r="X1128" s="34"/>
      <c r="Y1128" s="34"/>
      <c r="Z1128" s="34"/>
      <c r="AA1128" s="34"/>
      <c r="AB1128" s="34"/>
      <c r="AC1128" s="34"/>
    </row>
    <row r="1129" spans="1:29" ht="15.75" customHeight="1" x14ac:dyDescent="0.25">
      <c r="A1129" s="34"/>
      <c r="B1129" s="34"/>
      <c r="C1129" s="34"/>
      <c r="D1129" s="34"/>
      <c r="E1129" s="34"/>
      <c r="F1129" s="34"/>
      <c r="G1129" s="34"/>
      <c r="H1129" s="34"/>
      <c r="I1129" s="34"/>
      <c r="J1129" s="34"/>
      <c r="K1129" s="34"/>
      <c r="L1129" s="34"/>
      <c r="M1129" s="34"/>
      <c r="N1129" s="34"/>
      <c r="O1129" s="34"/>
      <c r="P1129" s="34"/>
      <c r="Q1129" s="34"/>
      <c r="R1129" s="34"/>
      <c r="S1129" s="34"/>
      <c r="T1129" s="34"/>
      <c r="U1129" s="34"/>
      <c r="V1129" s="34"/>
      <c r="W1129" s="34"/>
      <c r="X1129" s="34"/>
      <c r="Y1129" s="34"/>
      <c r="Z1129" s="34"/>
      <c r="AA1129" s="34"/>
      <c r="AB1129" s="34"/>
      <c r="AC1129" s="34"/>
    </row>
    <row r="1130" spans="1:29" ht="15.75" customHeight="1" x14ac:dyDescent="0.25">
      <c r="A1130" s="34"/>
      <c r="B1130" s="34"/>
      <c r="C1130" s="34"/>
      <c r="D1130" s="34"/>
      <c r="E1130" s="34"/>
      <c r="F1130" s="34"/>
      <c r="G1130" s="34"/>
      <c r="H1130" s="34"/>
      <c r="I1130" s="34"/>
      <c r="J1130" s="34"/>
      <c r="K1130" s="34"/>
      <c r="L1130" s="34"/>
      <c r="M1130" s="34"/>
      <c r="N1130" s="34"/>
      <c r="O1130" s="34"/>
      <c r="P1130" s="34"/>
      <c r="Q1130" s="34"/>
      <c r="R1130" s="34"/>
      <c r="S1130" s="34"/>
      <c r="T1130" s="34"/>
      <c r="U1130" s="34"/>
      <c r="V1130" s="34"/>
      <c r="W1130" s="34"/>
      <c r="X1130" s="34"/>
      <c r="Y1130" s="34"/>
      <c r="Z1130" s="34"/>
      <c r="AA1130" s="34"/>
      <c r="AB1130" s="34"/>
      <c r="AC1130" s="34"/>
    </row>
    <row r="1131" spans="1:29" ht="15.75" customHeight="1" x14ac:dyDescent="0.25">
      <c r="A1131" s="34"/>
      <c r="B1131" s="34"/>
      <c r="C1131" s="34"/>
      <c r="D1131" s="34"/>
      <c r="E1131" s="34"/>
      <c r="F1131" s="34"/>
      <c r="G1131" s="34"/>
      <c r="H1131" s="34"/>
      <c r="I1131" s="34"/>
      <c r="J1131" s="34"/>
      <c r="K1131" s="34"/>
      <c r="L1131" s="34"/>
      <c r="M1131" s="34"/>
      <c r="N1131" s="34"/>
      <c r="O1131" s="34"/>
      <c r="P1131" s="34"/>
      <c r="Q1131" s="34"/>
      <c r="R1131" s="34"/>
      <c r="S1131" s="34"/>
      <c r="T1131" s="34"/>
      <c r="U1131" s="34"/>
      <c r="V1131" s="34"/>
      <c r="W1131" s="34"/>
      <c r="X1131" s="34"/>
      <c r="Y1131" s="34"/>
      <c r="Z1131" s="34"/>
      <c r="AA1131" s="34"/>
      <c r="AB1131" s="34"/>
      <c r="AC1131" s="34"/>
    </row>
    <row r="1132" spans="1:29" ht="15.75" customHeight="1" x14ac:dyDescent="0.25">
      <c r="A1132" s="34"/>
      <c r="B1132" s="34"/>
      <c r="C1132" s="34"/>
      <c r="D1132" s="34"/>
      <c r="E1132" s="34"/>
      <c r="F1132" s="34"/>
      <c r="G1132" s="34"/>
      <c r="H1132" s="34"/>
      <c r="I1132" s="34"/>
      <c r="J1132" s="34"/>
      <c r="K1132" s="34"/>
      <c r="L1132" s="34"/>
      <c r="M1132" s="34"/>
      <c r="N1132" s="34"/>
      <c r="O1132" s="34"/>
      <c r="P1132" s="34"/>
      <c r="Q1132" s="34"/>
      <c r="R1132" s="34"/>
      <c r="S1132" s="34"/>
      <c r="T1132" s="34"/>
      <c r="U1132" s="34"/>
      <c r="V1132" s="34"/>
      <c r="W1132" s="34"/>
      <c r="X1132" s="34"/>
      <c r="Y1132" s="34"/>
      <c r="Z1132" s="34"/>
      <c r="AA1132" s="34"/>
      <c r="AB1132" s="34"/>
      <c r="AC1132" s="34"/>
    </row>
    <row r="1133" spans="1:29" ht="15.75" customHeight="1" x14ac:dyDescent="0.25">
      <c r="A1133" s="34"/>
      <c r="B1133" s="34"/>
      <c r="C1133" s="34"/>
      <c r="D1133" s="34"/>
      <c r="E1133" s="34"/>
      <c r="F1133" s="34"/>
      <c r="G1133" s="34"/>
      <c r="H1133" s="34"/>
      <c r="I1133" s="34"/>
      <c r="J1133" s="34"/>
      <c r="K1133" s="34"/>
      <c r="L1133" s="34"/>
      <c r="M1133" s="34"/>
      <c r="N1133" s="34"/>
      <c r="O1133" s="34"/>
      <c r="P1133" s="34"/>
      <c r="Q1133" s="34"/>
      <c r="R1133" s="34"/>
      <c r="S1133" s="34"/>
      <c r="T1133" s="34"/>
      <c r="U1133" s="34"/>
      <c r="V1133" s="34"/>
      <c r="W1133" s="34"/>
      <c r="X1133" s="34"/>
      <c r="Y1133" s="34"/>
      <c r="Z1133" s="34"/>
      <c r="AA1133" s="34"/>
      <c r="AB1133" s="34"/>
      <c r="AC1133" s="34"/>
    </row>
    <row r="1134" spans="1:29" ht="15.75" customHeight="1" x14ac:dyDescent="0.25">
      <c r="A1134" s="34"/>
      <c r="B1134" s="34"/>
      <c r="C1134" s="34"/>
      <c r="D1134" s="34"/>
      <c r="E1134" s="34"/>
      <c r="F1134" s="34"/>
      <c r="G1134" s="34"/>
      <c r="H1134" s="34"/>
      <c r="I1134" s="34"/>
      <c r="J1134" s="34"/>
      <c r="K1134" s="34"/>
      <c r="L1134" s="34"/>
      <c r="M1134" s="34"/>
      <c r="N1134" s="34"/>
      <c r="O1134" s="34"/>
      <c r="P1134" s="34"/>
      <c r="Q1134" s="34"/>
      <c r="R1134" s="34"/>
      <c r="S1134" s="34"/>
      <c r="T1134" s="34"/>
      <c r="U1134" s="34"/>
      <c r="V1134" s="34"/>
      <c r="W1134" s="34"/>
      <c r="X1134" s="34"/>
      <c r="Y1134" s="34"/>
      <c r="Z1134" s="34"/>
      <c r="AA1134" s="34"/>
      <c r="AB1134" s="34"/>
      <c r="AC1134" s="34"/>
    </row>
    <row r="1135" spans="1:29" ht="15.75" customHeight="1" x14ac:dyDescent="0.25">
      <c r="A1135" s="34"/>
      <c r="B1135" s="34"/>
      <c r="C1135" s="34"/>
      <c r="D1135" s="34"/>
      <c r="E1135" s="34"/>
      <c r="F1135" s="34"/>
      <c r="G1135" s="34"/>
      <c r="H1135" s="34"/>
      <c r="I1135" s="34"/>
      <c r="J1135" s="34"/>
      <c r="K1135" s="34"/>
      <c r="L1135" s="34"/>
      <c r="M1135" s="34"/>
      <c r="N1135" s="34"/>
      <c r="O1135" s="34"/>
      <c r="P1135" s="34"/>
      <c r="Q1135" s="34"/>
      <c r="R1135" s="34"/>
      <c r="S1135" s="34"/>
      <c r="T1135" s="34"/>
      <c r="U1135" s="34"/>
      <c r="V1135" s="34"/>
      <c r="W1135" s="34"/>
      <c r="X1135" s="34"/>
      <c r="Y1135" s="34"/>
      <c r="Z1135" s="34"/>
      <c r="AA1135" s="34"/>
      <c r="AB1135" s="34"/>
      <c r="AC1135" s="34"/>
    </row>
    <row r="1136" spans="1:29" ht="15.75" customHeight="1" x14ac:dyDescent="0.25">
      <c r="A1136" s="34"/>
      <c r="B1136" s="34"/>
      <c r="C1136" s="34"/>
      <c r="D1136" s="34"/>
      <c r="E1136" s="34"/>
      <c r="F1136" s="34"/>
      <c r="G1136" s="34"/>
      <c r="H1136" s="34"/>
      <c r="I1136" s="34"/>
      <c r="J1136" s="34"/>
      <c r="K1136" s="34"/>
      <c r="L1136" s="34"/>
      <c r="M1136" s="34"/>
      <c r="N1136" s="34"/>
      <c r="O1136" s="34"/>
      <c r="P1136" s="34"/>
      <c r="Q1136" s="34"/>
      <c r="R1136" s="34"/>
      <c r="S1136" s="34"/>
      <c r="T1136" s="34"/>
      <c r="U1136" s="34"/>
      <c r="V1136" s="34"/>
      <c r="W1136" s="34"/>
      <c r="X1136" s="34"/>
      <c r="Y1136" s="34"/>
      <c r="Z1136" s="34"/>
      <c r="AA1136" s="34"/>
      <c r="AB1136" s="34"/>
      <c r="AC1136" s="34"/>
    </row>
    <row r="1137" spans="1:29" ht="15.75" customHeight="1" x14ac:dyDescent="0.25">
      <c r="A1137" s="34"/>
      <c r="B1137" s="34"/>
      <c r="C1137" s="34"/>
      <c r="D1137" s="34"/>
      <c r="E1137" s="34"/>
      <c r="F1137" s="34"/>
      <c r="G1137" s="34"/>
      <c r="H1137" s="34"/>
      <c r="I1137" s="34"/>
      <c r="J1137" s="34"/>
      <c r="K1137" s="34"/>
      <c r="L1137" s="34"/>
      <c r="M1137" s="34"/>
      <c r="N1137" s="34"/>
      <c r="O1137" s="34"/>
      <c r="P1137" s="34"/>
      <c r="Q1137" s="34"/>
      <c r="R1137" s="34"/>
      <c r="S1137" s="34"/>
      <c r="T1137" s="34"/>
      <c r="U1137" s="34"/>
      <c r="V1137" s="34"/>
      <c r="W1137" s="34"/>
      <c r="X1137" s="34"/>
      <c r="Y1137" s="34"/>
      <c r="Z1137" s="34"/>
      <c r="AA1137" s="34"/>
      <c r="AB1137" s="34"/>
      <c r="AC1137" s="34"/>
    </row>
    <row r="1138" spans="1:29" ht="15.75" customHeight="1" x14ac:dyDescent="0.25">
      <c r="A1138" s="34"/>
      <c r="B1138" s="34"/>
      <c r="C1138" s="34"/>
      <c r="D1138" s="34"/>
      <c r="E1138" s="34"/>
      <c r="F1138" s="34"/>
      <c r="G1138" s="34"/>
      <c r="H1138" s="34"/>
      <c r="I1138" s="34"/>
      <c r="J1138" s="34"/>
      <c r="K1138" s="34"/>
      <c r="L1138" s="34"/>
      <c r="M1138" s="34"/>
      <c r="N1138" s="34"/>
      <c r="O1138" s="34"/>
      <c r="P1138" s="34"/>
      <c r="Q1138" s="34"/>
      <c r="R1138" s="34"/>
      <c r="S1138" s="34"/>
      <c r="T1138" s="34"/>
      <c r="U1138" s="34"/>
      <c r="V1138" s="34"/>
      <c r="W1138" s="34"/>
      <c r="X1138" s="34"/>
      <c r="Y1138" s="34"/>
      <c r="Z1138" s="34"/>
      <c r="AA1138" s="34"/>
      <c r="AB1138" s="34"/>
      <c r="AC1138" s="34"/>
    </row>
    <row r="1139" spans="1:29" ht="15.75" customHeight="1" x14ac:dyDescent="0.25">
      <c r="A1139" s="34"/>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row>
    <row r="1140" spans="1:29" ht="15.75" customHeight="1" x14ac:dyDescent="0.25">
      <c r="A1140" s="34"/>
      <c r="B1140" s="34"/>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c r="AC1140" s="34"/>
    </row>
    <row r="1141" spans="1:29" ht="15.75" customHeight="1" x14ac:dyDescent="0.25">
      <c r="A1141" s="34"/>
      <c r="B1141" s="34"/>
      <c r="C1141" s="34"/>
      <c r="D1141" s="34"/>
      <c r="E1141" s="34"/>
      <c r="F1141" s="34"/>
      <c r="G1141" s="34"/>
      <c r="H1141" s="34"/>
      <c r="I1141" s="34"/>
      <c r="J1141" s="34"/>
      <c r="K1141" s="34"/>
      <c r="L1141" s="34"/>
      <c r="M1141" s="34"/>
      <c r="N1141" s="34"/>
      <c r="O1141" s="34"/>
      <c r="P1141" s="34"/>
      <c r="Q1141" s="34"/>
      <c r="R1141" s="34"/>
      <c r="S1141" s="34"/>
      <c r="T1141" s="34"/>
      <c r="U1141" s="34"/>
      <c r="V1141" s="34"/>
      <c r="W1141" s="34"/>
      <c r="X1141" s="34"/>
      <c r="Y1141" s="34"/>
      <c r="Z1141" s="34"/>
      <c r="AA1141" s="34"/>
      <c r="AB1141" s="34"/>
      <c r="AC1141" s="34"/>
    </row>
    <row r="1142" spans="1:29" ht="15.75" customHeight="1" x14ac:dyDescent="0.25">
      <c r="A1142" s="34"/>
      <c r="B1142" s="34"/>
      <c r="C1142" s="34"/>
      <c r="D1142" s="34"/>
      <c r="E1142" s="34"/>
      <c r="F1142" s="34"/>
      <c r="G1142" s="34"/>
      <c r="H1142" s="34"/>
      <c r="I1142" s="34"/>
      <c r="J1142" s="34"/>
      <c r="K1142" s="34"/>
      <c r="L1142" s="34"/>
      <c r="M1142" s="34"/>
      <c r="N1142" s="34"/>
      <c r="O1142" s="34"/>
      <c r="P1142" s="34"/>
      <c r="Q1142" s="34"/>
      <c r="R1142" s="34"/>
      <c r="S1142" s="34"/>
      <c r="T1142" s="34"/>
      <c r="U1142" s="34"/>
      <c r="V1142" s="34"/>
      <c r="W1142" s="34"/>
      <c r="X1142" s="34"/>
      <c r="Y1142" s="34"/>
      <c r="Z1142" s="34"/>
      <c r="AA1142" s="34"/>
      <c r="AB1142" s="34"/>
      <c r="AC1142" s="34"/>
    </row>
    <row r="1143" spans="1:29" ht="15.75" customHeight="1" x14ac:dyDescent="0.25">
      <c r="A1143" s="34"/>
      <c r="B1143" s="34"/>
      <c r="C1143" s="34"/>
      <c r="D1143" s="34"/>
      <c r="E1143" s="34"/>
      <c r="F1143" s="34"/>
      <c r="G1143" s="34"/>
      <c r="H1143" s="34"/>
      <c r="I1143" s="34"/>
      <c r="J1143" s="34"/>
      <c r="K1143" s="34"/>
      <c r="L1143" s="34"/>
      <c r="M1143" s="34"/>
      <c r="N1143" s="34"/>
      <c r="O1143" s="34"/>
      <c r="P1143" s="34"/>
      <c r="Q1143" s="34"/>
      <c r="R1143" s="34"/>
      <c r="S1143" s="34"/>
      <c r="T1143" s="34"/>
      <c r="U1143" s="34"/>
      <c r="V1143" s="34"/>
      <c r="W1143" s="34"/>
      <c r="X1143" s="34"/>
      <c r="Y1143" s="34"/>
      <c r="Z1143" s="34"/>
      <c r="AA1143" s="34"/>
      <c r="AB1143" s="34"/>
      <c r="AC1143" s="34"/>
    </row>
    <row r="1144" spans="1:29" ht="15.75" customHeight="1" x14ac:dyDescent="0.25">
      <c r="A1144" s="34"/>
      <c r="B1144" s="34"/>
      <c r="C1144" s="34"/>
      <c r="D1144" s="34"/>
      <c r="E1144" s="34"/>
      <c r="F1144" s="34"/>
      <c r="G1144" s="34"/>
      <c r="H1144" s="34"/>
      <c r="I1144" s="34"/>
      <c r="J1144" s="34"/>
      <c r="K1144" s="34"/>
      <c r="L1144" s="34"/>
      <c r="M1144" s="34"/>
      <c r="N1144" s="34"/>
      <c r="O1144" s="34"/>
      <c r="P1144" s="34"/>
      <c r="Q1144" s="34"/>
      <c r="R1144" s="34"/>
      <c r="S1144" s="34"/>
      <c r="T1144" s="34"/>
      <c r="U1144" s="34"/>
      <c r="V1144" s="34"/>
      <c r="W1144" s="34"/>
      <c r="X1144" s="34"/>
      <c r="Y1144" s="34"/>
      <c r="Z1144" s="34"/>
      <c r="AA1144" s="34"/>
      <c r="AB1144" s="34"/>
      <c r="AC1144" s="34"/>
    </row>
    <row r="1145" spans="1:29" ht="15.75" customHeight="1" x14ac:dyDescent="0.25">
      <c r="A1145" s="34"/>
      <c r="B1145" s="34"/>
      <c r="C1145" s="34"/>
      <c r="D1145" s="34"/>
      <c r="E1145" s="34"/>
      <c r="F1145" s="34"/>
      <c r="G1145" s="34"/>
      <c r="H1145" s="34"/>
      <c r="I1145" s="34"/>
      <c r="J1145" s="34"/>
      <c r="K1145" s="34"/>
      <c r="L1145" s="34"/>
      <c r="M1145" s="34"/>
      <c r="N1145" s="34"/>
      <c r="O1145" s="34"/>
      <c r="P1145" s="34"/>
      <c r="Q1145" s="34"/>
      <c r="R1145" s="34"/>
      <c r="S1145" s="34"/>
      <c r="T1145" s="34"/>
      <c r="U1145" s="34"/>
      <c r="V1145" s="34"/>
      <c r="W1145" s="34"/>
      <c r="X1145" s="34"/>
      <c r="Y1145" s="34"/>
      <c r="Z1145" s="34"/>
      <c r="AA1145" s="34"/>
      <c r="AB1145" s="34"/>
      <c r="AC1145" s="34"/>
    </row>
    <row r="1146" spans="1:29" ht="15.75" customHeight="1" x14ac:dyDescent="0.25">
      <c r="A1146" s="34"/>
      <c r="B1146" s="34"/>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row>
    <row r="1147" spans="1:29" ht="15.75" customHeight="1" x14ac:dyDescent="0.25">
      <c r="A1147" s="34"/>
      <c r="B1147" s="34"/>
      <c r="C1147" s="34"/>
      <c r="D1147" s="34"/>
      <c r="E1147" s="34"/>
      <c r="F1147" s="34"/>
      <c r="G1147" s="34"/>
      <c r="H1147" s="34"/>
      <c r="I1147" s="34"/>
      <c r="J1147" s="34"/>
      <c r="K1147" s="34"/>
      <c r="L1147" s="34"/>
      <c r="M1147" s="34"/>
      <c r="N1147" s="34"/>
      <c r="O1147" s="34"/>
      <c r="P1147" s="34"/>
      <c r="Q1147" s="34"/>
      <c r="R1147" s="34"/>
      <c r="S1147" s="34"/>
      <c r="T1147" s="34"/>
      <c r="U1147" s="34"/>
      <c r="V1147" s="34"/>
      <c r="W1147" s="34"/>
      <c r="X1147" s="34"/>
      <c r="Y1147" s="34"/>
      <c r="Z1147" s="34"/>
      <c r="AA1147" s="34"/>
      <c r="AB1147" s="34"/>
      <c r="AC1147" s="34"/>
    </row>
    <row r="1148" spans="1:29" ht="15.75" customHeight="1" x14ac:dyDescent="0.25">
      <c r="A1148" s="34"/>
      <c r="B1148" s="34"/>
      <c r="C1148" s="34"/>
      <c r="D1148" s="34"/>
      <c r="E1148" s="34"/>
      <c r="F1148" s="34"/>
      <c r="G1148" s="34"/>
      <c r="H1148" s="34"/>
      <c r="I1148" s="34"/>
      <c r="J1148" s="34"/>
      <c r="K1148" s="34"/>
      <c r="L1148" s="34"/>
      <c r="M1148" s="34"/>
      <c r="N1148" s="34"/>
      <c r="O1148" s="34"/>
      <c r="P1148" s="34"/>
      <c r="Q1148" s="34"/>
      <c r="R1148" s="34"/>
      <c r="S1148" s="34"/>
      <c r="T1148" s="34"/>
      <c r="U1148" s="34"/>
      <c r="V1148" s="34"/>
      <c r="W1148" s="34"/>
      <c r="X1148" s="34"/>
      <c r="Y1148" s="34"/>
      <c r="Z1148" s="34"/>
      <c r="AA1148" s="34"/>
      <c r="AB1148" s="34"/>
      <c r="AC1148" s="34"/>
    </row>
    <row r="1149" spans="1:29" ht="15.75" customHeight="1" x14ac:dyDescent="0.25">
      <c r="A1149" s="34"/>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row>
    <row r="1150" spans="1:29" ht="15.75" customHeight="1" x14ac:dyDescent="0.25">
      <c r="A1150" s="34"/>
      <c r="B1150" s="34"/>
      <c r="C1150" s="34"/>
      <c r="D1150" s="34"/>
      <c r="E1150" s="34"/>
      <c r="F1150" s="34"/>
      <c r="G1150" s="34"/>
      <c r="H1150" s="34"/>
      <c r="I1150" s="34"/>
      <c r="J1150" s="34"/>
      <c r="K1150" s="34"/>
      <c r="L1150" s="34"/>
      <c r="M1150" s="34"/>
      <c r="N1150" s="34"/>
      <c r="O1150" s="34"/>
      <c r="P1150" s="34"/>
      <c r="Q1150" s="34"/>
      <c r="R1150" s="34"/>
      <c r="S1150" s="34"/>
      <c r="T1150" s="34"/>
      <c r="U1150" s="34"/>
      <c r="V1150" s="34"/>
      <c r="W1150" s="34"/>
      <c r="X1150" s="34"/>
      <c r="Y1150" s="34"/>
      <c r="Z1150" s="34"/>
      <c r="AA1150" s="34"/>
      <c r="AB1150" s="34"/>
      <c r="AC1150" s="34"/>
    </row>
    <row r="1151" spans="1:29" ht="15.75" customHeight="1" x14ac:dyDescent="0.25">
      <c r="A1151" s="34"/>
      <c r="B1151" s="34"/>
      <c r="C1151" s="34"/>
      <c r="D1151" s="34"/>
      <c r="E1151" s="34"/>
      <c r="F1151" s="34"/>
      <c r="G1151" s="34"/>
      <c r="H1151" s="34"/>
      <c r="I1151" s="34"/>
      <c r="J1151" s="34"/>
      <c r="K1151" s="34"/>
      <c r="L1151" s="34"/>
      <c r="M1151" s="34"/>
      <c r="N1151" s="34"/>
      <c r="O1151" s="34"/>
      <c r="P1151" s="34"/>
      <c r="Q1151" s="34"/>
      <c r="R1151" s="34"/>
      <c r="S1151" s="34"/>
      <c r="T1151" s="34"/>
      <c r="U1151" s="34"/>
      <c r="V1151" s="34"/>
      <c r="W1151" s="34"/>
      <c r="X1151" s="34"/>
      <c r="Y1151" s="34"/>
      <c r="Z1151" s="34"/>
      <c r="AA1151" s="34"/>
      <c r="AB1151" s="34"/>
      <c r="AC1151" s="34"/>
    </row>
    <row r="1152" spans="1:29" ht="15.75" customHeight="1" x14ac:dyDescent="0.25">
      <c r="A1152" s="34"/>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row>
    <row r="1153" spans="1:29" ht="15.75" customHeight="1" x14ac:dyDescent="0.25">
      <c r="A1153" s="34"/>
      <c r="B1153" s="34"/>
      <c r="C1153" s="34"/>
      <c r="D1153" s="34"/>
      <c r="E1153" s="34"/>
      <c r="F1153" s="34"/>
      <c r="G1153" s="34"/>
      <c r="H1153" s="34"/>
      <c r="I1153" s="34"/>
      <c r="J1153" s="34"/>
      <c r="K1153" s="34"/>
      <c r="L1153" s="34"/>
      <c r="M1153" s="34"/>
      <c r="N1153" s="34"/>
      <c r="O1153" s="34"/>
      <c r="P1153" s="34"/>
      <c r="Q1153" s="34"/>
      <c r="R1153" s="34"/>
      <c r="S1153" s="34"/>
      <c r="T1153" s="34"/>
      <c r="U1153" s="34"/>
      <c r="V1153" s="34"/>
      <c r="W1153" s="34"/>
      <c r="X1153" s="34"/>
      <c r="Y1153" s="34"/>
      <c r="Z1153" s="34"/>
      <c r="AA1153" s="34"/>
      <c r="AB1153" s="34"/>
      <c r="AC1153" s="34"/>
    </row>
    <row r="1154" spans="1:29" ht="15.75" customHeight="1" x14ac:dyDescent="0.25">
      <c r="A1154" s="34"/>
      <c r="B1154" s="34"/>
      <c r="C1154" s="34"/>
      <c r="D1154" s="34"/>
      <c r="E1154" s="34"/>
      <c r="F1154" s="34"/>
      <c r="G1154" s="34"/>
      <c r="H1154" s="34"/>
      <c r="I1154" s="34"/>
      <c r="J1154" s="34"/>
      <c r="K1154" s="34"/>
      <c r="L1154" s="34"/>
      <c r="M1154" s="34"/>
      <c r="N1154" s="34"/>
      <c r="O1154" s="34"/>
      <c r="P1154" s="34"/>
      <c r="Q1154" s="34"/>
      <c r="R1154" s="34"/>
      <c r="S1154" s="34"/>
      <c r="T1154" s="34"/>
      <c r="U1154" s="34"/>
      <c r="V1154" s="34"/>
      <c r="W1154" s="34"/>
      <c r="X1154" s="34"/>
      <c r="Y1154" s="34"/>
      <c r="Z1154" s="34"/>
      <c r="AA1154" s="34"/>
      <c r="AB1154" s="34"/>
      <c r="AC1154" s="34"/>
    </row>
    <row r="1155" spans="1:29" ht="15.75" customHeight="1" x14ac:dyDescent="0.25">
      <c r="A1155" s="34"/>
      <c r="B1155" s="34"/>
      <c r="C1155" s="34"/>
      <c r="D1155" s="34"/>
      <c r="E1155" s="34"/>
      <c r="F1155" s="34"/>
      <c r="G1155" s="34"/>
      <c r="H1155" s="34"/>
      <c r="I1155" s="34"/>
      <c r="J1155" s="34"/>
      <c r="K1155" s="34"/>
      <c r="L1155" s="34"/>
      <c r="M1155" s="34"/>
      <c r="N1155" s="34"/>
      <c r="O1155" s="34"/>
      <c r="P1155" s="34"/>
      <c r="Q1155" s="34"/>
      <c r="R1155" s="34"/>
      <c r="S1155" s="34"/>
      <c r="T1155" s="34"/>
      <c r="U1155" s="34"/>
      <c r="V1155" s="34"/>
      <c r="W1155" s="34"/>
      <c r="X1155" s="34"/>
      <c r="Y1155" s="34"/>
      <c r="Z1155" s="34"/>
      <c r="AA1155" s="34"/>
      <c r="AB1155" s="34"/>
      <c r="AC1155" s="34"/>
    </row>
    <row r="1156" spans="1:29" ht="15.75" customHeight="1" x14ac:dyDescent="0.25">
      <c r="A1156" s="34"/>
      <c r="B1156" s="34"/>
      <c r="C1156" s="34"/>
      <c r="D1156" s="34"/>
      <c r="E1156" s="34"/>
      <c r="F1156" s="34"/>
      <c r="G1156" s="34"/>
      <c r="H1156" s="34"/>
      <c r="I1156" s="34"/>
      <c r="J1156" s="34"/>
      <c r="K1156" s="34"/>
      <c r="L1156" s="34"/>
      <c r="M1156" s="34"/>
      <c r="N1156" s="34"/>
      <c r="O1156" s="34"/>
      <c r="P1156" s="34"/>
      <c r="Q1156" s="34"/>
      <c r="R1156" s="34"/>
      <c r="S1156" s="34"/>
      <c r="T1156" s="34"/>
      <c r="U1156" s="34"/>
      <c r="V1156" s="34"/>
      <c r="W1156" s="34"/>
      <c r="X1156" s="34"/>
      <c r="Y1156" s="34"/>
      <c r="Z1156" s="34"/>
      <c r="AA1156" s="34"/>
      <c r="AB1156" s="34"/>
      <c r="AC1156" s="34"/>
    </row>
    <row r="1157" spans="1:29" ht="15.75" customHeight="1" x14ac:dyDescent="0.25">
      <c r="A1157" s="34"/>
      <c r="B1157" s="34"/>
      <c r="C1157" s="34"/>
      <c r="D1157" s="34"/>
      <c r="E1157" s="34"/>
      <c r="F1157" s="34"/>
      <c r="G1157" s="34"/>
      <c r="H1157" s="34"/>
      <c r="I1157" s="34"/>
      <c r="J1157" s="34"/>
      <c r="K1157" s="34"/>
      <c r="L1157" s="34"/>
      <c r="M1157" s="34"/>
      <c r="N1157" s="34"/>
      <c r="O1157" s="34"/>
      <c r="P1157" s="34"/>
      <c r="Q1157" s="34"/>
      <c r="R1157" s="34"/>
      <c r="S1157" s="34"/>
      <c r="T1157" s="34"/>
      <c r="U1157" s="34"/>
      <c r="V1157" s="34"/>
      <c r="W1157" s="34"/>
      <c r="X1157" s="34"/>
      <c r="Y1157" s="34"/>
      <c r="Z1157" s="34"/>
      <c r="AA1157" s="34"/>
      <c r="AB1157" s="34"/>
      <c r="AC1157" s="34"/>
    </row>
    <row r="1158" spans="1:29" ht="15.75" customHeight="1" x14ac:dyDescent="0.25">
      <c r="A1158" s="34"/>
      <c r="B1158" s="34"/>
      <c r="C1158" s="34"/>
      <c r="D1158" s="34"/>
      <c r="E1158" s="34"/>
      <c r="F1158" s="34"/>
      <c r="G1158" s="34"/>
      <c r="H1158" s="34"/>
      <c r="I1158" s="34"/>
      <c r="J1158" s="34"/>
      <c r="K1158" s="34"/>
      <c r="L1158" s="34"/>
      <c r="M1158" s="34"/>
      <c r="N1158" s="34"/>
      <c r="O1158" s="34"/>
      <c r="P1158" s="34"/>
      <c r="Q1158" s="34"/>
      <c r="R1158" s="34"/>
      <c r="S1158" s="34"/>
      <c r="T1158" s="34"/>
      <c r="U1158" s="34"/>
      <c r="V1158" s="34"/>
      <c r="W1158" s="34"/>
      <c r="X1158" s="34"/>
      <c r="Y1158" s="34"/>
      <c r="Z1158" s="34"/>
      <c r="AA1158" s="34"/>
      <c r="AB1158" s="34"/>
      <c r="AC1158" s="34"/>
    </row>
    <row r="1159" spans="1:29" ht="15.75" customHeight="1" x14ac:dyDescent="0.25">
      <c r="A1159" s="34"/>
      <c r="B1159" s="34"/>
      <c r="C1159" s="34"/>
      <c r="D1159" s="34"/>
      <c r="E1159" s="34"/>
      <c r="F1159" s="34"/>
      <c r="G1159" s="34"/>
      <c r="H1159" s="34"/>
      <c r="I1159" s="34"/>
      <c r="J1159" s="34"/>
      <c r="K1159" s="34"/>
      <c r="L1159" s="34"/>
      <c r="M1159" s="34"/>
      <c r="N1159" s="34"/>
      <c r="O1159" s="34"/>
      <c r="P1159" s="34"/>
      <c r="Q1159" s="34"/>
      <c r="R1159" s="34"/>
      <c r="S1159" s="34"/>
      <c r="T1159" s="34"/>
      <c r="U1159" s="34"/>
      <c r="V1159" s="34"/>
      <c r="W1159" s="34"/>
      <c r="X1159" s="34"/>
      <c r="Y1159" s="34"/>
      <c r="Z1159" s="34"/>
      <c r="AA1159" s="34"/>
      <c r="AB1159" s="34"/>
      <c r="AC1159" s="34"/>
    </row>
    <row r="1160" spans="1:29" ht="15.75" customHeight="1" x14ac:dyDescent="0.25">
      <c r="A1160" s="34"/>
      <c r="B1160" s="34"/>
      <c r="C1160" s="34"/>
      <c r="D1160" s="34"/>
      <c r="E1160" s="34"/>
      <c r="F1160" s="34"/>
      <c r="G1160" s="34"/>
      <c r="H1160" s="34"/>
      <c r="I1160" s="34"/>
      <c r="J1160" s="34"/>
      <c r="K1160" s="34"/>
      <c r="L1160" s="34"/>
      <c r="M1160" s="34"/>
      <c r="N1160" s="34"/>
      <c r="O1160" s="34"/>
      <c r="P1160" s="34"/>
      <c r="Q1160" s="34"/>
      <c r="R1160" s="34"/>
      <c r="S1160" s="34"/>
      <c r="T1160" s="34"/>
      <c r="U1160" s="34"/>
      <c r="V1160" s="34"/>
      <c r="W1160" s="34"/>
      <c r="X1160" s="34"/>
      <c r="Y1160" s="34"/>
      <c r="Z1160" s="34"/>
      <c r="AA1160" s="34"/>
      <c r="AB1160" s="34"/>
      <c r="AC1160" s="34"/>
    </row>
    <row r="1161" spans="1:29" ht="15.75" customHeight="1" x14ac:dyDescent="0.25">
      <c r="A1161" s="34"/>
      <c r="B1161" s="34"/>
      <c r="C1161" s="34"/>
      <c r="D1161" s="34"/>
      <c r="E1161" s="34"/>
      <c r="F1161" s="34"/>
      <c r="G1161" s="34"/>
      <c r="H1161" s="34"/>
      <c r="I1161" s="34"/>
      <c r="J1161" s="34"/>
      <c r="K1161" s="34"/>
      <c r="L1161" s="34"/>
      <c r="M1161" s="34"/>
      <c r="N1161" s="34"/>
      <c r="O1161" s="34"/>
      <c r="P1161" s="34"/>
      <c r="Q1161" s="34"/>
      <c r="R1161" s="34"/>
      <c r="S1161" s="34"/>
      <c r="T1161" s="34"/>
      <c r="U1161" s="34"/>
      <c r="V1161" s="34"/>
      <c r="W1161" s="34"/>
      <c r="X1161" s="34"/>
      <c r="Y1161" s="34"/>
      <c r="Z1161" s="34"/>
      <c r="AA1161" s="34"/>
      <c r="AB1161" s="34"/>
      <c r="AC1161" s="34"/>
    </row>
    <row r="1162" spans="1:29" ht="15.75" customHeight="1" x14ac:dyDescent="0.25">
      <c r="A1162" s="34"/>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row>
    <row r="1163" spans="1:29" ht="15.75" customHeight="1" x14ac:dyDescent="0.25">
      <c r="A1163" s="34"/>
      <c r="B1163" s="34"/>
      <c r="C1163" s="34"/>
      <c r="D1163" s="34"/>
      <c r="E1163" s="34"/>
      <c r="F1163" s="34"/>
      <c r="G1163" s="34"/>
      <c r="H1163" s="34"/>
      <c r="I1163" s="34"/>
      <c r="J1163" s="34"/>
      <c r="K1163" s="34"/>
      <c r="L1163" s="34"/>
      <c r="M1163" s="34"/>
      <c r="N1163" s="34"/>
      <c r="O1163" s="34"/>
      <c r="P1163" s="34"/>
      <c r="Q1163" s="34"/>
      <c r="R1163" s="34"/>
      <c r="S1163" s="34"/>
      <c r="T1163" s="34"/>
      <c r="U1163" s="34"/>
      <c r="V1163" s="34"/>
      <c r="W1163" s="34"/>
      <c r="X1163" s="34"/>
      <c r="Y1163" s="34"/>
      <c r="Z1163" s="34"/>
      <c r="AA1163" s="34"/>
      <c r="AB1163" s="34"/>
      <c r="AC1163" s="34"/>
    </row>
    <row r="1164" spans="1:29" ht="15.75" customHeight="1" x14ac:dyDescent="0.25">
      <c r="A1164" s="34"/>
      <c r="B1164" s="34"/>
      <c r="C1164" s="34"/>
      <c r="D1164" s="34"/>
      <c r="E1164" s="34"/>
      <c r="F1164" s="34"/>
      <c r="G1164" s="34"/>
      <c r="H1164" s="34"/>
      <c r="I1164" s="34"/>
      <c r="J1164" s="34"/>
      <c r="K1164" s="34"/>
      <c r="L1164" s="34"/>
      <c r="M1164" s="34"/>
      <c r="N1164" s="34"/>
      <c r="O1164" s="34"/>
      <c r="P1164" s="34"/>
      <c r="Q1164" s="34"/>
      <c r="R1164" s="34"/>
      <c r="S1164" s="34"/>
      <c r="T1164" s="34"/>
      <c r="U1164" s="34"/>
      <c r="V1164" s="34"/>
      <c r="W1164" s="34"/>
      <c r="X1164" s="34"/>
      <c r="Y1164" s="34"/>
      <c r="Z1164" s="34"/>
      <c r="AA1164" s="34"/>
      <c r="AB1164" s="34"/>
      <c r="AC1164" s="34"/>
    </row>
    <row r="1165" spans="1:29" ht="15.75" customHeight="1" x14ac:dyDescent="0.25">
      <c r="A1165" s="34"/>
      <c r="B1165" s="34"/>
      <c r="C1165" s="34"/>
      <c r="D1165" s="34"/>
      <c r="E1165" s="34"/>
      <c r="F1165" s="34"/>
      <c r="G1165" s="34"/>
      <c r="H1165" s="34"/>
      <c r="I1165" s="34"/>
      <c r="J1165" s="34"/>
      <c r="K1165" s="34"/>
      <c r="L1165" s="34"/>
      <c r="M1165" s="34"/>
      <c r="N1165" s="34"/>
      <c r="O1165" s="34"/>
      <c r="P1165" s="34"/>
      <c r="Q1165" s="34"/>
      <c r="R1165" s="34"/>
      <c r="S1165" s="34"/>
      <c r="T1165" s="34"/>
      <c r="U1165" s="34"/>
      <c r="V1165" s="34"/>
      <c r="W1165" s="34"/>
      <c r="X1165" s="34"/>
      <c r="Y1165" s="34"/>
      <c r="Z1165" s="34"/>
      <c r="AA1165" s="34"/>
      <c r="AB1165" s="34"/>
      <c r="AC1165" s="34"/>
    </row>
    <row r="1166" spans="1:29" ht="15.75" customHeight="1" x14ac:dyDescent="0.25">
      <c r="A1166" s="34"/>
      <c r="B1166" s="34"/>
      <c r="C1166" s="34"/>
      <c r="D1166" s="34"/>
      <c r="E1166" s="34"/>
      <c r="F1166" s="34"/>
      <c r="G1166" s="34"/>
      <c r="H1166" s="34"/>
      <c r="I1166" s="34"/>
      <c r="J1166" s="34"/>
      <c r="K1166" s="34"/>
      <c r="L1166" s="34"/>
      <c r="M1166" s="34"/>
      <c r="N1166" s="34"/>
      <c r="O1166" s="34"/>
      <c r="P1166" s="34"/>
      <c r="Q1166" s="34"/>
      <c r="R1166" s="34"/>
      <c r="S1166" s="34"/>
      <c r="T1166" s="34"/>
      <c r="U1166" s="34"/>
      <c r="V1166" s="34"/>
      <c r="W1166" s="34"/>
      <c r="X1166" s="34"/>
      <c r="Y1166" s="34"/>
      <c r="Z1166" s="34"/>
      <c r="AA1166" s="34"/>
      <c r="AB1166" s="34"/>
      <c r="AC1166" s="34"/>
    </row>
    <row r="1167" spans="1:29" ht="15.75" customHeight="1" x14ac:dyDescent="0.25">
      <c r="A1167" s="34"/>
      <c r="B1167" s="34"/>
      <c r="C1167" s="34"/>
      <c r="D1167" s="34"/>
      <c r="E1167" s="34"/>
      <c r="F1167" s="34"/>
      <c r="G1167" s="34"/>
      <c r="H1167" s="34"/>
      <c r="I1167" s="34"/>
      <c r="J1167" s="34"/>
      <c r="K1167" s="34"/>
      <c r="L1167" s="34"/>
      <c r="M1167" s="34"/>
      <c r="N1167" s="34"/>
      <c r="O1167" s="34"/>
      <c r="P1167" s="34"/>
      <c r="Q1167" s="34"/>
      <c r="R1167" s="34"/>
      <c r="S1167" s="34"/>
      <c r="T1167" s="34"/>
      <c r="U1167" s="34"/>
      <c r="V1167" s="34"/>
      <c r="W1167" s="34"/>
      <c r="X1167" s="34"/>
      <c r="Y1167" s="34"/>
      <c r="Z1167" s="34"/>
      <c r="AA1167" s="34"/>
      <c r="AB1167" s="34"/>
      <c r="AC1167" s="34"/>
    </row>
    <row r="1168" spans="1:29" ht="15.75" customHeight="1" x14ac:dyDescent="0.25">
      <c r="A1168" s="34"/>
      <c r="B1168" s="34"/>
      <c r="C1168" s="34"/>
      <c r="D1168" s="34"/>
      <c r="E1168" s="34"/>
      <c r="F1168" s="34"/>
      <c r="G1168" s="34"/>
      <c r="H1168" s="34"/>
      <c r="I1168" s="34"/>
      <c r="J1168" s="34"/>
      <c r="K1168" s="34"/>
      <c r="L1168" s="34"/>
      <c r="M1168" s="34"/>
      <c r="N1168" s="34"/>
      <c r="O1168" s="34"/>
      <c r="P1168" s="34"/>
      <c r="Q1168" s="34"/>
      <c r="R1168" s="34"/>
      <c r="S1168" s="34"/>
      <c r="T1168" s="34"/>
      <c r="U1168" s="34"/>
      <c r="V1168" s="34"/>
      <c r="W1168" s="34"/>
      <c r="X1168" s="34"/>
      <c r="Y1168" s="34"/>
      <c r="Z1168" s="34"/>
      <c r="AA1168" s="34"/>
      <c r="AB1168" s="34"/>
      <c r="AC1168" s="34"/>
    </row>
    <row r="1169" spans="1:29" ht="15.75" customHeight="1" x14ac:dyDescent="0.25">
      <c r="A1169" s="34"/>
      <c r="B1169" s="34"/>
      <c r="C1169" s="34"/>
      <c r="D1169" s="34"/>
      <c r="E1169" s="34"/>
      <c r="F1169" s="34"/>
      <c r="G1169" s="34"/>
      <c r="H1169" s="34"/>
      <c r="I1169" s="34"/>
      <c r="J1169" s="34"/>
      <c r="K1169" s="34"/>
      <c r="L1169" s="34"/>
      <c r="M1169" s="34"/>
      <c r="N1169" s="34"/>
      <c r="O1169" s="34"/>
      <c r="P1169" s="34"/>
      <c r="Q1169" s="34"/>
      <c r="R1169" s="34"/>
      <c r="S1169" s="34"/>
      <c r="T1169" s="34"/>
      <c r="U1169" s="34"/>
      <c r="V1169" s="34"/>
      <c r="W1169" s="34"/>
      <c r="X1169" s="34"/>
      <c r="Y1169" s="34"/>
      <c r="Z1169" s="34"/>
      <c r="AA1169" s="34"/>
      <c r="AB1169" s="34"/>
      <c r="AC1169" s="34"/>
    </row>
    <row r="1170" spans="1:29" ht="15.75" customHeight="1" x14ac:dyDescent="0.25">
      <c r="A1170" s="34"/>
      <c r="B1170" s="34"/>
      <c r="C1170" s="34"/>
      <c r="D1170" s="34"/>
      <c r="E1170" s="34"/>
      <c r="F1170" s="34"/>
      <c r="G1170" s="34"/>
      <c r="H1170" s="34"/>
      <c r="I1170" s="34"/>
      <c r="J1170" s="34"/>
      <c r="K1170" s="34"/>
      <c r="L1170" s="34"/>
      <c r="M1170" s="34"/>
      <c r="N1170" s="34"/>
      <c r="O1170" s="34"/>
      <c r="P1170" s="34"/>
      <c r="Q1170" s="34"/>
      <c r="R1170" s="34"/>
      <c r="S1170" s="34"/>
      <c r="T1170" s="34"/>
      <c r="U1170" s="34"/>
      <c r="V1170" s="34"/>
      <c r="W1170" s="34"/>
      <c r="X1170" s="34"/>
      <c r="Y1170" s="34"/>
      <c r="Z1170" s="34"/>
      <c r="AA1170" s="34"/>
      <c r="AB1170" s="34"/>
      <c r="AC1170" s="34"/>
    </row>
    <row r="1171" spans="1:29" ht="15.75" customHeight="1" x14ac:dyDescent="0.25">
      <c r="A1171" s="34"/>
      <c r="B1171" s="34"/>
      <c r="C1171" s="34"/>
      <c r="D1171" s="34"/>
      <c r="E1171" s="34"/>
      <c r="F1171" s="34"/>
      <c r="G1171" s="34"/>
      <c r="H1171" s="34"/>
      <c r="I1171" s="34"/>
      <c r="J1171" s="34"/>
      <c r="K1171" s="34"/>
      <c r="L1171" s="34"/>
      <c r="M1171" s="34"/>
      <c r="N1171" s="34"/>
      <c r="O1171" s="34"/>
      <c r="P1171" s="34"/>
      <c r="Q1171" s="34"/>
      <c r="R1171" s="34"/>
      <c r="S1171" s="34"/>
      <c r="T1171" s="34"/>
      <c r="U1171" s="34"/>
      <c r="V1171" s="34"/>
      <c r="W1171" s="34"/>
      <c r="X1171" s="34"/>
      <c r="Y1171" s="34"/>
      <c r="Z1171" s="34"/>
      <c r="AA1171" s="34"/>
      <c r="AB1171" s="34"/>
      <c r="AC1171" s="34"/>
    </row>
    <row r="1172" spans="1:29" ht="15.75" customHeight="1" x14ac:dyDescent="0.25">
      <c r="A1172" s="34"/>
      <c r="B1172" s="34"/>
      <c r="C1172" s="34"/>
      <c r="D1172" s="34"/>
      <c r="E1172" s="34"/>
      <c r="F1172" s="34"/>
      <c r="G1172" s="34"/>
      <c r="H1172" s="34"/>
      <c r="I1172" s="34"/>
      <c r="J1172" s="34"/>
      <c r="K1172" s="34"/>
      <c r="L1172" s="34"/>
      <c r="M1172" s="34"/>
      <c r="N1172" s="34"/>
      <c r="O1172" s="34"/>
      <c r="P1172" s="34"/>
      <c r="Q1172" s="34"/>
      <c r="R1172" s="34"/>
      <c r="S1172" s="34"/>
      <c r="T1172" s="34"/>
      <c r="U1172" s="34"/>
      <c r="V1172" s="34"/>
      <c r="W1172" s="34"/>
      <c r="X1172" s="34"/>
      <c r="Y1172" s="34"/>
      <c r="Z1172" s="34"/>
      <c r="AA1172" s="34"/>
      <c r="AB1172" s="34"/>
      <c r="AC1172" s="34"/>
    </row>
    <row r="1173" spans="1:29" ht="15.75" customHeight="1" x14ac:dyDescent="0.25">
      <c r="A1173" s="34"/>
      <c r="B1173" s="34"/>
      <c r="C1173" s="34"/>
      <c r="D1173" s="34"/>
      <c r="E1173" s="34"/>
      <c r="F1173" s="34"/>
      <c r="G1173" s="34"/>
      <c r="H1173" s="34"/>
      <c r="I1173" s="34"/>
      <c r="J1173" s="34"/>
      <c r="K1173" s="34"/>
      <c r="L1173" s="34"/>
      <c r="M1173" s="34"/>
      <c r="N1173" s="34"/>
      <c r="O1173" s="34"/>
      <c r="P1173" s="34"/>
      <c r="Q1173" s="34"/>
      <c r="R1173" s="34"/>
      <c r="S1173" s="34"/>
      <c r="T1173" s="34"/>
      <c r="U1173" s="34"/>
      <c r="V1173" s="34"/>
      <c r="W1173" s="34"/>
      <c r="X1173" s="34"/>
      <c r="Y1173" s="34"/>
      <c r="Z1173" s="34"/>
      <c r="AA1173" s="34"/>
      <c r="AB1173" s="34"/>
      <c r="AC1173" s="34"/>
    </row>
    <row r="1174" spans="1:29" ht="15.75" customHeight="1" x14ac:dyDescent="0.25">
      <c r="A1174" s="34"/>
      <c r="B1174" s="34"/>
      <c r="C1174" s="34"/>
      <c r="D1174" s="34"/>
      <c r="E1174" s="34"/>
      <c r="F1174" s="34"/>
      <c r="G1174" s="34"/>
      <c r="H1174" s="34"/>
      <c r="I1174" s="34"/>
      <c r="J1174" s="34"/>
      <c r="K1174" s="34"/>
      <c r="L1174" s="34"/>
      <c r="M1174" s="34"/>
      <c r="N1174" s="34"/>
      <c r="O1174" s="34"/>
      <c r="P1174" s="34"/>
      <c r="Q1174" s="34"/>
      <c r="R1174" s="34"/>
      <c r="S1174" s="34"/>
      <c r="T1174" s="34"/>
      <c r="U1174" s="34"/>
      <c r="V1174" s="34"/>
      <c r="W1174" s="34"/>
      <c r="X1174" s="34"/>
      <c r="Y1174" s="34"/>
      <c r="Z1174" s="34"/>
      <c r="AA1174" s="34"/>
      <c r="AB1174" s="34"/>
      <c r="AC1174" s="34"/>
    </row>
    <row r="1175" spans="1:29" ht="15.75" customHeight="1" x14ac:dyDescent="0.25">
      <c r="A1175" s="34"/>
      <c r="B1175" s="34"/>
      <c r="C1175" s="34"/>
      <c r="D1175" s="34"/>
      <c r="E1175" s="34"/>
      <c r="F1175" s="34"/>
      <c r="G1175" s="34"/>
      <c r="H1175" s="34"/>
      <c r="I1175" s="34"/>
      <c r="J1175" s="34"/>
      <c r="K1175" s="34"/>
      <c r="L1175" s="34"/>
      <c r="M1175" s="34"/>
      <c r="N1175" s="34"/>
      <c r="O1175" s="34"/>
      <c r="P1175" s="34"/>
      <c r="Q1175" s="34"/>
      <c r="R1175" s="34"/>
      <c r="S1175" s="34"/>
      <c r="T1175" s="34"/>
      <c r="U1175" s="34"/>
      <c r="V1175" s="34"/>
      <c r="W1175" s="34"/>
      <c r="X1175" s="34"/>
      <c r="Y1175" s="34"/>
      <c r="Z1175" s="34"/>
      <c r="AA1175" s="34"/>
      <c r="AB1175" s="34"/>
      <c r="AC1175" s="34"/>
    </row>
    <row r="1176" spans="1:29" ht="15.75" customHeight="1" x14ac:dyDescent="0.25">
      <c r="A1176" s="34"/>
      <c r="B1176" s="34"/>
      <c r="C1176" s="34"/>
      <c r="D1176" s="34"/>
      <c r="E1176" s="34"/>
      <c r="F1176" s="34"/>
      <c r="G1176" s="34"/>
      <c r="H1176" s="34"/>
      <c r="I1176" s="34"/>
      <c r="J1176" s="34"/>
      <c r="K1176" s="34"/>
      <c r="L1176" s="34"/>
      <c r="M1176" s="34"/>
      <c r="N1176" s="34"/>
      <c r="O1176" s="34"/>
      <c r="P1176" s="34"/>
      <c r="Q1176" s="34"/>
      <c r="R1176" s="34"/>
      <c r="S1176" s="34"/>
      <c r="T1176" s="34"/>
      <c r="U1176" s="34"/>
      <c r="V1176" s="34"/>
      <c r="W1176" s="34"/>
      <c r="X1176" s="34"/>
      <c r="Y1176" s="34"/>
      <c r="Z1176" s="34"/>
      <c r="AA1176" s="34"/>
      <c r="AB1176" s="34"/>
      <c r="AC1176" s="34"/>
    </row>
    <row r="1177" spans="1:29" ht="15.75" customHeight="1" x14ac:dyDescent="0.25">
      <c r="A1177" s="34"/>
      <c r="B1177" s="34"/>
      <c r="C1177" s="34"/>
      <c r="D1177" s="34"/>
      <c r="E1177" s="34"/>
      <c r="F1177" s="34"/>
      <c r="G1177" s="34"/>
      <c r="H1177" s="34"/>
      <c r="I1177" s="34"/>
      <c r="J1177" s="34"/>
      <c r="K1177" s="34"/>
      <c r="L1177" s="34"/>
      <c r="M1177" s="34"/>
      <c r="N1177" s="34"/>
      <c r="O1177" s="34"/>
      <c r="P1177" s="34"/>
      <c r="Q1177" s="34"/>
      <c r="R1177" s="34"/>
      <c r="S1177" s="34"/>
      <c r="T1177" s="34"/>
      <c r="U1177" s="34"/>
      <c r="V1177" s="34"/>
      <c r="W1177" s="34"/>
      <c r="X1177" s="34"/>
      <c r="Y1177" s="34"/>
      <c r="Z1177" s="34"/>
      <c r="AA1177" s="34"/>
      <c r="AB1177" s="34"/>
      <c r="AC1177" s="34"/>
    </row>
    <row r="1178" spans="1:29" ht="15.75" customHeight="1" x14ac:dyDescent="0.25">
      <c r="A1178" s="34"/>
      <c r="B1178" s="34"/>
      <c r="C1178" s="34"/>
      <c r="D1178" s="34"/>
      <c r="E1178" s="34"/>
      <c r="F1178" s="34"/>
      <c r="G1178" s="34"/>
      <c r="H1178" s="34"/>
      <c r="I1178" s="34"/>
      <c r="J1178" s="34"/>
      <c r="K1178" s="34"/>
      <c r="L1178" s="34"/>
      <c r="M1178" s="34"/>
      <c r="N1178" s="34"/>
      <c r="O1178" s="34"/>
      <c r="P1178" s="34"/>
      <c r="Q1178" s="34"/>
      <c r="R1178" s="34"/>
      <c r="S1178" s="34"/>
      <c r="T1178" s="34"/>
      <c r="U1178" s="34"/>
      <c r="V1178" s="34"/>
      <c r="W1178" s="34"/>
      <c r="X1178" s="34"/>
      <c r="Y1178" s="34"/>
      <c r="Z1178" s="34"/>
      <c r="AA1178" s="34"/>
      <c r="AB1178" s="34"/>
      <c r="AC1178" s="34"/>
    </row>
    <row r="1179" spans="1:29" ht="15.75" customHeight="1" x14ac:dyDescent="0.25">
      <c r="A1179" s="34"/>
      <c r="B1179" s="34"/>
      <c r="C1179" s="34"/>
      <c r="D1179" s="34"/>
      <c r="E1179" s="34"/>
      <c r="F1179" s="34"/>
      <c r="G1179" s="34"/>
      <c r="H1179" s="34"/>
      <c r="I1179" s="34"/>
      <c r="J1179" s="34"/>
      <c r="K1179" s="34"/>
      <c r="L1179" s="34"/>
      <c r="M1179" s="34"/>
      <c r="N1179" s="34"/>
      <c r="O1179" s="34"/>
      <c r="P1179" s="34"/>
      <c r="Q1179" s="34"/>
      <c r="R1179" s="34"/>
      <c r="S1179" s="34"/>
      <c r="T1179" s="34"/>
      <c r="U1179" s="34"/>
      <c r="V1179" s="34"/>
      <c r="W1179" s="34"/>
      <c r="X1179" s="34"/>
      <c r="Y1179" s="34"/>
      <c r="Z1179" s="34"/>
      <c r="AA1179" s="34"/>
      <c r="AB1179" s="34"/>
      <c r="AC1179" s="34"/>
    </row>
    <row r="1180" spans="1:29" ht="15.75" customHeight="1" x14ac:dyDescent="0.25">
      <c r="A1180" s="34"/>
      <c r="B1180" s="34"/>
      <c r="C1180" s="34"/>
      <c r="D1180" s="34"/>
      <c r="E1180" s="34"/>
      <c r="F1180" s="34"/>
      <c r="G1180" s="34"/>
      <c r="H1180" s="34"/>
      <c r="I1180" s="34"/>
      <c r="J1180" s="34"/>
      <c r="K1180" s="34"/>
      <c r="L1180" s="34"/>
      <c r="M1180" s="34"/>
      <c r="N1180" s="34"/>
      <c r="O1180" s="34"/>
      <c r="P1180" s="34"/>
      <c r="Q1180" s="34"/>
      <c r="R1180" s="34"/>
      <c r="S1180" s="34"/>
      <c r="T1180" s="34"/>
      <c r="U1180" s="34"/>
      <c r="V1180" s="34"/>
      <c r="W1180" s="34"/>
      <c r="X1180" s="34"/>
      <c r="Y1180" s="34"/>
      <c r="Z1180" s="34"/>
      <c r="AA1180" s="34"/>
      <c r="AB1180" s="34"/>
      <c r="AC1180" s="34"/>
    </row>
    <row r="1181" spans="1:29" ht="15.75" customHeight="1" x14ac:dyDescent="0.25">
      <c r="A1181" s="34"/>
      <c r="B1181" s="34"/>
      <c r="C1181" s="34"/>
      <c r="D1181" s="34"/>
      <c r="E1181" s="34"/>
      <c r="F1181" s="34"/>
      <c r="G1181" s="34"/>
      <c r="H1181" s="34"/>
      <c r="I1181" s="34"/>
      <c r="J1181" s="34"/>
      <c r="K1181" s="34"/>
      <c r="L1181" s="34"/>
      <c r="M1181" s="34"/>
      <c r="N1181" s="34"/>
      <c r="O1181" s="34"/>
      <c r="P1181" s="34"/>
      <c r="Q1181" s="34"/>
      <c r="R1181" s="34"/>
      <c r="S1181" s="34"/>
      <c r="T1181" s="34"/>
      <c r="U1181" s="34"/>
      <c r="V1181" s="34"/>
      <c r="W1181" s="34"/>
      <c r="X1181" s="34"/>
      <c r="Y1181" s="34"/>
      <c r="Z1181" s="34"/>
      <c r="AA1181" s="34"/>
      <c r="AB1181" s="34"/>
      <c r="AC1181" s="34"/>
    </row>
    <row r="1182" spans="1:29" ht="15.75" customHeight="1" x14ac:dyDescent="0.25">
      <c r="A1182" s="34"/>
      <c r="B1182" s="34"/>
      <c r="C1182" s="34"/>
      <c r="D1182" s="34"/>
      <c r="E1182" s="34"/>
      <c r="F1182" s="34"/>
      <c r="G1182" s="34"/>
      <c r="H1182" s="34"/>
      <c r="I1182" s="34"/>
      <c r="J1182" s="34"/>
      <c r="K1182" s="34"/>
      <c r="L1182" s="34"/>
      <c r="M1182" s="34"/>
      <c r="N1182" s="34"/>
      <c r="O1182" s="34"/>
      <c r="P1182" s="34"/>
      <c r="Q1182" s="34"/>
      <c r="R1182" s="34"/>
      <c r="S1182" s="34"/>
      <c r="T1182" s="34"/>
      <c r="U1182" s="34"/>
      <c r="V1182" s="34"/>
      <c r="W1182" s="34"/>
      <c r="X1182" s="34"/>
      <c r="Y1182" s="34"/>
      <c r="Z1182" s="34"/>
      <c r="AA1182" s="34"/>
      <c r="AB1182" s="34"/>
      <c r="AC1182" s="34"/>
    </row>
    <row r="1183" spans="1:29" ht="15.75" customHeight="1" x14ac:dyDescent="0.25">
      <c r="A1183" s="34"/>
      <c r="B1183" s="34"/>
      <c r="C1183" s="34"/>
      <c r="D1183" s="34"/>
      <c r="E1183" s="34"/>
      <c r="F1183" s="34"/>
      <c r="G1183" s="34"/>
      <c r="H1183" s="34"/>
      <c r="I1183" s="34"/>
      <c r="J1183" s="34"/>
      <c r="K1183" s="34"/>
      <c r="L1183" s="34"/>
      <c r="M1183" s="34"/>
      <c r="N1183" s="34"/>
      <c r="O1183" s="34"/>
      <c r="P1183" s="34"/>
      <c r="Q1183" s="34"/>
      <c r="R1183" s="34"/>
      <c r="S1183" s="34"/>
      <c r="T1183" s="34"/>
      <c r="U1183" s="34"/>
      <c r="V1183" s="34"/>
      <c r="W1183" s="34"/>
      <c r="X1183" s="34"/>
      <c r="Y1183" s="34"/>
      <c r="Z1183" s="34"/>
      <c r="AA1183" s="34"/>
      <c r="AB1183" s="34"/>
      <c r="AC1183" s="34"/>
    </row>
    <row r="1184" spans="1:29" ht="15.75" customHeight="1" x14ac:dyDescent="0.25">
      <c r="A1184" s="34"/>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row>
    <row r="1185" spans="1:29" ht="15.75" customHeight="1" x14ac:dyDescent="0.25">
      <c r="A1185" s="34"/>
      <c r="B1185" s="34"/>
      <c r="C1185" s="34"/>
      <c r="D1185" s="34"/>
      <c r="E1185" s="34"/>
      <c r="F1185" s="34"/>
      <c r="G1185" s="34"/>
      <c r="H1185" s="34"/>
      <c r="I1185" s="34"/>
      <c r="J1185" s="34"/>
      <c r="K1185" s="34"/>
      <c r="L1185" s="34"/>
      <c r="M1185" s="34"/>
      <c r="N1185" s="34"/>
      <c r="O1185" s="34"/>
      <c r="P1185" s="34"/>
      <c r="Q1185" s="34"/>
      <c r="R1185" s="34"/>
      <c r="S1185" s="34"/>
      <c r="T1185" s="34"/>
      <c r="U1185" s="34"/>
      <c r="V1185" s="34"/>
      <c r="W1185" s="34"/>
      <c r="X1185" s="34"/>
      <c r="Y1185" s="34"/>
      <c r="Z1185" s="34"/>
      <c r="AA1185" s="34"/>
      <c r="AB1185" s="34"/>
      <c r="AC1185" s="34"/>
    </row>
    <row r="1186" spans="1:29" ht="15.75" customHeight="1" x14ac:dyDescent="0.25">
      <c r="A1186" s="34"/>
      <c r="B1186" s="34"/>
      <c r="C1186" s="34"/>
      <c r="D1186" s="34"/>
      <c r="E1186" s="34"/>
      <c r="F1186" s="34"/>
      <c r="G1186" s="34"/>
      <c r="H1186" s="34"/>
      <c r="I1186" s="34"/>
      <c r="J1186" s="34"/>
      <c r="K1186" s="34"/>
      <c r="L1186" s="34"/>
      <c r="M1186" s="34"/>
      <c r="N1186" s="34"/>
      <c r="O1186" s="34"/>
      <c r="P1186" s="34"/>
      <c r="Q1186" s="34"/>
      <c r="R1186" s="34"/>
      <c r="S1186" s="34"/>
      <c r="T1186" s="34"/>
      <c r="U1186" s="34"/>
      <c r="V1186" s="34"/>
      <c r="W1186" s="34"/>
      <c r="X1186" s="34"/>
      <c r="Y1186" s="34"/>
      <c r="Z1186" s="34"/>
      <c r="AA1186" s="34"/>
      <c r="AB1186" s="34"/>
      <c r="AC1186" s="34"/>
    </row>
    <row r="1187" spans="1:29" ht="15.75" customHeight="1" x14ac:dyDescent="0.25">
      <c r="A1187" s="34"/>
      <c r="B1187" s="34"/>
      <c r="C1187" s="34"/>
      <c r="D1187" s="34"/>
      <c r="E1187" s="34"/>
      <c r="F1187" s="34"/>
      <c r="G1187" s="34"/>
      <c r="H1187" s="34"/>
      <c r="I1187" s="34"/>
      <c r="J1187" s="34"/>
      <c r="K1187" s="34"/>
      <c r="L1187" s="34"/>
      <c r="M1187" s="34"/>
      <c r="N1187" s="34"/>
      <c r="O1187" s="34"/>
      <c r="P1187" s="34"/>
      <c r="Q1187" s="34"/>
      <c r="R1187" s="34"/>
      <c r="S1187" s="34"/>
      <c r="T1187" s="34"/>
      <c r="U1187" s="34"/>
      <c r="V1187" s="34"/>
      <c r="W1187" s="34"/>
      <c r="X1187" s="34"/>
      <c r="Y1187" s="34"/>
      <c r="Z1187" s="34"/>
      <c r="AA1187" s="34"/>
      <c r="AB1187" s="34"/>
      <c r="AC1187" s="34"/>
    </row>
    <row r="1188" spans="1:29" ht="15.75" customHeight="1" x14ac:dyDescent="0.25">
      <c r="A1188" s="34"/>
      <c r="B1188" s="34"/>
      <c r="C1188" s="34"/>
      <c r="D1188" s="34"/>
      <c r="E1188" s="34"/>
      <c r="F1188" s="34"/>
      <c r="G1188" s="34"/>
      <c r="H1188" s="34"/>
      <c r="I1188" s="34"/>
      <c r="J1188" s="34"/>
      <c r="K1188" s="34"/>
      <c r="L1188" s="34"/>
      <c r="M1188" s="34"/>
      <c r="N1188" s="34"/>
      <c r="O1188" s="34"/>
      <c r="P1188" s="34"/>
      <c r="Q1188" s="34"/>
      <c r="R1188" s="34"/>
      <c r="S1188" s="34"/>
      <c r="T1188" s="34"/>
      <c r="U1188" s="34"/>
      <c r="V1188" s="34"/>
      <c r="W1188" s="34"/>
      <c r="X1188" s="34"/>
      <c r="Y1188" s="34"/>
      <c r="Z1188" s="34"/>
      <c r="AA1188" s="34"/>
      <c r="AB1188" s="34"/>
      <c r="AC1188" s="34"/>
    </row>
    <row r="1189" spans="1:29" ht="15.75" customHeight="1" x14ac:dyDescent="0.25">
      <c r="A1189" s="34"/>
      <c r="B1189" s="34"/>
      <c r="C1189" s="34"/>
      <c r="D1189" s="34"/>
      <c r="E1189" s="34"/>
      <c r="F1189" s="34"/>
      <c r="G1189" s="34"/>
      <c r="H1189" s="34"/>
      <c r="I1189" s="34"/>
      <c r="J1189" s="34"/>
      <c r="K1189" s="34"/>
      <c r="L1189" s="34"/>
      <c r="M1189" s="34"/>
      <c r="N1189" s="34"/>
      <c r="O1189" s="34"/>
      <c r="P1189" s="34"/>
      <c r="Q1189" s="34"/>
      <c r="R1189" s="34"/>
      <c r="S1189" s="34"/>
      <c r="T1189" s="34"/>
      <c r="U1189" s="34"/>
      <c r="V1189" s="34"/>
      <c r="W1189" s="34"/>
      <c r="X1189" s="34"/>
      <c r="Y1189" s="34"/>
      <c r="Z1189" s="34"/>
      <c r="AA1189" s="34"/>
      <c r="AB1189" s="34"/>
      <c r="AC1189" s="34"/>
    </row>
    <row r="1190" spans="1:29" ht="15.75" customHeight="1" x14ac:dyDescent="0.25">
      <c r="A1190" s="34"/>
      <c r="B1190" s="34"/>
      <c r="C1190" s="34"/>
      <c r="D1190" s="34"/>
      <c r="E1190" s="34"/>
      <c r="F1190" s="34"/>
      <c r="G1190" s="34"/>
      <c r="H1190" s="34"/>
      <c r="I1190" s="34"/>
      <c r="J1190" s="34"/>
      <c r="K1190" s="34"/>
      <c r="L1190" s="34"/>
      <c r="M1190" s="34"/>
      <c r="N1190" s="34"/>
      <c r="O1190" s="34"/>
      <c r="P1190" s="34"/>
      <c r="Q1190" s="34"/>
      <c r="R1190" s="34"/>
      <c r="S1190" s="34"/>
      <c r="T1190" s="34"/>
      <c r="U1190" s="34"/>
      <c r="V1190" s="34"/>
      <c r="W1190" s="34"/>
      <c r="X1190" s="34"/>
      <c r="Y1190" s="34"/>
      <c r="Z1190" s="34"/>
      <c r="AA1190" s="34"/>
      <c r="AB1190" s="34"/>
      <c r="AC1190" s="34"/>
    </row>
    <row r="1191" spans="1:29" ht="15.75" customHeight="1" x14ac:dyDescent="0.25">
      <c r="A1191" s="34"/>
      <c r="B1191" s="34"/>
      <c r="C1191" s="34"/>
      <c r="D1191" s="34"/>
      <c r="E1191" s="34"/>
      <c r="F1191" s="34"/>
      <c r="G1191" s="34"/>
      <c r="H1191" s="34"/>
      <c r="I1191" s="34"/>
      <c r="J1191" s="34"/>
      <c r="K1191" s="34"/>
      <c r="L1191" s="34"/>
      <c r="M1191" s="34"/>
      <c r="N1191" s="34"/>
      <c r="O1191" s="34"/>
      <c r="P1191" s="34"/>
      <c r="Q1191" s="34"/>
      <c r="R1191" s="34"/>
      <c r="S1191" s="34"/>
      <c r="T1191" s="34"/>
      <c r="U1191" s="34"/>
      <c r="V1191" s="34"/>
      <c r="W1191" s="34"/>
      <c r="X1191" s="34"/>
      <c r="Y1191" s="34"/>
      <c r="Z1191" s="34"/>
      <c r="AA1191" s="34"/>
      <c r="AB1191" s="34"/>
      <c r="AC1191" s="34"/>
    </row>
    <row r="1192" spans="1:29" ht="15.75" customHeight="1" x14ac:dyDescent="0.25">
      <c r="A1192" s="34"/>
      <c r="B1192" s="34"/>
      <c r="C1192" s="34"/>
      <c r="D1192" s="34"/>
      <c r="E1192" s="34"/>
      <c r="F1192" s="34"/>
      <c r="G1192" s="34"/>
      <c r="H1192" s="34"/>
      <c r="I1192" s="34"/>
      <c r="J1192" s="34"/>
      <c r="K1192" s="34"/>
      <c r="L1192" s="34"/>
      <c r="M1192" s="34"/>
      <c r="N1192" s="34"/>
      <c r="O1192" s="34"/>
      <c r="P1192" s="34"/>
      <c r="Q1192" s="34"/>
      <c r="R1192" s="34"/>
      <c r="S1192" s="34"/>
      <c r="T1192" s="34"/>
      <c r="U1192" s="34"/>
      <c r="V1192" s="34"/>
      <c r="W1192" s="34"/>
      <c r="X1192" s="34"/>
      <c r="Y1192" s="34"/>
      <c r="Z1192" s="34"/>
      <c r="AA1192" s="34"/>
      <c r="AB1192" s="34"/>
      <c r="AC1192" s="34"/>
    </row>
    <row r="1193" spans="1:29" ht="15.75" customHeight="1" x14ac:dyDescent="0.25">
      <c r="A1193" s="34"/>
      <c r="B1193" s="34"/>
      <c r="C1193" s="34"/>
      <c r="D1193" s="34"/>
      <c r="E1193" s="34"/>
      <c r="F1193" s="34"/>
      <c r="G1193" s="34"/>
      <c r="H1193" s="34"/>
      <c r="I1193" s="34"/>
      <c r="J1193" s="34"/>
      <c r="K1193" s="34"/>
      <c r="L1193" s="34"/>
      <c r="M1193" s="34"/>
      <c r="N1193" s="34"/>
      <c r="O1193" s="34"/>
      <c r="P1193" s="34"/>
      <c r="Q1193" s="34"/>
      <c r="R1193" s="34"/>
      <c r="S1193" s="34"/>
      <c r="T1193" s="34"/>
      <c r="U1193" s="34"/>
      <c r="V1193" s="34"/>
      <c r="W1193" s="34"/>
      <c r="X1193" s="34"/>
      <c r="Y1193" s="34"/>
      <c r="Z1193" s="34"/>
      <c r="AA1193" s="34"/>
      <c r="AB1193" s="34"/>
      <c r="AC1193" s="34"/>
    </row>
    <row r="1194" spans="1:29" ht="15.75" customHeight="1" x14ac:dyDescent="0.25">
      <c r="A1194" s="34"/>
      <c r="B1194" s="34"/>
      <c r="C1194" s="34"/>
      <c r="D1194" s="34"/>
      <c r="E1194" s="34"/>
      <c r="F1194" s="34"/>
      <c r="G1194" s="34"/>
      <c r="H1194" s="34"/>
      <c r="I1194" s="34"/>
      <c r="J1194" s="34"/>
      <c r="K1194" s="34"/>
      <c r="L1194" s="34"/>
      <c r="M1194" s="34"/>
      <c r="N1194" s="34"/>
      <c r="O1194" s="34"/>
      <c r="P1194" s="34"/>
      <c r="Q1194" s="34"/>
      <c r="R1194" s="34"/>
      <c r="S1194" s="34"/>
      <c r="T1194" s="34"/>
      <c r="U1194" s="34"/>
      <c r="V1194" s="34"/>
      <c r="W1194" s="34"/>
      <c r="X1194" s="34"/>
      <c r="Y1194" s="34"/>
      <c r="Z1194" s="34"/>
      <c r="AA1194" s="34"/>
      <c r="AB1194" s="34"/>
      <c r="AC1194" s="34"/>
    </row>
    <row r="1195" spans="1:29" ht="15.75" customHeight="1" x14ac:dyDescent="0.25">
      <c r="A1195" s="34"/>
      <c r="B1195" s="34"/>
      <c r="C1195" s="34"/>
      <c r="D1195" s="34"/>
      <c r="E1195" s="34"/>
      <c r="F1195" s="34"/>
      <c r="G1195" s="34"/>
      <c r="H1195" s="34"/>
      <c r="I1195" s="34"/>
      <c r="J1195" s="34"/>
      <c r="K1195" s="34"/>
      <c r="L1195" s="34"/>
      <c r="M1195" s="34"/>
      <c r="N1195" s="34"/>
      <c r="O1195" s="34"/>
      <c r="P1195" s="34"/>
      <c r="Q1195" s="34"/>
      <c r="R1195" s="34"/>
      <c r="S1195" s="34"/>
      <c r="T1195" s="34"/>
      <c r="U1195" s="34"/>
      <c r="V1195" s="34"/>
      <c r="W1195" s="34"/>
      <c r="X1195" s="34"/>
      <c r="Y1195" s="34"/>
      <c r="Z1195" s="34"/>
      <c r="AA1195" s="34"/>
      <c r="AB1195" s="34"/>
      <c r="AC1195" s="34"/>
    </row>
    <row r="1196" spans="1:29" ht="15.75" customHeight="1" x14ac:dyDescent="0.25">
      <c r="A1196" s="34"/>
      <c r="B1196" s="34"/>
      <c r="C1196" s="34"/>
      <c r="D1196" s="34"/>
      <c r="E1196" s="34"/>
      <c r="F1196" s="34"/>
      <c r="G1196" s="34"/>
      <c r="H1196" s="34"/>
      <c r="I1196" s="34"/>
      <c r="J1196" s="34"/>
      <c r="K1196" s="34"/>
      <c r="L1196" s="34"/>
      <c r="M1196" s="34"/>
      <c r="N1196" s="34"/>
      <c r="O1196" s="34"/>
      <c r="P1196" s="34"/>
      <c r="Q1196" s="34"/>
      <c r="R1196" s="34"/>
      <c r="S1196" s="34"/>
      <c r="T1196" s="34"/>
      <c r="U1196" s="34"/>
      <c r="V1196" s="34"/>
      <c r="W1196" s="34"/>
      <c r="X1196" s="34"/>
      <c r="Y1196" s="34"/>
      <c r="Z1196" s="34"/>
      <c r="AA1196" s="34"/>
      <c r="AB1196" s="34"/>
      <c r="AC1196" s="34"/>
    </row>
    <row r="1197" spans="1:29" ht="15.75" customHeight="1" x14ac:dyDescent="0.25">
      <c r="A1197" s="34"/>
      <c r="B1197" s="34"/>
      <c r="C1197" s="34"/>
      <c r="D1197" s="34"/>
      <c r="E1197" s="34"/>
      <c r="F1197" s="34"/>
      <c r="G1197" s="34"/>
      <c r="H1197" s="34"/>
      <c r="I1197" s="34"/>
      <c r="J1197" s="34"/>
      <c r="K1197" s="34"/>
      <c r="L1197" s="34"/>
      <c r="M1197" s="34"/>
      <c r="N1197" s="34"/>
      <c r="O1197" s="34"/>
      <c r="P1197" s="34"/>
      <c r="Q1197" s="34"/>
      <c r="R1197" s="34"/>
      <c r="S1197" s="34"/>
      <c r="T1197" s="34"/>
      <c r="U1197" s="34"/>
      <c r="V1197" s="34"/>
      <c r="W1197" s="34"/>
      <c r="X1197" s="34"/>
      <c r="Y1197" s="34"/>
      <c r="Z1197" s="34"/>
      <c r="AA1197" s="34"/>
      <c r="AB1197" s="34"/>
      <c r="AC1197" s="34"/>
    </row>
    <row r="1198" spans="1:29" ht="15.75" customHeight="1" x14ac:dyDescent="0.25">
      <c r="A1198" s="34"/>
      <c r="B1198" s="34"/>
      <c r="C1198" s="34"/>
      <c r="D1198" s="34"/>
      <c r="E1198" s="34"/>
      <c r="F1198" s="34"/>
      <c r="G1198" s="34"/>
      <c r="H1198" s="34"/>
      <c r="I1198" s="34"/>
      <c r="J1198" s="34"/>
      <c r="K1198" s="34"/>
      <c r="L1198" s="34"/>
      <c r="M1198" s="34"/>
      <c r="N1198" s="34"/>
      <c r="O1198" s="34"/>
      <c r="P1198" s="34"/>
      <c r="Q1198" s="34"/>
      <c r="R1198" s="34"/>
      <c r="S1198" s="34"/>
      <c r="T1198" s="34"/>
      <c r="U1198" s="34"/>
      <c r="V1198" s="34"/>
      <c r="W1198" s="34"/>
      <c r="X1198" s="34"/>
      <c r="Y1198" s="34"/>
      <c r="Z1198" s="34"/>
      <c r="AA1198" s="34"/>
      <c r="AB1198" s="34"/>
      <c r="AC1198" s="34"/>
    </row>
    <row r="1199" spans="1:29" ht="15.75" customHeight="1" x14ac:dyDescent="0.25">
      <c r="A1199" s="34"/>
      <c r="B1199" s="34"/>
      <c r="C1199" s="34"/>
      <c r="D1199" s="34"/>
      <c r="E1199" s="34"/>
      <c r="F1199" s="34"/>
      <c r="G1199" s="34"/>
      <c r="H1199" s="34"/>
      <c r="I1199" s="34"/>
      <c r="J1199" s="34"/>
      <c r="K1199" s="34"/>
      <c r="L1199" s="34"/>
      <c r="M1199" s="34"/>
      <c r="N1199" s="34"/>
      <c r="O1199" s="34"/>
      <c r="P1199" s="34"/>
      <c r="Q1199" s="34"/>
      <c r="R1199" s="34"/>
      <c r="S1199" s="34"/>
      <c r="T1199" s="34"/>
      <c r="U1199" s="34"/>
      <c r="V1199" s="34"/>
      <c r="W1199" s="34"/>
      <c r="X1199" s="34"/>
      <c r="Y1199" s="34"/>
      <c r="Z1199" s="34"/>
      <c r="AA1199" s="34"/>
      <c r="AB1199" s="34"/>
      <c r="AC1199" s="34"/>
    </row>
    <row r="1200" spans="1:29" ht="15.75" customHeight="1" x14ac:dyDescent="0.25">
      <c r="A1200" s="34"/>
      <c r="B1200" s="34"/>
      <c r="C1200" s="34"/>
      <c r="D1200" s="34"/>
      <c r="E1200" s="34"/>
      <c r="F1200" s="34"/>
      <c r="G1200" s="34"/>
      <c r="H1200" s="34"/>
      <c r="I1200" s="34"/>
      <c r="J1200" s="34"/>
      <c r="K1200" s="34"/>
      <c r="L1200" s="34"/>
      <c r="M1200" s="34"/>
      <c r="N1200" s="34"/>
      <c r="O1200" s="34"/>
      <c r="P1200" s="34"/>
      <c r="Q1200" s="34"/>
      <c r="R1200" s="34"/>
      <c r="S1200" s="34"/>
      <c r="T1200" s="34"/>
      <c r="U1200" s="34"/>
      <c r="V1200" s="34"/>
      <c r="W1200" s="34"/>
      <c r="X1200" s="34"/>
      <c r="Y1200" s="34"/>
      <c r="Z1200" s="34"/>
      <c r="AA1200" s="34"/>
      <c r="AB1200" s="34"/>
      <c r="AC1200" s="34"/>
    </row>
    <row r="1201" spans="1:29" ht="15.75" customHeight="1" x14ac:dyDescent="0.25">
      <c r="A1201" s="34"/>
      <c r="B1201" s="34"/>
      <c r="C1201" s="34"/>
      <c r="D1201" s="34"/>
      <c r="E1201" s="34"/>
      <c r="F1201" s="34"/>
      <c r="G1201" s="34"/>
      <c r="H1201" s="34"/>
      <c r="I1201" s="34"/>
      <c r="J1201" s="34"/>
      <c r="K1201" s="34"/>
      <c r="L1201" s="34"/>
      <c r="M1201" s="34"/>
      <c r="N1201" s="34"/>
      <c r="O1201" s="34"/>
      <c r="P1201" s="34"/>
      <c r="Q1201" s="34"/>
      <c r="R1201" s="34"/>
      <c r="S1201" s="34"/>
      <c r="T1201" s="34"/>
      <c r="U1201" s="34"/>
      <c r="V1201" s="34"/>
      <c r="W1201" s="34"/>
      <c r="X1201" s="34"/>
      <c r="Y1201" s="34"/>
      <c r="Z1201" s="34"/>
      <c r="AA1201" s="34"/>
      <c r="AB1201" s="34"/>
      <c r="AC1201" s="34"/>
    </row>
    <row r="1202" spans="1:29" ht="15.75" customHeight="1" x14ac:dyDescent="0.25">
      <c r="A1202" s="34"/>
      <c r="B1202" s="34"/>
      <c r="C1202" s="34"/>
      <c r="D1202" s="34"/>
      <c r="E1202" s="34"/>
      <c r="F1202" s="34"/>
      <c r="G1202" s="34"/>
      <c r="H1202" s="34"/>
      <c r="I1202" s="34"/>
      <c r="J1202" s="34"/>
      <c r="K1202" s="34"/>
      <c r="L1202" s="34"/>
      <c r="M1202" s="34"/>
      <c r="N1202" s="34"/>
      <c r="O1202" s="34"/>
      <c r="P1202" s="34"/>
      <c r="Q1202" s="34"/>
      <c r="R1202" s="34"/>
      <c r="S1202" s="34"/>
      <c r="T1202" s="34"/>
      <c r="U1202" s="34"/>
      <c r="V1202" s="34"/>
      <c r="W1202" s="34"/>
      <c r="X1202" s="34"/>
      <c r="Y1202" s="34"/>
      <c r="Z1202" s="34"/>
      <c r="AA1202" s="34"/>
      <c r="AB1202" s="34"/>
      <c r="AC1202" s="34"/>
    </row>
    <row r="1203" spans="1:29" ht="15.75" customHeight="1" x14ac:dyDescent="0.25">
      <c r="A1203" s="34"/>
      <c r="B1203" s="34"/>
      <c r="C1203" s="34"/>
      <c r="D1203" s="34"/>
      <c r="E1203" s="34"/>
      <c r="F1203" s="34"/>
      <c r="G1203" s="34"/>
      <c r="H1203" s="34"/>
      <c r="I1203" s="34"/>
      <c r="J1203" s="34"/>
      <c r="K1203" s="34"/>
      <c r="L1203" s="34"/>
      <c r="M1203" s="34"/>
      <c r="N1203" s="34"/>
      <c r="O1203" s="34"/>
      <c r="P1203" s="34"/>
      <c r="Q1203" s="34"/>
      <c r="R1203" s="34"/>
      <c r="S1203" s="34"/>
      <c r="T1203" s="34"/>
      <c r="U1203" s="34"/>
      <c r="V1203" s="34"/>
      <c r="W1203" s="34"/>
      <c r="X1203" s="34"/>
      <c r="Y1203" s="34"/>
      <c r="Z1203" s="34"/>
      <c r="AA1203" s="34"/>
      <c r="AB1203" s="34"/>
      <c r="AC1203" s="34"/>
    </row>
    <row r="1204" spans="1:29" ht="15.75" customHeight="1" x14ac:dyDescent="0.25">
      <c r="A1204" s="34"/>
      <c r="B1204" s="34"/>
      <c r="C1204" s="34"/>
      <c r="D1204" s="34"/>
      <c r="E1204" s="34"/>
      <c r="F1204" s="34"/>
      <c r="G1204" s="34"/>
      <c r="H1204" s="34"/>
      <c r="I1204" s="34"/>
      <c r="J1204" s="34"/>
      <c r="K1204" s="34"/>
      <c r="L1204" s="34"/>
      <c r="M1204" s="34"/>
      <c r="N1204" s="34"/>
      <c r="O1204" s="34"/>
      <c r="P1204" s="34"/>
      <c r="Q1204" s="34"/>
      <c r="R1204" s="34"/>
      <c r="S1204" s="34"/>
      <c r="T1204" s="34"/>
      <c r="U1204" s="34"/>
      <c r="V1204" s="34"/>
      <c r="W1204" s="34"/>
      <c r="X1204" s="34"/>
      <c r="Y1204" s="34"/>
      <c r="Z1204" s="34"/>
      <c r="AA1204" s="34"/>
      <c r="AB1204" s="34"/>
      <c r="AC1204" s="34"/>
    </row>
    <row r="1205" spans="1:29" ht="15.75" customHeight="1" x14ac:dyDescent="0.25">
      <c r="A1205" s="34"/>
      <c r="B1205" s="34"/>
      <c r="C1205" s="34"/>
      <c r="D1205" s="34"/>
      <c r="E1205" s="34"/>
      <c r="F1205" s="34"/>
      <c r="G1205" s="34"/>
      <c r="H1205" s="34"/>
      <c r="I1205" s="34"/>
      <c r="J1205" s="34"/>
      <c r="K1205" s="34"/>
      <c r="L1205" s="34"/>
      <c r="M1205" s="34"/>
      <c r="N1205" s="34"/>
      <c r="O1205" s="34"/>
      <c r="P1205" s="34"/>
      <c r="Q1205" s="34"/>
      <c r="R1205" s="34"/>
      <c r="S1205" s="34"/>
      <c r="T1205" s="34"/>
      <c r="U1205" s="34"/>
      <c r="V1205" s="34"/>
      <c r="W1205" s="34"/>
      <c r="X1205" s="34"/>
      <c r="Y1205" s="34"/>
      <c r="Z1205" s="34"/>
      <c r="AA1205" s="34"/>
      <c r="AB1205" s="34"/>
      <c r="AC1205" s="34"/>
    </row>
    <row r="1206" spans="1:29" ht="15.75" customHeight="1" x14ac:dyDescent="0.25">
      <c r="A1206" s="34"/>
      <c r="B1206" s="34"/>
      <c r="C1206" s="34"/>
      <c r="D1206" s="34"/>
      <c r="E1206" s="34"/>
      <c r="F1206" s="34"/>
      <c r="G1206" s="34"/>
      <c r="H1206" s="34"/>
      <c r="I1206" s="34"/>
      <c r="J1206" s="34"/>
      <c r="K1206" s="34"/>
      <c r="L1206" s="34"/>
      <c r="M1206" s="34"/>
      <c r="N1206" s="34"/>
      <c r="O1206" s="34"/>
      <c r="P1206" s="34"/>
      <c r="Q1206" s="34"/>
      <c r="R1206" s="34"/>
      <c r="S1206" s="34"/>
      <c r="T1206" s="34"/>
      <c r="U1206" s="34"/>
      <c r="V1206" s="34"/>
      <c r="W1206" s="34"/>
      <c r="X1206" s="34"/>
      <c r="Y1206" s="34"/>
      <c r="Z1206" s="34"/>
      <c r="AA1206" s="34"/>
      <c r="AB1206" s="34"/>
      <c r="AC1206" s="34"/>
    </row>
    <row r="1207" spans="1:29" ht="15.75" customHeight="1" x14ac:dyDescent="0.25">
      <c r="A1207" s="34"/>
      <c r="B1207" s="34"/>
      <c r="C1207" s="34"/>
      <c r="D1207" s="34"/>
      <c r="E1207" s="34"/>
      <c r="F1207" s="34"/>
      <c r="G1207" s="34"/>
      <c r="H1207" s="34"/>
      <c r="I1207" s="34"/>
      <c r="J1207" s="34"/>
      <c r="K1207" s="34"/>
      <c r="L1207" s="34"/>
      <c r="M1207" s="34"/>
      <c r="N1207" s="34"/>
      <c r="O1207" s="34"/>
      <c r="P1207" s="34"/>
      <c r="Q1207" s="34"/>
      <c r="R1207" s="34"/>
      <c r="S1207" s="34"/>
      <c r="T1207" s="34"/>
      <c r="U1207" s="34"/>
      <c r="V1207" s="34"/>
      <c r="W1207" s="34"/>
      <c r="X1207" s="34"/>
      <c r="Y1207" s="34"/>
      <c r="Z1207" s="34"/>
      <c r="AA1207" s="34"/>
      <c r="AB1207" s="34"/>
      <c r="AC1207" s="34"/>
    </row>
    <row r="1208" spans="1:29" ht="15.75" customHeight="1" x14ac:dyDescent="0.25">
      <c r="A1208" s="34"/>
      <c r="B1208" s="34"/>
      <c r="C1208" s="34"/>
      <c r="D1208" s="34"/>
      <c r="E1208" s="34"/>
      <c r="F1208" s="34"/>
      <c r="G1208" s="34"/>
      <c r="H1208" s="34"/>
      <c r="I1208" s="34"/>
      <c r="J1208" s="34"/>
      <c r="K1208" s="34"/>
      <c r="L1208" s="34"/>
      <c r="M1208" s="34"/>
      <c r="N1208" s="34"/>
      <c r="O1208" s="34"/>
      <c r="P1208" s="34"/>
      <c r="Q1208" s="34"/>
      <c r="R1208" s="34"/>
      <c r="S1208" s="34"/>
      <c r="T1208" s="34"/>
      <c r="U1208" s="34"/>
      <c r="V1208" s="34"/>
      <c r="W1208" s="34"/>
      <c r="X1208" s="34"/>
      <c r="Y1208" s="34"/>
      <c r="Z1208" s="34"/>
      <c r="AA1208" s="34"/>
      <c r="AB1208" s="34"/>
      <c r="AC1208" s="34"/>
    </row>
    <row r="1209" spans="1:29" ht="15.75" customHeight="1" x14ac:dyDescent="0.25">
      <c r="A1209" s="34"/>
      <c r="B1209" s="34"/>
      <c r="C1209" s="34"/>
      <c r="D1209" s="34"/>
      <c r="E1209" s="34"/>
      <c r="F1209" s="34"/>
      <c r="G1209" s="34"/>
      <c r="H1209" s="34"/>
      <c r="I1209" s="34"/>
      <c r="J1209" s="34"/>
      <c r="K1209" s="34"/>
      <c r="L1209" s="34"/>
      <c r="M1209" s="34"/>
      <c r="N1209" s="34"/>
      <c r="O1209" s="34"/>
      <c r="P1209" s="34"/>
      <c r="Q1209" s="34"/>
      <c r="R1209" s="34"/>
      <c r="S1209" s="34"/>
      <c r="T1209" s="34"/>
      <c r="U1209" s="34"/>
      <c r="V1209" s="34"/>
      <c r="W1209" s="34"/>
      <c r="X1209" s="34"/>
      <c r="Y1209" s="34"/>
      <c r="Z1209" s="34"/>
      <c r="AA1209" s="34"/>
      <c r="AB1209" s="34"/>
      <c r="AC1209" s="34"/>
    </row>
    <row r="1210" spans="1:29" ht="15.75" customHeight="1" x14ac:dyDescent="0.25">
      <c r="A1210" s="34"/>
      <c r="B1210" s="34"/>
      <c r="C1210" s="34"/>
      <c r="D1210" s="34"/>
      <c r="E1210" s="34"/>
      <c r="F1210" s="34"/>
      <c r="G1210" s="34"/>
      <c r="H1210" s="34"/>
      <c r="I1210" s="34"/>
      <c r="J1210" s="34"/>
      <c r="K1210" s="34"/>
      <c r="L1210" s="34"/>
      <c r="M1210" s="34"/>
      <c r="N1210" s="34"/>
      <c r="O1210" s="34"/>
      <c r="P1210" s="34"/>
      <c r="Q1210" s="34"/>
      <c r="R1210" s="34"/>
      <c r="S1210" s="34"/>
      <c r="T1210" s="34"/>
      <c r="U1210" s="34"/>
      <c r="V1210" s="34"/>
      <c r="W1210" s="34"/>
      <c r="X1210" s="34"/>
      <c r="Y1210" s="34"/>
      <c r="Z1210" s="34"/>
      <c r="AA1210" s="34"/>
      <c r="AB1210" s="34"/>
      <c r="AC1210" s="34"/>
    </row>
    <row r="1211" spans="1:29" ht="15.75" customHeight="1" x14ac:dyDescent="0.25">
      <c r="A1211" s="34"/>
      <c r="B1211" s="34"/>
      <c r="C1211" s="34"/>
      <c r="D1211" s="34"/>
      <c r="E1211" s="34"/>
      <c r="F1211" s="34"/>
      <c r="G1211" s="34"/>
      <c r="H1211" s="34"/>
      <c r="I1211" s="34"/>
      <c r="J1211" s="34"/>
      <c r="K1211" s="34"/>
      <c r="L1211" s="34"/>
      <c r="M1211" s="34"/>
      <c r="N1211" s="34"/>
      <c r="O1211" s="34"/>
      <c r="P1211" s="34"/>
      <c r="Q1211" s="34"/>
      <c r="R1211" s="34"/>
      <c r="S1211" s="34"/>
      <c r="T1211" s="34"/>
      <c r="U1211" s="34"/>
      <c r="V1211" s="34"/>
      <c r="W1211" s="34"/>
      <c r="X1211" s="34"/>
      <c r="Y1211" s="34"/>
      <c r="Z1211" s="34"/>
      <c r="AA1211" s="34"/>
      <c r="AB1211" s="34"/>
      <c r="AC1211" s="34"/>
    </row>
    <row r="1212" spans="1:29" ht="15.75" customHeight="1" x14ac:dyDescent="0.25">
      <c r="A1212" s="34"/>
      <c r="B1212" s="34"/>
      <c r="C1212" s="34"/>
      <c r="D1212" s="34"/>
      <c r="E1212" s="34"/>
      <c r="F1212" s="34"/>
      <c r="G1212" s="34"/>
      <c r="H1212" s="34"/>
      <c r="I1212" s="34"/>
      <c r="J1212" s="34"/>
      <c r="K1212" s="34"/>
      <c r="L1212" s="34"/>
      <c r="M1212" s="34"/>
      <c r="N1212" s="34"/>
      <c r="O1212" s="34"/>
      <c r="P1212" s="34"/>
      <c r="Q1212" s="34"/>
      <c r="R1212" s="34"/>
      <c r="S1212" s="34"/>
      <c r="T1212" s="34"/>
      <c r="U1212" s="34"/>
      <c r="V1212" s="34"/>
      <c r="W1212" s="34"/>
      <c r="X1212" s="34"/>
      <c r="Y1212" s="34"/>
      <c r="Z1212" s="34"/>
      <c r="AA1212" s="34"/>
      <c r="AB1212" s="34"/>
      <c r="AC1212" s="34"/>
    </row>
    <row r="1213" spans="1:29" ht="15.75" customHeight="1" x14ac:dyDescent="0.25">
      <c r="A1213" s="34"/>
      <c r="B1213" s="34"/>
      <c r="C1213" s="34"/>
      <c r="D1213" s="34"/>
      <c r="E1213" s="34"/>
      <c r="F1213" s="34"/>
      <c r="G1213" s="34"/>
      <c r="H1213" s="34"/>
      <c r="I1213" s="34"/>
      <c r="J1213" s="34"/>
      <c r="K1213" s="34"/>
      <c r="L1213" s="34"/>
      <c r="M1213" s="34"/>
      <c r="N1213" s="34"/>
      <c r="O1213" s="34"/>
      <c r="P1213" s="34"/>
      <c r="Q1213" s="34"/>
      <c r="R1213" s="34"/>
      <c r="S1213" s="34"/>
      <c r="T1213" s="34"/>
      <c r="U1213" s="34"/>
      <c r="V1213" s="34"/>
      <c r="W1213" s="34"/>
      <c r="X1213" s="34"/>
      <c r="Y1213" s="34"/>
      <c r="Z1213" s="34"/>
      <c r="AA1213" s="34"/>
      <c r="AB1213" s="34"/>
      <c r="AC1213" s="34"/>
    </row>
    <row r="1214" spans="1:29" ht="15.75" customHeight="1" x14ac:dyDescent="0.25">
      <c r="A1214" s="34"/>
      <c r="B1214" s="34"/>
      <c r="C1214" s="34"/>
      <c r="D1214" s="34"/>
      <c r="E1214" s="34"/>
      <c r="F1214" s="34"/>
      <c r="G1214" s="34"/>
      <c r="H1214" s="34"/>
      <c r="I1214" s="34"/>
      <c r="J1214" s="34"/>
      <c r="K1214" s="34"/>
      <c r="L1214" s="34"/>
      <c r="M1214" s="34"/>
      <c r="N1214" s="34"/>
      <c r="O1214" s="34"/>
      <c r="P1214" s="34"/>
      <c r="Q1214" s="34"/>
      <c r="R1214" s="34"/>
      <c r="S1214" s="34"/>
      <c r="T1214" s="34"/>
      <c r="U1214" s="34"/>
      <c r="V1214" s="34"/>
      <c r="W1214" s="34"/>
      <c r="X1214" s="34"/>
      <c r="Y1214" s="34"/>
      <c r="Z1214" s="34"/>
      <c r="AA1214" s="34"/>
      <c r="AB1214" s="34"/>
      <c r="AC1214" s="34"/>
    </row>
    <row r="1215" spans="1:29" ht="15.75" customHeight="1" x14ac:dyDescent="0.25">
      <c r="A1215" s="34"/>
      <c r="B1215" s="34"/>
      <c r="C1215" s="34"/>
      <c r="D1215" s="34"/>
      <c r="E1215" s="34"/>
      <c r="F1215" s="34"/>
      <c r="G1215" s="34"/>
      <c r="H1215" s="34"/>
      <c r="I1215" s="34"/>
      <c r="J1215" s="34"/>
      <c r="K1215" s="34"/>
      <c r="L1215" s="34"/>
      <c r="M1215" s="34"/>
      <c r="N1215" s="34"/>
      <c r="O1215" s="34"/>
      <c r="P1215" s="34"/>
      <c r="Q1215" s="34"/>
      <c r="R1215" s="34"/>
      <c r="S1215" s="34"/>
      <c r="T1215" s="34"/>
      <c r="U1215" s="34"/>
      <c r="V1215" s="34"/>
      <c r="W1215" s="34"/>
      <c r="X1215" s="34"/>
      <c r="Y1215" s="34"/>
      <c r="Z1215" s="34"/>
      <c r="AA1215" s="34"/>
      <c r="AB1215" s="34"/>
      <c r="AC1215" s="34"/>
    </row>
    <row r="1216" spans="1:29" ht="15.75" customHeight="1" x14ac:dyDescent="0.25">
      <c r="A1216" s="34"/>
      <c r="B1216" s="34"/>
      <c r="C1216" s="34"/>
      <c r="D1216" s="34"/>
      <c r="E1216" s="34"/>
      <c r="F1216" s="34"/>
      <c r="G1216" s="34"/>
      <c r="H1216" s="34"/>
      <c r="I1216" s="34"/>
      <c r="J1216" s="34"/>
      <c r="K1216" s="34"/>
      <c r="L1216" s="34"/>
      <c r="M1216" s="34"/>
      <c r="N1216" s="34"/>
      <c r="O1216" s="34"/>
      <c r="P1216" s="34"/>
      <c r="Q1216" s="34"/>
      <c r="R1216" s="34"/>
      <c r="S1216" s="34"/>
      <c r="T1216" s="34"/>
      <c r="U1216" s="34"/>
      <c r="V1216" s="34"/>
      <c r="W1216" s="34"/>
      <c r="X1216" s="34"/>
      <c r="Y1216" s="34"/>
      <c r="Z1216" s="34"/>
      <c r="AA1216" s="34"/>
      <c r="AB1216" s="34"/>
      <c r="AC1216" s="34"/>
    </row>
    <row r="1217" spans="1:29" ht="15.75" customHeight="1" x14ac:dyDescent="0.25">
      <c r="A1217" s="34"/>
      <c r="B1217" s="34"/>
      <c r="C1217" s="34"/>
      <c r="D1217" s="34"/>
      <c r="E1217" s="34"/>
      <c r="F1217" s="34"/>
      <c r="G1217" s="34"/>
      <c r="H1217" s="34"/>
      <c r="I1217" s="34"/>
      <c r="J1217" s="34"/>
      <c r="K1217" s="34"/>
      <c r="L1217" s="34"/>
      <c r="M1217" s="34"/>
      <c r="N1217" s="34"/>
      <c r="O1217" s="34"/>
      <c r="P1217" s="34"/>
      <c r="Q1217" s="34"/>
      <c r="R1217" s="34"/>
      <c r="S1217" s="34"/>
      <c r="T1217" s="34"/>
      <c r="U1217" s="34"/>
      <c r="V1217" s="34"/>
      <c r="W1217" s="34"/>
      <c r="X1217" s="34"/>
      <c r="Y1217" s="34"/>
      <c r="Z1217" s="34"/>
      <c r="AA1217" s="34"/>
      <c r="AB1217" s="34"/>
      <c r="AC1217" s="34"/>
    </row>
    <row r="1218" spans="1:29" ht="15.75" customHeight="1" x14ac:dyDescent="0.25">
      <c r="A1218" s="34"/>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row>
    <row r="1219" spans="1:29" ht="15.75" customHeight="1" x14ac:dyDescent="0.25">
      <c r="A1219" s="34"/>
      <c r="B1219" s="34"/>
      <c r="C1219" s="34"/>
      <c r="D1219" s="34"/>
      <c r="E1219" s="34"/>
      <c r="F1219" s="34"/>
      <c r="G1219" s="34"/>
      <c r="H1219" s="34"/>
      <c r="I1219" s="34"/>
      <c r="J1219" s="34"/>
      <c r="K1219" s="34"/>
      <c r="L1219" s="34"/>
      <c r="M1219" s="34"/>
      <c r="N1219" s="34"/>
      <c r="O1219" s="34"/>
      <c r="P1219" s="34"/>
      <c r="Q1219" s="34"/>
      <c r="R1219" s="34"/>
      <c r="S1219" s="34"/>
      <c r="T1219" s="34"/>
      <c r="U1219" s="34"/>
      <c r="V1219" s="34"/>
      <c r="W1219" s="34"/>
      <c r="X1219" s="34"/>
      <c r="Y1219" s="34"/>
      <c r="Z1219" s="34"/>
      <c r="AA1219" s="34"/>
      <c r="AB1219" s="34"/>
      <c r="AC1219" s="34"/>
    </row>
    <row r="1220" spans="1:29" ht="15.75" customHeight="1" x14ac:dyDescent="0.25">
      <c r="A1220" s="34"/>
      <c r="B1220" s="34"/>
      <c r="C1220" s="34"/>
      <c r="D1220" s="34"/>
      <c r="E1220" s="34"/>
      <c r="F1220" s="34"/>
      <c r="G1220" s="34"/>
      <c r="H1220" s="34"/>
      <c r="I1220" s="34"/>
      <c r="J1220" s="34"/>
      <c r="K1220" s="34"/>
      <c r="L1220" s="34"/>
      <c r="M1220" s="34"/>
      <c r="N1220" s="34"/>
      <c r="O1220" s="34"/>
      <c r="P1220" s="34"/>
      <c r="Q1220" s="34"/>
      <c r="R1220" s="34"/>
      <c r="S1220" s="34"/>
      <c r="T1220" s="34"/>
      <c r="U1220" s="34"/>
      <c r="V1220" s="34"/>
      <c r="W1220" s="34"/>
      <c r="X1220" s="34"/>
      <c r="Y1220" s="34"/>
      <c r="Z1220" s="34"/>
      <c r="AA1220" s="34"/>
      <c r="AB1220" s="34"/>
      <c r="AC1220" s="34"/>
    </row>
    <row r="1221" spans="1:29" ht="15.75" customHeight="1" x14ac:dyDescent="0.25">
      <c r="A1221" s="34"/>
      <c r="B1221" s="34"/>
      <c r="C1221" s="34"/>
      <c r="D1221" s="34"/>
      <c r="E1221" s="34"/>
      <c r="F1221" s="34"/>
      <c r="G1221" s="34"/>
      <c r="H1221" s="34"/>
      <c r="I1221" s="34"/>
      <c r="J1221" s="34"/>
      <c r="K1221" s="34"/>
      <c r="L1221" s="34"/>
      <c r="M1221" s="34"/>
      <c r="N1221" s="34"/>
      <c r="O1221" s="34"/>
      <c r="P1221" s="34"/>
      <c r="Q1221" s="34"/>
      <c r="R1221" s="34"/>
      <c r="S1221" s="34"/>
      <c r="T1221" s="34"/>
      <c r="U1221" s="34"/>
      <c r="V1221" s="34"/>
      <c r="W1221" s="34"/>
      <c r="X1221" s="34"/>
      <c r="Y1221" s="34"/>
      <c r="Z1221" s="34"/>
      <c r="AA1221" s="34"/>
      <c r="AB1221" s="34"/>
      <c r="AC1221" s="34"/>
    </row>
    <row r="1222" spans="1:29" ht="15.75" customHeight="1" x14ac:dyDescent="0.25">
      <c r="A1222" s="34"/>
      <c r="B1222" s="34"/>
      <c r="C1222" s="34"/>
      <c r="D1222" s="34"/>
      <c r="E1222" s="34"/>
      <c r="F1222" s="34"/>
      <c r="G1222" s="34"/>
      <c r="H1222" s="34"/>
      <c r="I1222" s="34"/>
      <c r="J1222" s="34"/>
      <c r="K1222" s="34"/>
      <c r="L1222" s="34"/>
      <c r="M1222" s="34"/>
      <c r="N1222" s="34"/>
      <c r="O1222" s="34"/>
      <c r="P1222" s="34"/>
      <c r="Q1222" s="34"/>
      <c r="R1222" s="34"/>
      <c r="S1222" s="34"/>
      <c r="T1222" s="34"/>
      <c r="U1222" s="34"/>
      <c r="V1222" s="34"/>
      <c r="W1222" s="34"/>
      <c r="X1222" s="34"/>
      <c r="Y1222" s="34"/>
      <c r="Z1222" s="34"/>
      <c r="AA1222" s="34"/>
      <c r="AB1222" s="34"/>
      <c r="AC1222" s="34"/>
    </row>
    <row r="1223" spans="1:29" ht="15.75" customHeight="1" x14ac:dyDescent="0.25">
      <c r="A1223" s="34"/>
      <c r="B1223" s="34"/>
      <c r="C1223" s="34"/>
      <c r="D1223" s="34"/>
      <c r="E1223" s="34"/>
      <c r="F1223" s="34"/>
      <c r="G1223" s="34"/>
      <c r="H1223" s="34"/>
      <c r="I1223" s="34"/>
      <c r="J1223" s="34"/>
      <c r="K1223" s="34"/>
      <c r="L1223" s="34"/>
      <c r="M1223" s="34"/>
      <c r="N1223" s="34"/>
      <c r="O1223" s="34"/>
      <c r="P1223" s="34"/>
      <c r="Q1223" s="34"/>
      <c r="R1223" s="34"/>
      <c r="S1223" s="34"/>
      <c r="T1223" s="34"/>
      <c r="U1223" s="34"/>
      <c r="V1223" s="34"/>
      <c r="W1223" s="34"/>
      <c r="X1223" s="34"/>
      <c r="Y1223" s="34"/>
      <c r="Z1223" s="34"/>
      <c r="AA1223" s="34"/>
      <c r="AB1223" s="34"/>
      <c r="AC1223" s="34"/>
    </row>
    <row r="1224" spans="1:29" ht="15.75" customHeight="1" x14ac:dyDescent="0.25">
      <c r="A1224" s="34"/>
      <c r="B1224" s="34"/>
      <c r="C1224" s="34"/>
      <c r="D1224" s="34"/>
      <c r="E1224" s="34"/>
      <c r="F1224" s="34"/>
      <c r="G1224" s="34"/>
      <c r="H1224" s="34"/>
      <c r="I1224" s="34"/>
      <c r="J1224" s="34"/>
      <c r="K1224" s="34"/>
      <c r="L1224" s="34"/>
      <c r="M1224" s="34"/>
      <c r="N1224" s="34"/>
      <c r="O1224" s="34"/>
      <c r="P1224" s="34"/>
      <c r="Q1224" s="34"/>
      <c r="R1224" s="34"/>
      <c r="S1224" s="34"/>
      <c r="T1224" s="34"/>
      <c r="U1224" s="34"/>
      <c r="V1224" s="34"/>
      <c r="W1224" s="34"/>
      <c r="X1224" s="34"/>
      <c r="Y1224" s="34"/>
      <c r="Z1224" s="34"/>
      <c r="AA1224" s="34"/>
      <c r="AB1224" s="34"/>
      <c r="AC1224" s="34"/>
    </row>
    <row r="1225" spans="1:29" ht="15.75" customHeight="1" x14ac:dyDescent="0.25">
      <c r="A1225" s="34"/>
      <c r="B1225" s="34"/>
      <c r="C1225" s="34"/>
      <c r="D1225" s="34"/>
      <c r="E1225" s="34"/>
      <c r="F1225" s="34"/>
      <c r="G1225" s="34"/>
      <c r="H1225" s="34"/>
      <c r="I1225" s="34"/>
      <c r="J1225" s="34"/>
      <c r="K1225" s="34"/>
      <c r="L1225" s="34"/>
      <c r="M1225" s="34"/>
      <c r="N1225" s="34"/>
      <c r="O1225" s="34"/>
      <c r="P1225" s="34"/>
      <c r="Q1225" s="34"/>
      <c r="R1225" s="34"/>
      <c r="S1225" s="34"/>
      <c r="T1225" s="34"/>
      <c r="U1225" s="34"/>
      <c r="V1225" s="34"/>
      <c r="W1225" s="34"/>
      <c r="X1225" s="34"/>
      <c r="Y1225" s="34"/>
      <c r="Z1225" s="34"/>
      <c r="AA1225" s="34"/>
      <c r="AB1225" s="34"/>
      <c r="AC1225" s="34"/>
    </row>
    <row r="1226" spans="1:29" ht="15.75" customHeight="1" x14ac:dyDescent="0.25">
      <c r="A1226" s="34"/>
      <c r="B1226" s="34"/>
      <c r="C1226" s="34"/>
      <c r="D1226" s="34"/>
      <c r="E1226" s="34"/>
      <c r="F1226" s="34"/>
      <c r="G1226" s="34"/>
      <c r="H1226" s="34"/>
      <c r="I1226" s="34"/>
      <c r="J1226" s="34"/>
      <c r="K1226" s="34"/>
      <c r="L1226" s="34"/>
      <c r="M1226" s="34"/>
      <c r="N1226" s="34"/>
      <c r="O1226" s="34"/>
      <c r="P1226" s="34"/>
      <c r="Q1226" s="34"/>
      <c r="R1226" s="34"/>
      <c r="S1226" s="34"/>
      <c r="T1226" s="34"/>
      <c r="U1226" s="34"/>
      <c r="V1226" s="34"/>
      <c r="W1226" s="34"/>
      <c r="X1226" s="34"/>
      <c r="Y1226" s="34"/>
      <c r="Z1226" s="34"/>
      <c r="AA1226" s="34"/>
      <c r="AB1226" s="34"/>
      <c r="AC1226" s="34"/>
    </row>
    <row r="1227" spans="1:29" ht="15.75" customHeight="1" x14ac:dyDescent="0.25">
      <c r="A1227" s="34"/>
      <c r="B1227" s="34"/>
      <c r="C1227" s="34"/>
      <c r="D1227" s="34"/>
      <c r="E1227" s="34"/>
      <c r="F1227" s="34"/>
      <c r="G1227" s="34"/>
      <c r="H1227" s="34"/>
      <c r="I1227" s="34"/>
      <c r="J1227" s="34"/>
      <c r="K1227" s="34"/>
      <c r="L1227" s="34"/>
      <c r="M1227" s="34"/>
      <c r="N1227" s="34"/>
      <c r="O1227" s="34"/>
      <c r="P1227" s="34"/>
      <c r="Q1227" s="34"/>
      <c r="R1227" s="34"/>
      <c r="S1227" s="34"/>
      <c r="T1227" s="34"/>
      <c r="U1227" s="34"/>
      <c r="V1227" s="34"/>
      <c r="W1227" s="34"/>
      <c r="X1227" s="34"/>
      <c r="Y1227" s="34"/>
      <c r="Z1227" s="34"/>
      <c r="AA1227" s="34"/>
      <c r="AB1227" s="34"/>
      <c r="AC1227" s="34"/>
    </row>
    <row r="1228" spans="1:29" ht="15.75" customHeight="1" x14ac:dyDescent="0.25">
      <c r="A1228" s="34"/>
      <c r="B1228" s="34"/>
      <c r="C1228" s="34"/>
      <c r="D1228" s="34"/>
      <c r="E1228" s="34"/>
      <c r="F1228" s="34"/>
      <c r="G1228" s="34"/>
      <c r="H1228" s="34"/>
      <c r="I1228" s="34"/>
      <c r="J1228" s="34"/>
      <c r="K1228" s="34"/>
      <c r="L1228" s="34"/>
      <c r="M1228" s="34"/>
      <c r="N1228" s="34"/>
      <c r="O1228" s="34"/>
      <c r="P1228" s="34"/>
      <c r="Q1228" s="34"/>
      <c r="R1228" s="34"/>
      <c r="S1228" s="34"/>
      <c r="T1228" s="34"/>
      <c r="U1228" s="34"/>
      <c r="V1228" s="34"/>
      <c r="W1228" s="34"/>
      <c r="X1228" s="34"/>
      <c r="Y1228" s="34"/>
      <c r="Z1228" s="34"/>
      <c r="AA1228" s="34"/>
      <c r="AB1228" s="34"/>
      <c r="AC1228" s="34"/>
    </row>
    <row r="1229" spans="1:29" ht="15.75" customHeight="1" x14ac:dyDescent="0.25">
      <c r="A1229" s="34"/>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row>
    <row r="1230" spans="1:29" ht="15.75" customHeight="1" x14ac:dyDescent="0.25">
      <c r="A1230" s="34"/>
      <c r="B1230" s="34"/>
      <c r="C1230" s="34"/>
      <c r="D1230" s="34"/>
      <c r="E1230" s="34"/>
      <c r="F1230" s="34"/>
      <c r="G1230" s="34"/>
      <c r="H1230" s="34"/>
      <c r="I1230" s="34"/>
      <c r="J1230" s="34"/>
      <c r="K1230" s="34"/>
      <c r="L1230" s="34"/>
      <c r="M1230" s="34"/>
      <c r="N1230" s="34"/>
      <c r="O1230" s="34"/>
      <c r="P1230" s="34"/>
      <c r="Q1230" s="34"/>
      <c r="R1230" s="34"/>
      <c r="S1230" s="34"/>
      <c r="T1230" s="34"/>
      <c r="U1230" s="34"/>
      <c r="V1230" s="34"/>
      <c r="W1230" s="34"/>
      <c r="X1230" s="34"/>
      <c r="Y1230" s="34"/>
      <c r="Z1230" s="34"/>
      <c r="AA1230" s="34"/>
      <c r="AB1230" s="34"/>
      <c r="AC1230" s="34"/>
    </row>
    <row r="1231" spans="1:29" ht="15.75" customHeight="1" x14ac:dyDescent="0.25">
      <c r="A1231" s="34"/>
      <c r="B1231" s="34"/>
      <c r="C1231" s="34"/>
      <c r="D1231" s="34"/>
      <c r="E1231" s="34"/>
      <c r="F1231" s="34"/>
      <c r="G1231" s="34"/>
      <c r="H1231" s="34"/>
      <c r="I1231" s="34"/>
      <c r="J1231" s="34"/>
      <c r="K1231" s="34"/>
      <c r="L1231" s="34"/>
      <c r="M1231" s="34"/>
      <c r="N1231" s="34"/>
      <c r="O1231" s="34"/>
      <c r="P1231" s="34"/>
      <c r="Q1231" s="34"/>
      <c r="R1231" s="34"/>
      <c r="S1231" s="34"/>
      <c r="T1231" s="34"/>
      <c r="U1231" s="34"/>
      <c r="V1231" s="34"/>
      <c r="W1231" s="34"/>
      <c r="X1231" s="34"/>
      <c r="Y1231" s="34"/>
      <c r="Z1231" s="34"/>
      <c r="AA1231" s="34"/>
      <c r="AB1231" s="34"/>
      <c r="AC1231" s="34"/>
    </row>
    <row r="1232" spans="1:29" ht="15.75" customHeight="1" x14ac:dyDescent="0.25">
      <c r="A1232" s="34"/>
      <c r="B1232" s="34"/>
      <c r="C1232" s="34"/>
      <c r="D1232" s="34"/>
      <c r="E1232" s="34"/>
      <c r="F1232" s="34"/>
      <c r="G1232" s="34"/>
      <c r="H1232" s="34"/>
      <c r="I1232" s="34"/>
      <c r="J1232" s="34"/>
      <c r="K1232" s="34"/>
      <c r="L1232" s="34"/>
      <c r="M1232" s="34"/>
      <c r="N1232" s="34"/>
      <c r="O1232" s="34"/>
      <c r="P1232" s="34"/>
      <c r="Q1232" s="34"/>
      <c r="R1232" s="34"/>
      <c r="S1232" s="34"/>
      <c r="T1232" s="34"/>
      <c r="U1232" s="34"/>
      <c r="V1232" s="34"/>
      <c r="W1232" s="34"/>
      <c r="X1232" s="34"/>
      <c r="Y1232" s="34"/>
      <c r="Z1232" s="34"/>
      <c r="AA1232" s="34"/>
      <c r="AB1232" s="34"/>
      <c r="AC1232" s="34"/>
    </row>
    <row r="1233" spans="1:29" ht="15.75" customHeight="1" x14ac:dyDescent="0.25">
      <c r="A1233" s="34"/>
      <c r="B1233" s="34"/>
      <c r="C1233" s="34"/>
      <c r="D1233" s="34"/>
      <c r="E1233" s="34"/>
      <c r="F1233" s="34"/>
      <c r="G1233" s="34"/>
      <c r="H1233" s="34"/>
      <c r="I1233" s="34"/>
      <c r="J1233" s="34"/>
      <c r="K1233" s="34"/>
      <c r="L1233" s="34"/>
      <c r="M1233" s="34"/>
      <c r="N1233" s="34"/>
      <c r="O1233" s="34"/>
      <c r="P1233" s="34"/>
      <c r="Q1233" s="34"/>
      <c r="R1233" s="34"/>
      <c r="S1233" s="34"/>
      <c r="T1233" s="34"/>
      <c r="U1233" s="34"/>
      <c r="V1233" s="34"/>
      <c r="W1233" s="34"/>
      <c r="X1233" s="34"/>
      <c r="Y1233" s="34"/>
      <c r="Z1233" s="34"/>
      <c r="AA1233" s="34"/>
      <c r="AB1233" s="34"/>
      <c r="AC1233" s="34"/>
    </row>
    <row r="1234" spans="1:29" ht="15.75" customHeight="1" x14ac:dyDescent="0.25">
      <c r="A1234" s="34"/>
      <c r="B1234" s="34"/>
      <c r="C1234" s="34"/>
      <c r="D1234" s="34"/>
      <c r="E1234" s="34"/>
      <c r="F1234" s="34"/>
      <c r="G1234" s="34"/>
      <c r="H1234" s="34"/>
      <c r="I1234" s="34"/>
      <c r="J1234" s="34"/>
      <c r="K1234" s="34"/>
      <c r="L1234" s="34"/>
      <c r="M1234" s="34"/>
      <c r="N1234" s="34"/>
      <c r="O1234" s="34"/>
      <c r="P1234" s="34"/>
      <c r="Q1234" s="34"/>
      <c r="R1234" s="34"/>
      <c r="S1234" s="34"/>
      <c r="T1234" s="34"/>
      <c r="U1234" s="34"/>
      <c r="V1234" s="34"/>
      <c r="W1234" s="34"/>
      <c r="X1234" s="34"/>
      <c r="Y1234" s="34"/>
      <c r="Z1234" s="34"/>
      <c r="AA1234" s="34"/>
      <c r="AB1234" s="34"/>
      <c r="AC1234" s="34"/>
    </row>
    <row r="1235" spans="1:29" ht="15.75" customHeight="1" x14ac:dyDescent="0.25">
      <c r="A1235" s="34"/>
      <c r="B1235" s="34"/>
      <c r="C1235" s="34"/>
      <c r="D1235" s="34"/>
      <c r="E1235" s="34"/>
      <c r="F1235" s="34"/>
      <c r="G1235" s="34"/>
      <c r="H1235" s="34"/>
      <c r="I1235" s="34"/>
      <c r="J1235" s="34"/>
      <c r="K1235" s="34"/>
      <c r="L1235" s="34"/>
      <c r="M1235" s="34"/>
      <c r="N1235" s="34"/>
      <c r="O1235" s="34"/>
      <c r="P1235" s="34"/>
      <c r="Q1235" s="34"/>
      <c r="R1235" s="34"/>
      <c r="S1235" s="34"/>
      <c r="T1235" s="34"/>
      <c r="U1235" s="34"/>
      <c r="V1235" s="34"/>
      <c r="W1235" s="34"/>
      <c r="X1235" s="34"/>
      <c r="Y1235" s="34"/>
      <c r="Z1235" s="34"/>
      <c r="AA1235" s="34"/>
      <c r="AB1235" s="34"/>
      <c r="AC1235" s="34"/>
    </row>
    <row r="1236" spans="1:29" ht="15.75" customHeight="1" x14ac:dyDescent="0.25">
      <c r="A1236" s="34"/>
      <c r="B1236" s="34"/>
      <c r="C1236" s="34"/>
      <c r="D1236" s="34"/>
      <c r="E1236" s="34"/>
      <c r="F1236" s="34"/>
      <c r="G1236" s="34"/>
      <c r="H1236" s="34"/>
      <c r="I1236" s="34"/>
      <c r="J1236" s="34"/>
      <c r="K1236" s="34"/>
      <c r="L1236" s="34"/>
      <c r="M1236" s="34"/>
      <c r="N1236" s="34"/>
      <c r="O1236" s="34"/>
      <c r="P1236" s="34"/>
      <c r="Q1236" s="34"/>
      <c r="R1236" s="34"/>
      <c r="S1236" s="34"/>
      <c r="T1236" s="34"/>
      <c r="U1236" s="34"/>
      <c r="V1236" s="34"/>
      <c r="W1236" s="34"/>
      <c r="X1236" s="34"/>
      <c r="Y1236" s="34"/>
      <c r="Z1236" s="34"/>
      <c r="AA1236" s="34"/>
      <c r="AB1236" s="34"/>
      <c r="AC1236" s="34"/>
    </row>
    <row r="1237" spans="1:29" ht="15.75" customHeight="1" x14ac:dyDescent="0.25">
      <c r="A1237" s="34"/>
      <c r="B1237" s="34"/>
      <c r="C1237" s="34"/>
      <c r="D1237" s="34"/>
      <c r="E1237" s="34"/>
      <c r="F1237" s="34"/>
      <c r="G1237" s="34"/>
      <c r="H1237" s="34"/>
      <c r="I1237" s="34"/>
      <c r="J1237" s="34"/>
      <c r="K1237" s="34"/>
      <c r="L1237" s="34"/>
      <c r="M1237" s="34"/>
      <c r="N1237" s="34"/>
      <c r="O1237" s="34"/>
      <c r="P1237" s="34"/>
      <c r="Q1237" s="34"/>
      <c r="R1237" s="34"/>
      <c r="S1237" s="34"/>
      <c r="T1237" s="34"/>
      <c r="U1237" s="34"/>
      <c r="V1237" s="34"/>
      <c r="W1237" s="34"/>
      <c r="X1237" s="34"/>
      <c r="Y1237" s="34"/>
      <c r="Z1237" s="34"/>
      <c r="AA1237" s="34"/>
      <c r="AB1237" s="34"/>
      <c r="AC1237" s="34"/>
    </row>
    <row r="1238" spans="1:29" ht="15.75" customHeight="1" x14ac:dyDescent="0.25">
      <c r="A1238" s="34"/>
      <c r="B1238" s="34"/>
      <c r="C1238" s="34"/>
      <c r="D1238" s="34"/>
      <c r="E1238" s="34"/>
      <c r="F1238" s="34"/>
      <c r="G1238" s="34"/>
      <c r="H1238" s="34"/>
      <c r="I1238" s="34"/>
      <c r="J1238" s="34"/>
      <c r="K1238" s="34"/>
      <c r="L1238" s="34"/>
      <c r="M1238" s="34"/>
      <c r="N1238" s="34"/>
      <c r="O1238" s="34"/>
      <c r="P1238" s="34"/>
      <c r="Q1238" s="34"/>
      <c r="R1238" s="34"/>
      <c r="S1238" s="34"/>
      <c r="T1238" s="34"/>
      <c r="U1238" s="34"/>
      <c r="V1238" s="34"/>
      <c r="W1238" s="34"/>
      <c r="X1238" s="34"/>
      <c r="Y1238" s="34"/>
      <c r="Z1238" s="34"/>
      <c r="AA1238" s="34"/>
      <c r="AB1238" s="34"/>
      <c r="AC1238" s="34"/>
    </row>
    <row r="1239" spans="1:29" ht="15.75" customHeight="1" x14ac:dyDescent="0.25">
      <c r="A1239" s="34"/>
      <c r="B1239" s="34"/>
      <c r="C1239" s="34"/>
      <c r="D1239" s="34"/>
      <c r="E1239" s="34"/>
      <c r="F1239" s="34"/>
      <c r="G1239" s="34"/>
      <c r="H1239" s="34"/>
      <c r="I1239" s="34"/>
      <c r="J1239" s="34"/>
      <c r="K1239" s="34"/>
      <c r="L1239" s="34"/>
      <c r="M1239" s="34"/>
      <c r="N1239" s="34"/>
      <c r="O1239" s="34"/>
      <c r="P1239" s="34"/>
      <c r="Q1239" s="34"/>
      <c r="R1239" s="34"/>
      <c r="S1239" s="34"/>
      <c r="T1239" s="34"/>
      <c r="U1239" s="34"/>
      <c r="V1239" s="34"/>
      <c r="W1239" s="34"/>
      <c r="X1239" s="34"/>
      <c r="Y1239" s="34"/>
      <c r="Z1239" s="34"/>
      <c r="AA1239" s="34"/>
      <c r="AB1239" s="34"/>
      <c r="AC1239" s="34"/>
    </row>
    <row r="1240" spans="1:29" ht="15.75" customHeight="1" x14ac:dyDescent="0.25">
      <c r="A1240" s="34"/>
      <c r="B1240" s="34"/>
      <c r="C1240" s="34"/>
      <c r="D1240" s="34"/>
      <c r="E1240" s="34"/>
      <c r="F1240" s="34"/>
      <c r="G1240" s="34"/>
      <c r="H1240" s="34"/>
      <c r="I1240" s="34"/>
      <c r="J1240" s="34"/>
      <c r="K1240" s="34"/>
      <c r="L1240" s="34"/>
      <c r="M1240" s="34"/>
      <c r="N1240" s="34"/>
      <c r="O1240" s="34"/>
      <c r="P1240" s="34"/>
      <c r="Q1240" s="34"/>
      <c r="R1240" s="34"/>
      <c r="S1240" s="34"/>
      <c r="T1240" s="34"/>
      <c r="U1240" s="34"/>
      <c r="V1240" s="34"/>
      <c r="W1240" s="34"/>
      <c r="X1240" s="34"/>
      <c r="Y1240" s="34"/>
      <c r="Z1240" s="34"/>
      <c r="AA1240" s="34"/>
      <c r="AB1240" s="34"/>
      <c r="AC1240" s="34"/>
    </row>
    <row r="1241" spans="1:29" ht="15.75" customHeight="1" x14ac:dyDescent="0.25">
      <c r="A1241" s="34"/>
      <c r="B1241" s="34"/>
      <c r="C1241" s="34"/>
      <c r="D1241" s="34"/>
      <c r="E1241" s="34"/>
      <c r="F1241" s="34"/>
      <c r="G1241" s="34"/>
      <c r="H1241" s="34"/>
      <c r="I1241" s="34"/>
      <c r="J1241" s="34"/>
      <c r="K1241" s="34"/>
      <c r="L1241" s="34"/>
      <c r="M1241" s="34"/>
      <c r="N1241" s="34"/>
      <c r="O1241" s="34"/>
      <c r="P1241" s="34"/>
      <c r="Q1241" s="34"/>
      <c r="R1241" s="34"/>
      <c r="S1241" s="34"/>
      <c r="T1241" s="34"/>
      <c r="U1241" s="34"/>
      <c r="V1241" s="34"/>
      <c r="W1241" s="34"/>
      <c r="X1241" s="34"/>
      <c r="Y1241" s="34"/>
      <c r="Z1241" s="34"/>
      <c r="AA1241" s="34"/>
      <c r="AB1241" s="34"/>
      <c r="AC1241" s="34"/>
    </row>
    <row r="1242" spans="1:29" ht="15.75" customHeight="1" x14ac:dyDescent="0.25">
      <c r="A1242" s="34"/>
      <c r="B1242" s="34"/>
      <c r="C1242" s="34"/>
      <c r="D1242" s="34"/>
      <c r="E1242" s="34"/>
      <c r="F1242" s="34"/>
      <c r="G1242" s="34"/>
      <c r="H1242" s="34"/>
      <c r="I1242" s="34"/>
      <c r="J1242" s="34"/>
      <c r="K1242" s="34"/>
      <c r="L1242" s="34"/>
      <c r="M1242" s="34"/>
      <c r="N1242" s="34"/>
      <c r="O1242" s="34"/>
      <c r="P1242" s="34"/>
      <c r="Q1242" s="34"/>
      <c r="R1242" s="34"/>
      <c r="S1242" s="34"/>
      <c r="T1242" s="34"/>
      <c r="U1242" s="34"/>
      <c r="V1242" s="34"/>
      <c r="W1242" s="34"/>
      <c r="X1242" s="34"/>
      <c r="Y1242" s="34"/>
      <c r="Z1242" s="34"/>
      <c r="AA1242" s="34"/>
      <c r="AB1242" s="34"/>
      <c r="AC1242" s="34"/>
    </row>
    <row r="1243" spans="1:29" ht="15.75" customHeight="1" x14ac:dyDescent="0.25">
      <c r="A1243" s="34"/>
      <c r="B1243" s="34"/>
      <c r="C1243" s="34"/>
      <c r="D1243" s="34"/>
      <c r="E1243" s="34"/>
      <c r="F1243" s="34"/>
      <c r="G1243" s="34"/>
      <c r="H1243" s="34"/>
      <c r="I1243" s="34"/>
      <c r="J1243" s="34"/>
      <c r="K1243" s="34"/>
      <c r="L1243" s="34"/>
      <c r="M1243" s="34"/>
      <c r="N1243" s="34"/>
      <c r="O1243" s="34"/>
      <c r="P1243" s="34"/>
      <c r="Q1243" s="34"/>
      <c r="R1243" s="34"/>
      <c r="S1243" s="34"/>
      <c r="T1243" s="34"/>
      <c r="U1243" s="34"/>
      <c r="V1243" s="34"/>
      <c r="W1243" s="34"/>
      <c r="X1243" s="34"/>
      <c r="Y1243" s="34"/>
      <c r="Z1243" s="34"/>
      <c r="AA1243" s="34"/>
      <c r="AB1243" s="34"/>
      <c r="AC1243" s="34"/>
    </row>
    <row r="1244" spans="1:29" ht="15.75" customHeight="1" x14ac:dyDescent="0.25">
      <c r="A1244" s="34"/>
      <c r="B1244" s="34"/>
      <c r="C1244" s="34"/>
      <c r="D1244" s="34"/>
      <c r="E1244" s="34"/>
      <c r="F1244" s="34"/>
      <c r="G1244" s="34"/>
      <c r="H1244" s="34"/>
      <c r="I1244" s="34"/>
      <c r="J1244" s="34"/>
      <c r="K1244" s="34"/>
      <c r="L1244" s="34"/>
      <c r="M1244" s="34"/>
      <c r="N1244" s="34"/>
      <c r="O1244" s="34"/>
      <c r="P1244" s="34"/>
      <c r="Q1244" s="34"/>
      <c r="R1244" s="34"/>
      <c r="S1244" s="34"/>
      <c r="T1244" s="34"/>
      <c r="U1244" s="34"/>
      <c r="V1244" s="34"/>
      <c r="W1244" s="34"/>
      <c r="X1244" s="34"/>
      <c r="Y1244" s="34"/>
      <c r="Z1244" s="34"/>
      <c r="AA1244" s="34"/>
      <c r="AB1244" s="34"/>
      <c r="AC1244" s="34"/>
    </row>
    <row r="1245" spans="1:29" ht="15.75" customHeight="1" x14ac:dyDescent="0.25">
      <c r="A1245" s="34"/>
      <c r="B1245" s="34"/>
      <c r="C1245" s="34"/>
      <c r="D1245" s="34"/>
      <c r="E1245" s="34"/>
      <c r="F1245" s="34"/>
      <c r="G1245" s="34"/>
      <c r="H1245" s="34"/>
      <c r="I1245" s="34"/>
      <c r="J1245" s="34"/>
      <c r="K1245" s="34"/>
      <c r="L1245" s="34"/>
      <c r="M1245" s="34"/>
      <c r="N1245" s="34"/>
      <c r="O1245" s="34"/>
      <c r="P1245" s="34"/>
      <c r="Q1245" s="34"/>
      <c r="R1245" s="34"/>
      <c r="S1245" s="34"/>
      <c r="T1245" s="34"/>
      <c r="U1245" s="34"/>
      <c r="V1245" s="34"/>
      <c r="W1245" s="34"/>
      <c r="X1245" s="34"/>
      <c r="Y1245" s="34"/>
      <c r="Z1245" s="34"/>
      <c r="AA1245" s="34"/>
      <c r="AB1245" s="34"/>
      <c r="AC1245" s="34"/>
    </row>
    <row r="1246" spans="1:29" ht="15.75" customHeight="1" x14ac:dyDescent="0.25">
      <c r="A1246" s="34"/>
      <c r="B1246" s="34"/>
      <c r="C1246" s="34"/>
      <c r="D1246" s="34"/>
      <c r="E1246" s="34"/>
      <c r="F1246" s="34"/>
      <c r="G1246" s="34"/>
      <c r="H1246" s="34"/>
      <c r="I1246" s="34"/>
      <c r="J1246" s="34"/>
      <c r="K1246" s="34"/>
      <c r="L1246" s="34"/>
      <c r="M1246" s="34"/>
      <c r="N1246" s="34"/>
      <c r="O1246" s="34"/>
      <c r="P1246" s="34"/>
      <c r="Q1246" s="34"/>
      <c r="R1246" s="34"/>
      <c r="S1246" s="34"/>
      <c r="T1246" s="34"/>
      <c r="U1246" s="34"/>
      <c r="V1246" s="34"/>
      <c r="W1246" s="34"/>
      <c r="X1246" s="34"/>
      <c r="Y1246" s="34"/>
      <c r="Z1246" s="34"/>
      <c r="AA1246" s="34"/>
      <c r="AB1246" s="34"/>
      <c r="AC1246" s="34"/>
    </row>
    <row r="1247" spans="1:29" ht="15.75" customHeight="1" x14ac:dyDescent="0.25">
      <c r="A1247" s="34"/>
      <c r="B1247" s="34"/>
      <c r="C1247" s="34"/>
      <c r="D1247" s="34"/>
      <c r="E1247" s="34"/>
      <c r="F1247" s="34"/>
      <c r="G1247" s="34"/>
      <c r="H1247" s="34"/>
      <c r="I1247" s="34"/>
      <c r="J1247" s="34"/>
      <c r="K1247" s="34"/>
      <c r="L1247" s="34"/>
      <c r="M1247" s="34"/>
      <c r="N1247" s="34"/>
      <c r="O1247" s="34"/>
      <c r="P1247" s="34"/>
      <c r="Q1247" s="34"/>
      <c r="R1247" s="34"/>
      <c r="S1247" s="34"/>
      <c r="T1247" s="34"/>
      <c r="U1247" s="34"/>
      <c r="V1247" s="34"/>
      <c r="W1247" s="34"/>
      <c r="X1247" s="34"/>
      <c r="Y1247" s="34"/>
      <c r="Z1247" s="34"/>
      <c r="AA1247" s="34"/>
      <c r="AB1247" s="34"/>
      <c r="AC1247" s="34"/>
    </row>
    <row r="1248" spans="1:29" ht="15.75" customHeight="1" x14ac:dyDescent="0.25">
      <c r="A1248" s="34"/>
      <c r="B1248" s="34"/>
      <c r="C1248" s="34"/>
      <c r="D1248" s="34"/>
      <c r="E1248" s="34"/>
      <c r="F1248" s="34"/>
      <c r="G1248" s="34"/>
      <c r="H1248" s="34"/>
      <c r="I1248" s="34"/>
      <c r="J1248" s="34"/>
      <c r="K1248" s="34"/>
      <c r="L1248" s="34"/>
      <c r="M1248" s="34"/>
      <c r="N1248" s="34"/>
      <c r="O1248" s="34"/>
      <c r="P1248" s="34"/>
      <c r="Q1248" s="34"/>
      <c r="R1248" s="34"/>
      <c r="S1248" s="34"/>
      <c r="T1248" s="34"/>
      <c r="U1248" s="34"/>
      <c r="V1248" s="34"/>
      <c r="W1248" s="34"/>
      <c r="X1248" s="34"/>
      <c r="Y1248" s="34"/>
      <c r="Z1248" s="34"/>
      <c r="AA1248" s="34"/>
      <c r="AB1248" s="34"/>
      <c r="AC1248" s="34"/>
    </row>
    <row r="1249" spans="1:29" ht="15.75" customHeight="1" x14ac:dyDescent="0.25">
      <c r="A1249" s="34"/>
      <c r="B1249" s="34"/>
      <c r="C1249" s="34"/>
      <c r="D1249" s="34"/>
      <c r="E1249" s="34"/>
      <c r="F1249" s="34"/>
      <c r="G1249" s="34"/>
      <c r="H1249" s="34"/>
      <c r="I1249" s="34"/>
      <c r="J1249" s="34"/>
      <c r="K1249" s="34"/>
      <c r="L1249" s="34"/>
      <c r="M1249" s="34"/>
      <c r="N1249" s="34"/>
      <c r="O1249" s="34"/>
      <c r="P1249" s="34"/>
      <c r="Q1249" s="34"/>
      <c r="R1249" s="34"/>
      <c r="S1249" s="34"/>
      <c r="T1249" s="34"/>
      <c r="U1249" s="34"/>
      <c r="V1249" s="34"/>
      <c r="W1249" s="34"/>
      <c r="X1249" s="34"/>
      <c r="Y1249" s="34"/>
      <c r="Z1249" s="34"/>
      <c r="AA1249" s="34"/>
      <c r="AB1249" s="34"/>
      <c r="AC1249" s="34"/>
    </row>
    <row r="1250" spans="1:29" ht="15.75" customHeight="1" x14ac:dyDescent="0.25">
      <c r="A1250" s="34"/>
      <c r="B1250" s="34"/>
      <c r="C1250" s="34"/>
      <c r="D1250" s="34"/>
      <c r="E1250" s="34"/>
      <c r="F1250" s="34"/>
      <c r="G1250" s="34"/>
      <c r="H1250" s="34"/>
      <c r="I1250" s="34"/>
      <c r="J1250" s="34"/>
      <c r="K1250" s="34"/>
      <c r="L1250" s="34"/>
      <c r="M1250" s="34"/>
      <c r="N1250" s="34"/>
      <c r="O1250" s="34"/>
      <c r="P1250" s="34"/>
      <c r="Q1250" s="34"/>
      <c r="R1250" s="34"/>
      <c r="S1250" s="34"/>
      <c r="T1250" s="34"/>
      <c r="U1250" s="34"/>
      <c r="V1250" s="34"/>
      <c r="W1250" s="34"/>
      <c r="X1250" s="34"/>
      <c r="Y1250" s="34"/>
      <c r="Z1250" s="34"/>
      <c r="AA1250" s="34"/>
      <c r="AB1250" s="34"/>
      <c r="AC1250" s="34"/>
    </row>
    <row r="1251" spans="1:29" ht="15.75" customHeight="1" x14ac:dyDescent="0.25">
      <c r="A1251" s="34"/>
      <c r="B1251" s="34"/>
      <c r="C1251" s="34"/>
      <c r="D1251" s="34"/>
      <c r="E1251" s="34"/>
      <c r="F1251" s="34"/>
      <c r="G1251" s="34"/>
      <c r="H1251" s="34"/>
      <c r="I1251" s="34"/>
      <c r="J1251" s="34"/>
      <c r="K1251" s="34"/>
      <c r="L1251" s="34"/>
      <c r="M1251" s="34"/>
      <c r="N1251" s="34"/>
      <c r="O1251" s="34"/>
      <c r="P1251" s="34"/>
      <c r="Q1251" s="34"/>
      <c r="R1251" s="34"/>
      <c r="S1251" s="34"/>
      <c r="T1251" s="34"/>
      <c r="U1251" s="34"/>
      <c r="V1251" s="34"/>
      <c r="W1251" s="34"/>
      <c r="X1251" s="34"/>
      <c r="Y1251" s="34"/>
      <c r="Z1251" s="34"/>
      <c r="AA1251" s="34"/>
      <c r="AB1251" s="34"/>
      <c r="AC1251" s="34"/>
    </row>
    <row r="1252" spans="1:29" ht="15.75" customHeight="1" x14ac:dyDescent="0.25">
      <c r="A1252" s="34"/>
      <c r="B1252" s="34"/>
      <c r="C1252" s="34"/>
      <c r="D1252" s="34"/>
      <c r="E1252" s="34"/>
      <c r="F1252" s="34"/>
      <c r="G1252" s="34"/>
      <c r="H1252" s="34"/>
      <c r="I1252" s="34"/>
      <c r="J1252" s="34"/>
      <c r="K1252" s="34"/>
      <c r="L1252" s="34"/>
      <c r="M1252" s="34"/>
      <c r="N1252" s="34"/>
      <c r="O1252" s="34"/>
      <c r="P1252" s="34"/>
      <c r="Q1252" s="34"/>
      <c r="R1252" s="34"/>
      <c r="S1252" s="34"/>
      <c r="T1252" s="34"/>
      <c r="U1252" s="34"/>
      <c r="V1252" s="34"/>
      <c r="W1252" s="34"/>
      <c r="X1252" s="34"/>
      <c r="Y1252" s="34"/>
      <c r="Z1252" s="34"/>
      <c r="AA1252" s="34"/>
      <c r="AB1252" s="34"/>
      <c r="AC1252" s="34"/>
    </row>
    <row r="1253" spans="1:29" ht="15.75" customHeight="1" x14ac:dyDescent="0.25">
      <c r="A1253" s="34"/>
      <c r="B1253" s="34"/>
      <c r="C1253" s="34"/>
      <c r="D1253" s="34"/>
      <c r="E1253" s="34"/>
      <c r="F1253" s="34"/>
      <c r="G1253" s="34"/>
      <c r="H1253" s="34"/>
      <c r="I1253" s="34"/>
      <c r="J1253" s="34"/>
      <c r="K1253" s="34"/>
      <c r="L1253" s="34"/>
      <c r="M1253" s="34"/>
      <c r="N1253" s="34"/>
      <c r="O1253" s="34"/>
      <c r="P1253" s="34"/>
      <c r="Q1253" s="34"/>
      <c r="R1253" s="34"/>
      <c r="S1253" s="34"/>
      <c r="T1253" s="34"/>
      <c r="U1253" s="34"/>
      <c r="V1253" s="34"/>
      <c r="W1253" s="34"/>
      <c r="X1253" s="34"/>
      <c r="Y1253" s="34"/>
      <c r="Z1253" s="34"/>
      <c r="AA1253" s="34"/>
      <c r="AB1253" s="34"/>
      <c r="AC1253" s="34"/>
    </row>
    <row r="1254" spans="1:29" ht="15.75" customHeight="1" x14ac:dyDescent="0.25">
      <c r="A1254" s="34"/>
      <c r="B1254" s="34"/>
      <c r="C1254" s="34"/>
      <c r="D1254" s="34"/>
      <c r="E1254" s="34"/>
      <c r="F1254" s="34"/>
      <c r="G1254" s="34"/>
      <c r="H1254" s="34"/>
      <c r="I1254" s="34"/>
      <c r="J1254" s="34"/>
      <c r="K1254" s="34"/>
      <c r="L1254" s="34"/>
      <c r="M1254" s="34"/>
      <c r="N1254" s="34"/>
      <c r="O1254" s="34"/>
      <c r="P1254" s="34"/>
      <c r="Q1254" s="34"/>
      <c r="R1254" s="34"/>
      <c r="S1254" s="34"/>
      <c r="T1254" s="34"/>
      <c r="U1254" s="34"/>
      <c r="V1254" s="34"/>
      <c r="W1254" s="34"/>
      <c r="X1254" s="34"/>
      <c r="Y1254" s="34"/>
      <c r="Z1254" s="34"/>
      <c r="AA1254" s="34"/>
      <c r="AB1254" s="34"/>
      <c r="AC1254" s="34"/>
    </row>
    <row r="1255" spans="1:29" ht="15.75" customHeight="1" x14ac:dyDescent="0.25">
      <c r="A1255" s="34"/>
      <c r="B1255" s="34"/>
      <c r="C1255" s="34"/>
      <c r="D1255" s="34"/>
      <c r="E1255" s="34"/>
      <c r="F1255" s="34"/>
      <c r="G1255" s="34"/>
      <c r="H1255" s="34"/>
      <c r="I1255" s="34"/>
      <c r="J1255" s="34"/>
      <c r="K1255" s="34"/>
      <c r="L1255" s="34"/>
      <c r="M1255" s="34"/>
      <c r="N1255" s="34"/>
      <c r="O1255" s="34"/>
      <c r="P1255" s="34"/>
      <c r="Q1255" s="34"/>
      <c r="R1255" s="34"/>
      <c r="S1255" s="34"/>
      <c r="T1255" s="34"/>
      <c r="U1255" s="34"/>
      <c r="V1255" s="34"/>
      <c r="W1255" s="34"/>
      <c r="X1255" s="34"/>
      <c r="Y1255" s="34"/>
      <c r="Z1255" s="34"/>
      <c r="AA1255" s="34"/>
      <c r="AB1255" s="34"/>
      <c r="AC1255" s="34"/>
    </row>
  </sheetData>
  <mergeCells count="159">
    <mergeCell ref="D110:K110"/>
    <mergeCell ref="D111:K111"/>
    <mergeCell ref="D114:K114"/>
    <mergeCell ref="D116:K116"/>
    <mergeCell ref="C119:K119"/>
    <mergeCell ref="C121:J121"/>
    <mergeCell ref="B123:K123"/>
    <mergeCell ref="B159:K159"/>
    <mergeCell ref="C161:K161"/>
    <mergeCell ref="B150:K150"/>
    <mergeCell ref="B152:K152"/>
    <mergeCell ref="B154:K154"/>
    <mergeCell ref="B155:K155"/>
    <mergeCell ref="B157:K157"/>
    <mergeCell ref="B127:K127"/>
    <mergeCell ref="B125:K125"/>
    <mergeCell ref="C139:K139"/>
    <mergeCell ref="C141:K141"/>
    <mergeCell ref="C143:K143"/>
    <mergeCell ref="B148:K148"/>
    <mergeCell ref="B149:K149"/>
    <mergeCell ref="C163:K163"/>
    <mergeCell ref="C165:K165"/>
    <mergeCell ref="C167:K167"/>
    <mergeCell ref="C171:K171"/>
    <mergeCell ref="C173:K173"/>
    <mergeCell ref="C179:K179"/>
    <mergeCell ref="D174:K174"/>
    <mergeCell ref="D176:K176"/>
    <mergeCell ref="D178:K178"/>
    <mergeCell ref="D348:K348"/>
    <mergeCell ref="C352:K352"/>
    <mergeCell ref="C354:K354"/>
    <mergeCell ref="C180:K180"/>
    <mergeCell ref="D181:K181"/>
    <mergeCell ref="D183:K183"/>
    <mergeCell ref="C185:K185"/>
    <mergeCell ref="C190:K190"/>
    <mergeCell ref="C195:K195"/>
    <mergeCell ref="D196:K196"/>
    <mergeCell ref="D197:K197"/>
    <mergeCell ref="C213:J213"/>
    <mergeCell ref="D199:K199"/>
    <mergeCell ref="D201:K201"/>
    <mergeCell ref="E202:K202"/>
    <mergeCell ref="E204:K204"/>
    <mergeCell ref="C206:K206"/>
    <mergeCell ref="C209:K209"/>
    <mergeCell ref="D236:K236"/>
    <mergeCell ref="C240:K240"/>
    <mergeCell ref="C228:K228"/>
    <mergeCell ref="C230:K230"/>
    <mergeCell ref="C232:K232"/>
    <mergeCell ref="D242:K242"/>
    <mergeCell ref="D243:K243"/>
    <mergeCell ref="C244:K244"/>
    <mergeCell ref="C252:K252"/>
    <mergeCell ref="B215:K215"/>
    <mergeCell ref="B217:K217"/>
    <mergeCell ref="B219:K219"/>
    <mergeCell ref="C223:K223"/>
    <mergeCell ref="D224:K224"/>
    <mergeCell ref="D225:K225"/>
    <mergeCell ref="D226:K226"/>
    <mergeCell ref="C234:K234"/>
    <mergeCell ref="D235:K235"/>
    <mergeCell ref="C246:K246"/>
    <mergeCell ref="C248:K248"/>
    <mergeCell ref="E255:K255"/>
    <mergeCell ref="E256:K256"/>
    <mergeCell ref="D257:K257"/>
    <mergeCell ref="D260:K260"/>
    <mergeCell ref="E262:K262"/>
    <mergeCell ref="E265:K265"/>
    <mergeCell ref="E266:K266"/>
    <mergeCell ref="D254:K254"/>
    <mergeCell ref="C330:K330"/>
    <mergeCell ref="C370:K370"/>
    <mergeCell ref="D375:K375"/>
    <mergeCell ref="C420:J420"/>
    <mergeCell ref="B422:K422"/>
    <mergeCell ref="E267:K267"/>
    <mergeCell ref="D269:K269"/>
    <mergeCell ref="E272:K272"/>
    <mergeCell ref="D274:K274"/>
    <mergeCell ref="E275:K275"/>
    <mergeCell ref="C298:K298"/>
    <mergeCell ref="C310:K310"/>
    <mergeCell ref="C315:K315"/>
    <mergeCell ref="C317:K317"/>
    <mergeCell ref="D355:K355"/>
    <mergeCell ref="D356:K356"/>
    <mergeCell ref="C359:J359"/>
    <mergeCell ref="B361:K361"/>
    <mergeCell ref="C365:K365"/>
    <mergeCell ref="C334:K334"/>
    <mergeCell ref="C336:K336"/>
    <mergeCell ref="C340:K340"/>
    <mergeCell ref="C342:K342"/>
    <mergeCell ref="C346:K346"/>
    <mergeCell ref="D347:K347"/>
    <mergeCell ref="C426:K426"/>
    <mergeCell ref="C431:K431"/>
    <mergeCell ref="Q4:Y4"/>
    <mergeCell ref="R5:Y5"/>
    <mergeCell ref="R6:Y6"/>
    <mergeCell ref="B10:K10"/>
    <mergeCell ref="B12:I12"/>
    <mergeCell ref="B13:I13"/>
    <mergeCell ref="C15:K15"/>
    <mergeCell ref="C18:G18"/>
    <mergeCell ref="C19:G19"/>
    <mergeCell ref="C17:K17"/>
    <mergeCell ref="Q37:U37"/>
    <mergeCell ref="C20:G20"/>
    <mergeCell ref="C42:G42"/>
    <mergeCell ref="B45:K45"/>
    <mergeCell ref="B47:K47"/>
    <mergeCell ref="C135:K135"/>
    <mergeCell ref="C137:K137"/>
    <mergeCell ref="C61:K61"/>
    <mergeCell ref="C320:J320"/>
    <mergeCell ref="B322:K322"/>
    <mergeCell ref="B324:K324"/>
    <mergeCell ref="C328:K328"/>
    <mergeCell ref="D105:K105"/>
    <mergeCell ref="D108:K108"/>
    <mergeCell ref="C43:J43"/>
    <mergeCell ref="C146:J146"/>
    <mergeCell ref="C129:K129"/>
    <mergeCell ref="D69:K69"/>
    <mergeCell ref="D71:K71"/>
    <mergeCell ref="D73:K73"/>
    <mergeCell ref="E74:K74"/>
    <mergeCell ref="D96:K97"/>
    <mergeCell ref="E76:K76"/>
    <mergeCell ref="C78:K78"/>
    <mergeCell ref="D79:K79"/>
    <mergeCell ref="C82:K82"/>
    <mergeCell ref="C86:K86"/>
    <mergeCell ref="C90:K90"/>
    <mergeCell ref="C63:K63"/>
    <mergeCell ref="C51:K51"/>
    <mergeCell ref="D52:K52"/>
    <mergeCell ref="C55:K55"/>
    <mergeCell ref="D56:K56"/>
    <mergeCell ref="C58:K58"/>
    <mergeCell ref="D59:K59"/>
    <mergeCell ref="C65:K65"/>
    <mergeCell ref="B6:L6"/>
    <mergeCell ref="B5:L5"/>
    <mergeCell ref="B4:L4"/>
    <mergeCell ref="B2:L2"/>
    <mergeCell ref="D99:K99"/>
    <mergeCell ref="D100:K100"/>
    <mergeCell ref="D101:K101"/>
    <mergeCell ref="D103:K103"/>
    <mergeCell ref="D104:K104"/>
    <mergeCell ref="C67:K67"/>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E1072"/>
  <sheetViews>
    <sheetView showGridLines="0" workbookViewId="0"/>
  </sheetViews>
  <sheetFormatPr defaultColWidth="12.6640625" defaultRowHeight="15" customHeight="1" x14ac:dyDescent="0.25"/>
  <cols>
    <col min="2" max="2" width="17.6640625" customWidth="1"/>
    <col min="11" max="11" width="19.77734375" customWidth="1"/>
    <col min="12" max="12" width="14.33203125" customWidth="1"/>
    <col min="14" max="14" width="35.6640625" customWidth="1"/>
    <col min="15" max="16" width="53.44140625" customWidth="1"/>
    <col min="19" max="19" width="12.44140625" customWidth="1"/>
    <col min="21" max="21" width="41" customWidth="1"/>
    <col min="22" max="22" width="56" customWidth="1"/>
    <col min="24" max="24" width="56" customWidth="1"/>
    <col min="25" max="25" width="46" customWidth="1"/>
    <col min="26" max="26" width="71.33203125" customWidth="1"/>
    <col min="28" max="28" width="32.6640625" customWidth="1"/>
    <col min="29" max="29" width="57.33203125" customWidth="1"/>
    <col min="30" max="31" width="53.44140625" customWidth="1"/>
  </cols>
  <sheetData>
    <row r="1" spans="1:31" ht="17.399999999999999"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63" customHeight="1" x14ac:dyDescent="0.3">
      <c r="A2" s="2"/>
      <c r="B2" s="343" t="e">
        <v>#VALUE!</v>
      </c>
      <c r="C2" s="305"/>
      <c r="D2" s="305"/>
      <c r="E2" s="305"/>
      <c r="F2" s="305"/>
      <c r="G2" s="305"/>
      <c r="H2" s="305"/>
      <c r="I2" s="305"/>
      <c r="J2" s="305"/>
      <c r="K2" s="305"/>
      <c r="L2" s="1"/>
      <c r="M2" s="1"/>
      <c r="N2" s="1"/>
      <c r="O2" s="1"/>
      <c r="P2" s="1"/>
      <c r="Q2" s="1"/>
      <c r="R2" s="1"/>
      <c r="S2" s="1"/>
      <c r="T2" s="1"/>
      <c r="U2" s="1"/>
      <c r="V2" s="1"/>
      <c r="W2" s="1"/>
      <c r="X2" s="1"/>
      <c r="Y2" s="1"/>
      <c r="Z2" s="1"/>
      <c r="AA2" s="1"/>
      <c r="AB2" s="1"/>
      <c r="AC2" s="1"/>
      <c r="AD2" s="1"/>
      <c r="AE2" s="1"/>
    </row>
    <row r="3" spans="1:31" ht="17.25" customHeight="1" x14ac:dyDescent="0.3">
      <c r="A3" s="2"/>
      <c r="B3" s="2"/>
      <c r="C3" s="2"/>
      <c r="D3" s="2"/>
      <c r="E3" s="2"/>
      <c r="F3" s="2"/>
      <c r="G3" s="2"/>
      <c r="H3" s="2"/>
      <c r="I3" s="2"/>
      <c r="J3" s="2"/>
      <c r="K3" s="2"/>
      <c r="L3" s="1"/>
      <c r="M3" s="1"/>
      <c r="N3" s="1"/>
      <c r="O3" s="1"/>
      <c r="P3" s="1"/>
      <c r="Q3" s="1"/>
      <c r="R3" s="1"/>
      <c r="S3" s="1"/>
      <c r="T3" s="1"/>
      <c r="U3" s="1"/>
      <c r="V3" s="1"/>
      <c r="W3" s="1"/>
      <c r="X3" s="1"/>
      <c r="Y3" s="1"/>
      <c r="Z3" s="1"/>
      <c r="AA3" s="1"/>
      <c r="AB3" s="1"/>
      <c r="AC3" s="1"/>
      <c r="AD3" s="1"/>
      <c r="AE3" s="1"/>
    </row>
    <row r="4" spans="1:31" ht="21" x14ac:dyDescent="0.4">
      <c r="A4" s="4"/>
      <c r="B4" s="317" t="s">
        <v>0</v>
      </c>
      <c r="C4" s="318"/>
      <c r="D4" s="318"/>
      <c r="E4" s="318"/>
      <c r="F4" s="318"/>
      <c r="G4" s="318"/>
      <c r="H4" s="318"/>
      <c r="I4" s="318"/>
      <c r="J4" s="318"/>
      <c r="K4" s="318"/>
      <c r="L4" s="1"/>
      <c r="M4" s="1"/>
      <c r="N4" s="1"/>
      <c r="O4" s="1"/>
      <c r="P4" s="1"/>
      <c r="Q4" s="1"/>
      <c r="R4" s="1"/>
      <c r="S4" s="1"/>
      <c r="T4" s="1"/>
      <c r="U4" s="1"/>
      <c r="V4" s="1"/>
      <c r="W4" s="1"/>
      <c r="X4" s="1"/>
      <c r="Y4" s="1"/>
      <c r="Z4" s="1"/>
      <c r="AA4" s="1"/>
      <c r="AB4" s="1"/>
      <c r="AC4" s="1"/>
      <c r="AD4" s="1"/>
      <c r="AE4" s="1"/>
    </row>
    <row r="5" spans="1:31" ht="21" x14ac:dyDescent="0.4">
      <c r="A5" s="2"/>
      <c r="B5" s="319" t="s">
        <v>352</v>
      </c>
      <c r="C5" s="318"/>
      <c r="D5" s="318"/>
      <c r="E5" s="318"/>
      <c r="F5" s="318"/>
      <c r="G5" s="318"/>
      <c r="H5" s="318"/>
      <c r="I5" s="318"/>
      <c r="J5" s="318"/>
      <c r="K5" s="318"/>
      <c r="L5" s="1"/>
      <c r="M5" s="1"/>
      <c r="N5" s="1"/>
      <c r="O5" s="1"/>
      <c r="P5" s="1"/>
      <c r="Q5" s="1"/>
      <c r="R5" s="1"/>
      <c r="S5" s="1"/>
      <c r="T5" s="1"/>
      <c r="U5" s="1"/>
      <c r="V5" s="1"/>
      <c r="W5" s="1"/>
      <c r="X5" s="1"/>
      <c r="Y5" s="1"/>
      <c r="Z5" s="1"/>
      <c r="AA5" s="1"/>
      <c r="AB5" s="1"/>
      <c r="AC5" s="1"/>
      <c r="AD5" s="1"/>
      <c r="AE5" s="1"/>
    </row>
    <row r="6" spans="1:31" ht="21" x14ac:dyDescent="0.4">
      <c r="A6" s="2"/>
      <c r="B6" s="323" t="s">
        <v>93</v>
      </c>
      <c r="C6" s="318"/>
      <c r="D6" s="318"/>
      <c r="E6" s="318"/>
      <c r="F6" s="318"/>
      <c r="G6" s="318"/>
      <c r="H6" s="318"/>
      <c r="I6" s="318"/>
      <c r="J6" s="318"/>
      <c r="K6" s="318"/>
      <c r="L6" s="1"/>
      <c r="M6" s="1"/>
      <c r="N6" s="1"/>
      <c r="O6" s="1"/>
      <c r="P6" s="1"/>
      <c r="Q6" s="1"/>
      <c r="R6" s="1"/>
      <c r="S6" s="1"/>
      <c r="T6" s="1"/>
      <c r="U6" s="1"/>
      <c r="V6" s="1"/>
      <c r="W6" s="1"/>
      <c r="X6" s="1"/>
      <c r="Y6" s="1"/>
      <c r="Z6" s="1"/>
      <c r="AA6" s="1"/>
      <c r="AB6" s="1"/>
      <c r="AC6" s="1"/>
      <c r="AD6" s="1"/>
      <c r="AE6" s="1"/>
    </row>
    <row r="7" spans="1:31" ht="17.399999999999999"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1:31" ht="17.399999999999999" x14ac:dyDescent="0.3">
      <c r="A8" s="1"/>
      <c r="B8" s="9"/>
      <c r="C8" s="308" t="s">
        <v>353</v>
      </c>
      <c r="D8" s="305"/>
      <c r="E8" s="305"/>
      <c r="F8" s="305"/>
      <c r="G8" s="305"/>
      <c r="H8" s="305"/>
      <c r="I8" s="305"/>
      <c r="J8" s="305"/>
      <c r="K8" s="30"/>
      <c r="L8" s="1"/>
      <c r="M8" s="1"/>
      <c r="N8" s="1"/>
      <c r="O8" s="1"/>
      <c r="P8" s="1"/>
      <c r="Q8" s="1"/>
      <c r="R8" s="1"/>
      <c r="S8" s="1"/>
      <c r="T8" s="1"/>
      <c r="U8" s="1"/>
      <c r="V8" s="1"/>
      <c r="W8" s="1"/>
      <c r="X8" s="1"/>
      <c r="Y8" s="1"/>
      <c r="Z8" s="1"/>
      <c r="AA8" s="1"/>
      <c r="AB8" s="1"/>
      <c r="AC8" s="1"/>
      <c r="AD8" s="1"/>
      <c r="AE8" s="1"/>
    </row>
    <row r="9" spans="1:31" ht="17.399999999999999"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row>
    <row r="10" spans="1:31" ht="17.399999999999999" x14ac:dyDescent="0.3">
      <c r="A10" s="1"/>
      <c r="B10" s="13"/>
      <c r="C10" s="309" t="s">
        <v>51</v>
      </c>
      <c r="D10" s="305"/>
      <c r="E10" s="305"/>
      <c r="F10" s="305"/>
      <c r="G10" s="305"/>
      <c r="H10" s="305"/>
      <c r="I10" s="305"/>
      <c r="J10" s="305"/>
      <c r="K10" s="305"/>
      <c r="L10" s="1"/>
      <c r="M10" s="1"/>
      <c r="N10" s="1"/>
      <c r="O10" s="1"/>
      <c r="P10" s="1"/>
      <c r="Q10" s="1"/>
      <c r="R10" s="1"/>
      <c r="S10" s="1"/>
      <c r="T10" s="1"/>
      <c r="U10" s="1"/>
      <c r="V10" s="1"/>
      <c r="W10" s="1"/>
      <c r="X10" s="1"/>
      <c r="Y10" s="1"/>
      <c r="Z10" s="1"/>
      <c r="AA10" s="1"/>
      <c r="AB10" s="1"/>
      <c r="AC10" s="1"/>
      <c r="AD10" s="1"/>
      <c r="AE10" s="1"/>
    </row>
    <row r="11" spans="1:31" ht="17.399999999999999" x14ac:dyDescent="0.3">
      <c r="A11" s="1"/>
      <c r="B11" s="1"/>
      <c r="C11" s="1"/>
      <c r="D11" s="306" t="s">
        <v>52</v>
      </c>
      <c r="E11" s="305"/>
      <c r="F11" s="305"/>
      <c r="G11" s="305"/>
      <c r="H11" s="305"/>
      <c r="I11" s="305"/>
      <c r="J11" s="305"/>
      <c r="K11" s="305"/>
      <c r="L11" s="1"/>
      <c r="M11" s="1"/>
      <c r="N11" s="1"/>
      <c r="O11" s="1"/>
      <c r="P11" s="1"/>
      <c r="Q11" s="1"/>
      <c r="R11" s="1"/>
      <c r="S11" s="1"/>
      <c r="T11" s="1"/>
      <c r="U11" s="1"/>
      <c r="V11" s="1"/>
      <c r="W11" s="1"/>
      <c r="X11" s="1"/>
      <c r="Y11" s="1"/>
      <c r="Z11" s="1"/>
      <c r="AA11" s="1"/>
      <c r="AB11" s="1"/>
      <c r="AC11" s="1"/>
      <c r="AD11" s="1"/>
      <c r="AE11" s="1"/>
    </row>
    <row r="12" spans="1:31" ht="17.399999999999999"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21.75" customHeight="1" x14ac:dyDescent="0.3">
      <c r="A13" s="1"/>
      <c r="B13" s="13"/>
      <c r="C13" s="313" t="s">
        <v>53</v>
      </c>
      <c r="D13" s="305"/>
      <c r="E13" s="305"/>
      <c r="F13" s="305"/>
      <c r="G13" s="305"/>
      <c r="H13" s="305"/>
      <c r="I13" s="305"/>
      <c r="J13" s="305"/>
      <c r="K13" s="305"/>
      <c r="L13" s="1"/>
      <c r="M13" s="1"/>
      <c r="N13" s="1"/>
      <c r="O13" s="1"/>
      <c r="P13" s="1"/>
      <c r="Q13" s="1"/>
      <c r="R13" s="1"/>
      <c r="S13" s="1"/>
      <c r="T13" s="1"/>
      <c r="U13" s="1"/>
      <c r="V13" s="1"/>
      <c r="W13" s="1"/>
      <c r="X13" s="1"/>
      <c r="Y13" s="1"/>
      <c r="Z13" s="1"/>
      <c r="AA13" s="1"/>
      <c r="AB13" s="1"/>
      <c r="AC13" s="1"/>
      <c r="AD13" s="1"/>
      <c r="AE13" s="1"/>
    </row>
    <row r="14" spans="1:31" ht="17.399999999999999" x14ac:dyDescent="0.3">
      <c r="A14" s="1"/>
      <c r="B14" s="13"/>
      <c r="C14" s="15"/>
      <c r="D14" s="307" t="s">
        <v>354</v>
      </c>
      <c r="E14" s="305"/>
      <c r="F14" s="305"/>
      <c r="G14" s="305"/>
      <c r="H14" s="305"/>
      <c r="I14" s="305"/>
      <c r="J14" s="305"/>
      <c r="K14" s="305"/>
      <c r="L14" s="1"/>
      <c r="M14" s="1"/>
      <c r="N14" s="1"/>
      <c r="O14" s="1"/>
      <c r="P14" s="1"/>
      <c r="Q14" s="1"/>
      <c r="R14" s="1"/>
      <c r="S14" s="1"/>
      <c r="T14" s="1"/>
      <c r="U14" s="1"/>
      <c r="V14" s="1"/>
      <c r="W14" s="1"/>
      <c r="X14" s="1"/>
      <c r="Y14" s="1"/>
      <c r="Z14" s="1"/>
      <c r="AA14" s="1"/>
      <c r="AB14" s="1"/>
      <c r="AC14" s="1"/>
      <c r="AD14" s="1"/>
      <c r="AE14" s="1"/>
    </row>
    <row r="15" spans="1:31" ht="17.399999999999999" x14ac:dyDescent="0.3">
      <c r="A15" s="1"/>
      <c r="B15" s="13"/>
      <c r="C15" s="15"/>
      <c r="D15" s="15"/>
      <c r="E15" s="15"/>
      <c r="F15" s="15"/>
      <c r="G15" s="15"/>
      <c r="H15" s="15"/>
      <c r="I15" s="15"/>
      <c r="J15" s="15"/>
      <c r="K15" s="15"/>
      <c r="L15" s="1"/>
      <c r="M15" s="1"/>
      <c r="N15" s="1"/>
      <c r="O15" s="1"/>
      <c r="P15" s="1"/>
      <c r="Q15" s="1"/>
      <c r="R15" s="1"/>
      <c r="S15" s="1"/>
      <c r="T15" s="1"/>
      <c r="U15" s="1"/>
      <c r="V15" s="1"/>
      <c r="W15" s="1"/>
      <c r="X15" s="1"/>
      <c r="Y15" s="1"/>
      <c r="Z15" s="1"/>
      <c r="AA15" s="1"/>
      <c r="AB15" s="1"/>
      <c r="AC15" s="1"/>
      <c r="AD15" s="1"/>
      <c r="AE15" s="1"/>
    </row>
    <row r="16" spans="1:31" ht="17.399999999999999" x14ac:dyDescent="0.3">
      <c r="A16" s="1"/>
      <c r="B16" s="13"/>
      <c r="C16" s="313" t="s">
        <v>55</v>
      </c>
      <c r="D16" s="305"/>
      <c r="E16" s="305"/>
      <c r="F16" s="305"/>
      <c r="G16" s="305"/>
      <c r="H16" s="305"/>
      <c r="I16" s="305"/>
      <c r="J16" s="305"/>
      <c r="K16" s="305"/>
      <c r="L16" s="1"/>
      <c r="M16" s="1"/>
      <c r="N16" s="1"/>
      <c r="O16" s="1"/>
      <c r="P16" s="1"/>
      <c r="Q16" s="1"/>
      <c r="R16" s="1"/>
      <c r="S16" s="1"/>
      <c r="T16" s="1"/>
      <c r="U16" s="1"/>
      <c r="V16" s="1"/>
      <c r="W16" s="1"/>
      <c r="X16" s="1"/>
      <c r="Y16" s="1"/>
      <c r="Z16" s="1"/>
      <c r="AA16" s="1"/>
      <c r="AB16" s="1"/>
      <c r="AC16" s="1"/>
      <c r="AD16" s="1"/>
      <c r="AE16" s="1"/>
    </row>
    <row r="17" spans="1:31" ht="17.399999999999999" x14ac:dyDescent="0.3">
      <c r="A17" s="1"/>
      <c r="B17" s="13"/>
      <c r="C17" s="15"/>
      <c r="D17" s="307" t="s">
        <v>56</v>
      </c>
      <c r="E17" s="305"/>
      <c r="F17" s="305"/>
      <c r="G17" s="305"/>
      <c r="H17" s="305"/>
      <c r="I17" s="305"/>
      <c r="J17" s="305"/>
      <c r="K17" s="305"/>
      <c r="L17" s="1"/>
      <c r="M17" s="1"/>
      <c r="N17" s="1"/>
      <c r="O17" s="1"/>
      <c r="P17" s="1"/>
      <c r="Q17" s="1"/>
      <c r="R17" s="1"/>
      <c r="S17" s="1"/>
      <c r="T17" s="1"/>
      <c r="U17" s="1"/>
      <c r="V17" s="1"/>
      <c r="W17" s="1"/>
      <c r="X17" s="1"/>
      <c r="Y17" s="1"/>
      <c r="Z17" s="1"/>
      <c r="AA17" s="1"/>
      <c r="AB17" s="1"/>
      <c r="AC17" s="1"/>
      <c r="AD17" s="1"/>
      <c r="AE17" s="1"/>
    </row>
    <row r="18" spans="1:31" ht="17.399999999999999" x14ac:dyDescent="0.3">
      <c r="A18" s="1"/>
      <c r="B18" s="13"/>
      <c r="C18" s="15"/>
      <c r="D18" s="15"/>
      <c r="E18" s="15"/>
      <c r="F18" s="15"/>
      <c r="G18" s="15"/>
      <c r="H18" s="15"/>
      <c r="I18" s="15"/>
      <c r="J18" s="15"/>
      <c r="K18" s="15"/>
      <c r="L18" s="1"/>
      <c r="M18" s="1"/>
      <c r="N18" s="1"/>
      <c r="O18" s="1"/>
      <c r="P18" s="29"/>
      <c r="Q18" s="1"/>
      <c r="R18" s="1"/>
      <c r="S18" s="1"/>
      <c r="T18" s="1"/>
      <c r="U18" s="1"/>
      <c r="V18" s="1"/>
      <c r="W18" s="1"/>
      <c r="X18" s="1"/>
      <c r="Y18" s="1"/>
      <c r="Z18" s="1"/>
      <c r="AA18" s="1"/>
      <c r="AB18" s="1"/>
      <c r="AC18" s="1"/>
      <c r="AD18" s="1"/>
      <c r="AE18" s="1"/>
    </row>
    <row r="19" spans="1:31" ht="17.399999999999999" x14ac:dyDescent="0.3">
      <c r="A19" s="1"/>
      <c r="B19" s="13"/>
      <c r="C19" s="311" t="s">
        <v>57</v>
      </c>
      <c r="D19" s="305"/>
      <c r="E19" s="305"/>
      <c r="F19" s="305"/>
      <c r="G19" s="305"/>
      <c r="H19" s="305"/>
      <c r="I19" s="305"/>
      <c r="J19" s="305"/>
      <c r="K19" s="305"/>
      <c r="L19" s="1"/>
      <c r="M19" s="1"/>
      <c r="N19" s="1"/>
      <c r="O19" s="1"/>
      <c r="P19" s="1"/>
      <c r="Q19" s="1"/>
      <c r="R19" s="1"/>
      <c r="S19" s="1"/>
      <c r="T19" s="1"/>
      <c r="U19" s="1"/>
      <c r="V19" s="1"/>
      <c r="W19" s="1"/>
      <c r="X19" s="1"/>
      <c r="Y19" s="1"/>
      <c r="Z19" s="1"/>
      <c r="AA19" s="1"/>
      <c r="AB19" s="1"/>
      <c r="AC19" s="1"/>
      <c r="AD19" s="1"/>
      <c r="AE19" s="1"/>
    </row>
    <row r="20" spans="1:31" ht="17.399999999999999" x14ac:dyDescent="0.3">
      <c r="A20" s="1"/>
      <c r="B20" s="13"/>
      <c r="C20" s="15"/>
      <c r="D20" s="306" t="s">
        <v>355</v>
      </c>
      <c r="E20" s="305"/>
      <c r="F20" s="305"/>
      <c r="G20" s="305"/>
      <c r="H20" s="305"/>
      <c r="I20" s="305"/>
      <c r="J20" s="305"/>
      <c r="K20" s="305"/>
      <c r="L20" s="11"/>
      <c r="M20" s="1"/>
      <c r="N20" s="1"/>
      <c r="O20" s="1"/>
      <c r="P20" s="1"/>
      <c r="Q20" s="1"/>
      <c r="R20" s="1"/>
      <c r="S20" s="1"/>
      <c r="T20" s="1"/>
      <c r="U20" s="1"/>
      <c r="V20" s="1"/>
      <c r="W20" s="1"/>
      <c r="X20" s="1"/>
      <c r="Y20" s="1"/>
      <c r="Z20" s="1"/>
      <c r="AA20" s="1"/>
      <c r="AB20" s="1"/>
      <c r="AC20" s="1"/>
      <c r="AD20" s="1"/>
      <c r="AE20" s="1"/>
    </row>
    <row r="21" spans="1:31" ht="18" x14ac:dyDescent="0.35">
      <c r="A21" s="1"/>
      <c r="B21" s="13"/>
      <c r="C21" s="15"/>
      <c r="D21" s="11"/>
      <c r="E21" s="312" t="s">
        <v>59</v>
      </c>
      <c r="F21" s="305"/>
      <c r="G21" s="305"/>
      <c r="H21" s="305"/>
      <c r="I21" s="305"/>
      <c r="J21" s="305"/>
      <c r="K21" s="305"/>
      <c r="L21" s="305"/>
      <c r="M21" s="1"/>
      <c r="N21" s="1"/>
      <c r="O21" s="1"/>
      <c r="P21" s="1"/>
      <c r="Q21" s="1"/>
      <c r="R21" s="1"/>
      <c r="S21" s="1"/>
      <c r="T21" s="1"/>
      <c r="U21" s="1"/>
      <c r="V21" s="1"/>
      <c r="W21" s="1"/>
      <c r="X21" s="1"/>
      <c r="Y21" s="1"/>
      <c r="Z21" s="1"/>
      <c r="AA21" s="1"/>
      <c r="AB21" s="1"/>
      <c r="AC21" s="1"/>
      <c r="AD21" s="1"/>
      <c r="AE21" s="1"/>
    </row>
    <row r="22" spans="1:31" ht="17.399999999999999" x14ac:dyDescent="0.3">
      <c r="A22" s="1"/>
      <c r="B22" s="13"/>
      <c r="C22" s="15"/>
      <c r="D22" s="11"/>
      <c r="E22" s="306" t="s">
        <v>60</v>
      </c>
      <c r="F22" s="305"/>
      <c r="G22" s="305"/>
      <c r="H22" s="305"/>
      <c r="I22" s="305"/>
      <c r="J22" s="305"/>
      <c r="K22" s="305"/>
      <c r="L22" s="305"/>
      <c r="M22" s="1"/>
      <c r="N22" s="1"/>
      <c r="O22" s="1"/>
      <c r="P22" s="1"/>
      <c r="Q22" s="1"/>
      <c r="R22" s="1"/>
      <c r="S22" s="1"/>
      <c r="T22" s="1"/>
      <c r="U22" s="1"/>
      <c r="V22" s="1"/>
      <c r="W22" s="1"/>
      <c r="X22" s="1"/>
      <c r="Y22" s="1"/>
      <c r="Z22" s="1"/>
      <c r="AA22" s="1"/>
      <c r="AB22" s="1"/>
      <c r="AC22" s="1"/>
      <c r="AD22" s="1"/>
      <c r="AE22" s="1"/>
    </row>
    <row r="23" spans="1:31" ht="17.399999999999999" x14ac:dyDescent="0.3">
      <c r="A23" s="1"/>
      <c r="B23" s="13"/>
      <c r="C23" s="15"/>
      <c r="D23" s="15"/>
      <c r="E23" s="15"/>
      <c r="F23" s="15"/>
      <c r="G23" s="15"/>
      <c r="H23" s="15"/>
      <c r="I23" s="15"/>
      <c r="J23" s="15"/>
      <c r="K23" s="15"/>
      <c r="L23" s="1"/>
      <c r="M23" s="1"/>
      <c r="N23" s="1"/>
      <c r="O23" s="1"/>
      <c r="P23" s="1"/>
      <c r="Q23" s="1"/>
      <c r="R23" s="1"/>
      <c r="S23" s="1"/>
      <c r="T23" s="1"/>
      <c r="U23" s="1"/>
      <c r="V23" s="1"/>
      <c r="W23" s="1"/>
      <c r="X23" s="1"/>
      <c r="Y23" s="1"/>
      <c r="Z23" s="1"/>
      <c r="AA23" s="1"/>
      <c r="AB23" s="1"/>
      <c r="AC23" s="1"/>
      <c r="AD23" s="1"/>
      <c r="AE23" s="1"/>
    </row>
    <row r="24" spans="1:31" ht="17.399999999999999" x14ac:dyDescent="0.3">
      <c r="A24" s="1"/>
      <c r="B24" s="13"/>
      <c r="C24" s="311" t="s">
        <v>63</v>
      </c>
      <c r="D24" s="305"/>
      <c r="E24" s="305"/>
      <c r="F24" s="305"/>
      <c r="G24" s="305"/>
      <c r="H24" s="305"/>
      <c r="I24" s="305"/>
      <c r="J24" s="305"/>
      <c r="K24" s="305"/>
      <c r="L24" s="1"/>
      <c r="M24" s="1"/>
      <c r="N24" s="1"/>
      <c r="O24" s="1"/>
      <c r="P24" s="1"/>
      <c r="Q24" s="1"/>
      <c r="R24" s="1"/>
      <c r="S24" s="1"/>
      <c r="T24" s="1"/>
      <c r="U24" s="1"/>
      <c r="V24" s="1"/>
      <c r="W24" s="1"/>
      <c r="X24" s="1"/>
      <c r="Y24" s="1"/>
      <c r="Z24" s="1"/>
      <c r="AA24" s="1"/>
      <c r="AB24" s="1"/>
      <c r="AC24" s="1"/>
      <c r="AD24" s="1"/>
      <c r="AE24" s="1"/>
    </row>
    <row r="25" spans="1:31" ht="17.399999999999999" x14ac:dyDescent="0.3">
      <c r="A25" s="1"/>
      <c r="B25" s="13"/>
      <c r="C25" s="15"/>
      <c r="D25" s="306" t="s">
        <v>64</v>
      </c>
      <c r="E25" s="305"/>
      <c r="F25" s="305"/>
      <c r="G25" s="305"/>
      <c r="H25" s="305"/>
      <c r="I25" s="305"/>
      <c r="J25" s="305"/>
      <c r="K25" s="305"/>
      <c r="L25" s="11"/>
      <c r="M25" s="1"/>
      <c r="N25" s="1"/>
      <c r="O25" s="1"/>
      <c r="P25" s="1"/>
      <c r="Q25" s="1"/>
      <c r="R25" s="1"/>
      <c r="S25" s="1"/>
      <c r="T25" s="1"/>
      <c r="U25" s="1"/>
      <c r="V25" s="1"/>
      <c r="W25" s="1"/>
      <c r="X25" s="1"/>
      <c r="Y25" s="1"/>
      <c r="Z25" s="1"/>
      <c r="AA25" s="1"/>
      <c r="AB25" s="1"/>
      <c r="AC25" s="1"/>
      <c r="AD25" s="1"/>
      <c r="AE25" s="1"/>
    </row>
    <row r="26" spans="1:31" ht="18" x14ac:dyDescent="0.35">
      <c r="A26" s="1"/>
      <c r="B26" s="13"/>
      <c r="C26" s="15"/>
      <c r="D26" s="11"/>
      <c r="E26" s="312" t="s">
        <v>65</v>
      </c>
      <c r="F26" s="305"/>
      <c r="G26" s="305"/>
      <c r="H26" s="305"/>
      <c r="I26" s="305"/>
      <c r="J26" s="305"/>
      <c r="K26" s="305"/>
      <c r="L26" s="305"/>
      <c r="M26" s="1"/>
      <c r="N26" s="1"/>
      <c r="O26" s="1"/>
      <c r="P26" s="1"/>
      <c r="Q26" s="1"/>
      <c r="R26" s="1"/>
      <c r="S26" s="1"/>
      <c r="T26" s="1"/>
      <c r="U26" s="1"/>
      <c r="V26" s="1"/>
      <c r="W26" s="1"/>
      <c r="X26" s="1"/>
      <c r="Y26" s="1"/>
      <c r="Z26" s="1"/>
      <c r="AA26" s="1"/>
      <c r="AB26" s="1"/>
      <c r="AC26" s="1"/>
      <c r="AD26" s="1"/>
      <c r="AE26" s="1"/>
    </row>
    <row r="27" spans="1:31" ht="17.399999999999999" x14ac:dyDescent="0.3">
      <c r="A27" s="1"/>
      <c r="B27" s="13"/>
      <c r="C27" s="15"/>
      <c r="D27" s="15"/>
      <c r="E27" s="15"/>
      <c r="F27" s="15"/>
      <c r="G27" s="15"/>
      <c r="H27" s="15"/>
      <c r="I27" s="15"/>
      <c r="J27" s="15"/>
      <c r="K27" s="15"/>
      <c r="L27" s="1"/>
      <c r="M27" s="1"/>
      <c r="N27" s="1"/>
      <c r="O27" s="1"/>
      <c r="P27" s="1"/>
      <c r="Q27" s="1"/>
      <c r="R27" s="1"/>
      <c r="S27" s="1"/>
      <c r="T27" s="1"/>
      <c r="U27" s="1"/>
      <c r="V27" s="1"/>
      <c r="W27" s="1"/>
      <c r="X27" s="1"/>
      <c r="Y27" s="1"/>
      <c r="Z27" s="1"/>
      <c r="AA27" s="1"/>
      <c r="AB27" s="1"/>
      <c r="AC27" s="1"/>
      <c r="AD27" s="1"/>
      <c r="AE27" s="1"/>
    </row>
    <row r="28" spans="1:31" ht="17.399999999999999" x14ac:dyDescent="0.3">
      <c r="A28" s="1"/>
      <c r="B28" s="13"/>
      <c r="C28" s="311" t="s">
        <v>66</v>
      </c>
      <c r="D28" s="305"/>
      <c r="E28" s="305"/>
      <c r="F28" s="305"/>
      <c r="G28" s="305"/>
      <c r="H28" s="305"/>
      <c r="I28" s="305"/>
      <c r="J28" s="305"/>
      <c r="K28" s="305"/>
      <c r="L28" s="1"/>
      <c r="M28" s="1"/>
      <c r="N28" s="1"/>
      <c r="O28" s="1"/>
      <c r="P28" s="1"/>
      <c r="Q28" s="1"/>
      <c r="R28" s="1"/>
      <c r="S28" s="1"/>
      <c r="T28" s="1"/>
      <c r="U28" s="1"/>
      <c r="V28" s="1"/>
      <c r="W28" s="1"/>
      <c r="X28" s="1"/>
      <c r="Y28" s="1"/>
      <c r="Z28" s="1"/>
      <c r="AA28" s="1"/>
      <c r="AB28" s="1"/>
      <c r="AC28" s="1"/>
      <c r="AD28" s="1"/>
      <c r="AE28" s="1"/>
    </row>
    <row r="29" spans="1:31" ht="17.399999999999999" x14ac:dyDescent="0.3">
      <c r="A29" s="1"/>
      <c r="B29" s="13"/>
      <c r="C29" s="15"/>
      <c r="D29" s="306" t="s">
        <v>356</v>
      </c>
      <c r="E29" s="305"/>
      <c r="F29" s="305"/>
      <c r="G29" s="305"/>
      <c r="H29" s="305"/>
      <c r="I29" s="305"/>
      <c r="J29" s="305"/>
      <c r="K29" s="305"/>
      <c r="L29" s="11"/>
      <c r="M29" s="1"/>
      <c r="N29" s="1"/>
      <c r="O29" s="1"/>
      <c r="P29" s="1"/>
      <c r="Q29" s="1"/>
      <c r="R29" s="1"/>
      <c r="S29" s="1"/>
      <c r="T29" s="1"/>
      <c r="U29" s="1"/>
      <c r="V29" s="1"/>
      <c r="W29" s="1"/>
      <c r="X29" s="1"/>
      <c r="Y29" s="1"/>
      <c r="Z29" s="1"/>
      <c r="AA29" s="1"/>
      <c r="AB29" s="1"/>
      <c r="AC29" s="1"/>
      <c r="AD29" s="1"/>
      <c r="AE29" s="1"/>
    </row>
    <row r="30" spans="1:31" ht="18" x14ac:dyDescent="0.35">
      <c r="A30" s="1"/>
      <c r="B30" s="13"/>
      <c r="C30" s="15"/>
      <c r="D30" s="11"/>
      <c r="E30" s="312" t="s">
        <v>68</v>
      </c>
      <c r="F30" s="305"/>
      <c r="G30" s="305"/>
      <c r="H30" s="305"/>
      <c r="I30" s="305"/>
      <c r="J30" s="305"/>
      <c r="K30" s="305"/>
      <c r="L30" s="305"/>
      <c r="M30" s="1"/>
      <c r="N30" s="1"/>
      <c r="O30" s="1"/>
      <c r="P30" s="1"/>
      <c r="Q30" s="1"/>
      <c r="R30" s="1"/>
      <c r="S30" s="1"/>
      <c r="T30" s="1"/>
      <c r="U30" s="1"/>
      <c r="V30" s="1"/>
      <c r="W30" s="1"/>
      <c r="X30" s="1"/>
      <c r="Y30" s="1"/>
      <c r="Z30" s="1"/>
      <c r="AA30" s="1"/>
      <c r="AB30" s="1"/>
      <c r="AC30" s="1"/>
      <c r="AD30" s="1"/>
      <c r="AE30" s="1"/>
    </row>
    <row r="31" spans="1:31" ht="17.399999999999999" x14ac:dyDescent="0.3">
      <c r="A31" s="1"/>
      <c r="B31" s="13"/>
      <c r="C31" s="15"/>
      <c r="D31" s="11"/>
      <c r="E31" s="306" t="s">
        <v>69</v>
      </c>
      <c r="F31" s="305"/>
      <c r="G31" s="305"/>
      <c r="H31" s="305"/>
      <c r="I31" s="305"/>
      <c r="J31" s="305"/>
      <c r="K31" s="305"/>
      <c r="L31" s="305"/>
      <c r="M31" s="1"/>
      <c r="N31" s="1"/>
      <c r="O31" s="1"/>
      <c r="P31" s="1"/>
      <c r="Q31" s="1"/>
      <c r="R31" s="1"/>
      <c r="S31" s="1"/>
      <c r="T31" s="1"/>
      <c r="U31" s="1"/>
      <c r="V31" s="1"/>
      <c r="W31" s="1"/>
      <c r="X31" s="1"/>
      <c r="Y31" s="1"/>
      <c r="Z31" s="1"/>
      <c r="AA31" s="1"/>
      <c r="AB31" s="1"/>
      <c r="AC31" s="1"/>
      <c r="AD31" s="1"/>
      <c r="AE31" s="1"/>
    </row>
    <row r="32" spans="1:31" ht="17.399999999999999" x14ac:dyDescent="0.3">
      <c r="A32" s="1"/>
      <c r="B32" s="13"/>
      <c r="C32" s="15"/>
      <c r="D32" s="15"/>
      <c r="E32" s="15"/>
      <c r="F32" s="15"/>
      <c r="G32" s="15"/>
      <c r="H32" s="15"/>
      <c r="I32" s="15"/>
      <c r="J32" s="15"/>
      <c r="K32" s="15"/>
      <c r="L32" s="1"/>
      <c r="M32" s="1"/>
      <c r="N32" s="1"/>
      <c r="O32" s="1"/>
      <c r="P32" s="1"/>
      <c r="Q32" s="1"/>
      <c r="R32" s="1"/>
      <c r="S32" s="1"/>
      <c r="T32" s="1"/>
      <c r="U32" s="1"/>
      <c r="V32" s="1"/>
      <c r="W32" s="1"/>
      <c r="X32" s="1"/>
      <c r="Y32" s="1"/>
      <c r="Z32" s="1"/>
      <c r="AA32" s="1"/>
      <c r="AB32" s="1"/>
      <c r="AC32" s="1"/>
      <c r="AD32" s="1"/>
      <c r="AE32" s="1"/>
    </row>
    <row r="33" spans="1:31" ht="17.399999999999999" x14ac:dyDescent="0.3">
      <c r="A33" s="1"/>
      <c r="B33" s="13"/>
      <c r="C33" s="313" t="s">
        <v>76</v>
      </c>
      <c r="D33" s="305"/>
      <c r="E33" s="305"/>
      <c r="F33" s="305"/>
      <c r="G33" s="305"/>
      <c r="H33" s="305"/>
      <c r="I33" s="305"/>
      <c r="J33" s="305"/>
      <c r="K33" s="305"/>
      <c r="L33" s="1"/>
      <c r="M33" s="1"/>
      <c r="N33" s="1"/>
      <c r="O33" s="1"/>
      <c r="P33" s="1"/>
      <c r="Q33" s="1"/>
      <c r="R33" s="1"/>
      <c r="S33" s="1"/>
      <c r="T33" s="1"/>
      <c r="U33" s="1"/>
      <c r="V33" s="1"/>
      <c r="W33" s="1"/>
      <c r="X33" s="1"/>
      <c r="Y33" s="1"/>
      <c r="Z33" s="1"/>
      <c r="AA33" s="1"/>
      <c r="AB33" s="1"/>
      <c r="AC33" s="1"/>
      <c r="AD33" s="1"/>
      <c r="AE33" s="1"/>
    </row>
    <row r="34" spans="1:31" ht="17.399999999999999" x14ac:dyDescent="0.3">
      <c r="A34" s="1"/>
      <c r="B34" s="29"/>
      <c r="C34" s="1"/>
      <c r="D34" s="306" t="s">
        <v>77</v>
      </c>
      <c r="E34" s="305"/>
      <c r="F34" s="305"/>
      <c r="G34" s="305"/>
      <c r="H34" s="305"/>
      <c r="I34" s="305"/>
      <c r="J34" s="305"/>
      <c r="K34" s="305"/>
      <c r="L34" s="1"/>
      <c r="M34" s="1"/>
      <c r="N34" s="1"/>
      <c r="O34" s="1"/>
      <c r="P34" s="1"/>
      <c r="Q34" s="1"/>
      <c r="R34" s="1"/>
      <c r="S34" s="1"/>
      <c r="T34" s="1"/>
      <c r="U34" s="1"/>
      <c r="V34" s="1"/>
      <c r="W34" s="1"/>
      <c r="X34" s="1"/>
      <c r="Y34" s="1"/>
      <c r="Z34" s="1"/>
      <c r="AA34" s="1"/>
      <c r="AB34" s="1"/>
      <c r="AC34" s="1"/>
      <c r="AD34" s="1"/>
      <c r="AE34" s="1"/>
    </row>
    <row r="35" spans="1:31" ht="17.399999999999999" x14ac:dyDescent="0.3">
      <c r="A35" s="1"/>
      <c r="B35" s="29"/>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ht="17.399999999999999" x14ac:dyDescent="0.3">
      <c r="A36" s="1"/>
      <c r="B36" s="29"/>
      <c r="C36" s="309" t="s">
        <v>78</v>
      </c>
      <c r="D36" s="305"/>
      <c r="E36" s="305"/>
      <c r="F36" s="305"/>
      <c r="G36" s="305"/>
      <c r="H36" s="305"/>
      <c r="I36" s="305"/>
      <c r="J36" s="305"/>
      <c r="K36" s="305"/>
      <c r="L36" s="1"/>
      <c r="M36" s="1"/>
      <c r="N36" s="1"/>
      <c r="O36" s="1"/>
      <c r="P36" s="1"/>
      <c r="Q36" s="1"/>
      <c r="R36" s="1"/>
      <c r="S36" s="1"/>
      <c r="T36" s="1"/>
      <c r="U36" s="1"/>
      <c r="V36" s="1"/>
      <c r="W36" s="1"/>
      <c r="X36" s="1"/>
      <c r="Y36" s="1"/>
      <c r="Z36" s="1"/>
      <c r="AA36" s="1"/>
      <c r="AB36" s="1"/>
      <c r="AC36" s="1"/>
      <c r="AD36" s="1"/>
      <c r="AE36" s="1"/>
    </row>
    <row r="37" spans="1:31" ht="17.399999999999999" x14ac:dyDescent="0.3">
      <c r="A37" s="1"/>
      <c r="B37" s="29"/>
      <c r="C37" s="1"/>
      <c r="D37" s="306" t="s">
        <v>79</v>
      </c>
      <c r="E37" s="305"/>
      <c r="F37" s="305"/>
      <c r="G37" s="305"/>
      <c r="H37" s="305"/>
      <c r="I37" s="305"/>
      <c r="J37" s="305"/>
      <c r="K37" s="305"/>
      <c r="L37" s="1"/>
      <c r="M37" s="1"/>
      <c r="N37" s="1"/>
      <c r="O37" s="1"/>
      <c r="P37" s="1"/>
      <c r="Q37" s="1"/>
      <c r="R37" s="1"/>
      <c r="S37" s="1"/>
      <c r="T37" s="1"/>
      <c r="U37" s="1"/>
      <c r="V37" s="1"/>
      <c r="W37" s="1"/>
      <c r="X37" s="1"/>
      <c r="Y37" s="1"/>
      <c r="Z37" s="1"/>
      <c r="AA37" s="1"/>
      <c r="AB37" s="1"/>
      <c r="AC37" s="1"/>
      <c r="AD37" s="1"/>
      <c r="AE37" s="1"/>
    </row>
    <row r="38" spans="1:31" ht="17.399999999999999" x14ac:dyDescent="0.3">
      <c r="A38" s="1"/>
      <c r="B38" s="29"/>
      <c r="C38" s="1"/>
      <c r="D38" s="1"/>
      <c r="E38" s="1"/>
      <c r="F38" s="1"/>
      <c r="G38" s="1"/>
      <c r="H38" s="1"/>
      <c r="I38" s="1"/>
      <c r="J38" s="1"/>
      <c r="K38" s="1"/>
      <c r="L38" s="1"/>
      <c r="M38" s="1"/>
      <c r="N38" s="1"/>
      <c r="O38" s="1"/>
      <c r="P38" s="1"/>
      <c r="Q38" s="1"/>
      <c r="R38" s="1"/>
      <c r="S38" s="1"/>
      <c r="T38" s="59"/>
      <c r="U38" s="1"/>
      <c r="V38" s="1"/>
      <c r="W38" s="1"/>
      <c r="X38" s="1"/>
      <c r="Y38" s="1"/>
      <c r="Z38" s="1"/>
      <c r="AA38" s="1"/>
      <c r="AB38" s="1"/>
      <c r="AC38" s="1"/>
      <c r="AD38" s="1"/>
      <c r="AE38" s="1"/>
    </row>
    <row r="39" spans="1:31" ht="17.399999999999999" x14ac:dyDescent="0.3">
      <c r="A39" s="1"/>
      <c r="B39" s="29"/>
      <c r="C39" s="309" t="s">
        <v>80</v>
      </c>
      <c r="D39" s="305"/>
      <c r="E39" s="305"/>
      <c r="F39" s="305"/>
      <c r="G39" s="305"/>
      <c r="H39" s="305"/>
      <c r="I39" s="305"/>
      <c r="J39" s="305"/>
      <c r="K39" s="305"/>
      <c r="L39" s="1"/>
      <c r="M39" s="1"/>
      <c r="N39" s="1"/>
      <c r="O39" s="1"/>
      <c r="P39" s="1"/>
      <c r="Q39" s="1"/>
      <c r="R39" s="1"/>
      <c r="S39" s="1"/>
      <c r="T39" s="59"/>
      <c r="U39" s="1"/>
      <c r="V39" s="1"/>
      <c r="W39" s="1"/>
      <c r="X39" s="1"/>
      <c r="Y39" s="1"/>
      <c r="Z39" s="1"/>
      <c r="AA39" s="1"/>
      <c r="AB39" s="1"/>
      <c r="AC39" s="1"/>
      <c r="AD39" s="1"/>
      <c r="AE39" s="1"/>
    </row>
    <row r="40" spans="1:31" ht="17.399999999999999" x14ac:dyDescent="0.3">
      <c r="A40" s="1"/>
      <c r="B40" s="29"/>
      <c r="C40" s="1"/>
      <c r="D40" s="306" t="s">
        <v>357</v>
      </c>
      <c r="E40" s="305"/>
      <c r="F40" s="305"/>
      <c r="G40" s="305"/>
      <c r="H40" s="305"/>
      <c r="I40" s="305"/>
      <c r="J40" s="305"/>
      <c r="K40" s="305"/>
      <c r="L40" s="11"/>
      <c r="M40" s="1"/>
      <c r="N40" s="1"/>
      <c r="O40" s="1"/>
      <c r="P40" s="1"/>
      <c r="Q40" s="1"/>
      <c r="R40" s="1"/>
      <c r="S40" s="1"/>
      <c r="T40" s="60"/>
      <c r="U40" s="1"/>
      <c r="V40" s="1"/>
      <c r="W40" s="1"/>
      <c r="X40" s="1"/>
      <c r="Y40" s="1"/>
      <c r="Z40" s="1"/>
      <c r="AA40" s="1"/>
      <c r="AB40" s="1"/>
      <c r="AC40" s="1"/>
      <c r="AD40" s="1"/>
      <c r="AE40" s="1"/>
    </row>
    <row r="41" spans="1:31" ht="18" x14ac:dyDescent="0.35">
      <c r="A41" s="1"/>
      <c r="B41" s="29"/>
      <c r="C41" s="1"/>
      <c r="D41" s="11"/>
      <c r="E41" s="312" t="s">
        <v>82</v>
      </c>
      <c r="F41" s="305"/>
      <c r="G41" s="305"/>
      <c r="H41" s="305"/>
      <c r="I41" s="305"/>
      <c r="J41" s="305"/>
      <c r="K41" s="305"/>
      <c r="L41" s="305"/>
      <c r="M41" s="1"/>
      <c r="N41" s="1"/>
      <c r="O41" s="1"/>
      <c r="P41" s="1"/>
      <c r="Q41" s="1"/>
      <c r="R41" s="1"/>
      <c r="S41" s="1"/>
      <c r="T41" s="60"/>
      <c r="U41" s="1"/>
      <c r="V41" s="1"/>
      <c r="W41" s="1"/>
      <c r="X41" s="1"/>
      <c r="Y41" s="1"/>
      <c r="Z41" s="1"/>
      <c r="AA41" s="1"/>
      <c r="AB41" s="1"/>
      <c r="AC41" s="1"/>
      <c r="AD41" s="1"/>
      <c r="AE41" s="1"/>
    </row>
    <row r="42" spans="1:31" ht="17.399999999999999" x14ac:dyDescent="0.3">
      <c r="A42" s="1"/>
      <c r="B42" s="29"/>
      <c r="C42" s="1"/>
      <c r="D42" s="1"/>
      <c r="E42" s="1"/>
      <c r="F42" s="1"/>
      <c r="G42" s="1"/>
      <c r="H42" s="1"/>
      <c r="I42" s="1"/>
      <c r="J42" s="1"/>
      <c r="K42" s="1"/>
      <c r="L42" s="1"/>
      <c r="M42" s="1"/>
      <c r="N42" s="1"/>
      <c r="O42" s="1"/>
      <c r="P42" s="1"/>
      <c r="Q42" s="1"/>
      <c r="R42" s="1"/>
      <c r="S42" s="1"/>
      <c r="T42" s="59"/>
      <c r="U42" s="1"/>
      <c r="V42" s="1"/>
      <c r="W42" s="1"/>
      <c r="X42" s="1"/>
      <c r="Y42" s="1"/>
      <c r="Z42" s="1"/>
      <c r="AA42" s="1"/>
      <c r="AB42" s="1"/>
      <c r="AC42" s="1"/>
      <c r="AD42" s="1"/>
      <c r="AE42" s="1"/>
    </row>
    <row r="43" spans="1:31" ht="17.399999999999999" x14ac:dyDescent="0.3">
      <c r="A43" s="1"/>
      <c r="B43" s="29"/>
      <c r="C43" s="309" t="s">
        <v>83</v>
      </c>
      <c r="D43" s="305"/>
      <c r="E43" s="305"/>
      <c r="F43" s="305"/>
      <c r="G43" s="305"/>
      <c r="H43" s="305"/>
      <c r="I43" s="305"/>
      <c r="J43" s="305"/>
      <c r="K43" s="305"/>
      <c r="L43" s="1"/>
      <c r="M43" s="1"/>
      <c r="N43" s="1"/>
      <c r="O43" s="1"/>
      <c r="P43" s="1"/>
      <c r="Q43" s="1"/>
      <c r="R43" s="1"/>
      <c r="S43" s="1"/>
      <c r="T43" s="59"/>
      <c r="U43" s="1"/>
      <c r="V43" s="1"/>
      <c r="W43" s="1"/>
      <c r="X43" s="1"/>
      <c r="Y43" s="1"/>
      <c r="Z43" s="1"/>
      <c r="AA43" s="1"/>
      <c r="AB43" s="1"/>
      <c r="AC43" s="1"/>
      <c r="AD43" s="1"/>
      <c r="AE43" s="1"/>
    </row>
    <row r="44" spans="1:31" ht="17.399999999999999" x14ac:dyDescent="0.3">
      <c r="A44" s="1"/>
      <c r="B44" s="29"/>
      <c r="C44" s="1"/>
      <c r="D44" s="306" t="s">
        <v>84</v>
      </c>
      <c r="E44" s="305"/>
      <c r="F44" s="305"/>
      <c r="G44" s="305"/>
      <c r="H44" s="305"/>
      <c r="I44" s="305"/>
      <c r="J44" s="305"/>
      <c r="K44" s="305"/>
      <c r="L44" s="305"/>
      <c r="M44" s="1"/>
      <c r="N44" s="1"/>
      <c r="O44" s="1"/>
      <c r="P44" s="1"/>
      <c r="Q44" s="1"/>
      <c r="R44" s="1"/>
      <c r="S44" s="1"/>
      <c r="T44" s="59"/>
      <c r="U44" s="1"/>
      <c r="V44" s="1"/>
      <c r="W44" s="1"/>
      <c r="X44" s="1"/>
      <c r="Y44" s="1"/>
      <c r="Z44" s="1"/>
      <c r="AA44" s="1"/>
      <c r="AB44" s="1"/>
      <c r="AC44" s="1"/>
      <c r="AD44" s="1"/>
      <c r="AE44" s="1"/>
    </row>
    <row r="45" spans="1:31" ht="18" x14ac:dyDescent="0.35">
      <c r="A45" s="1"/>
      <c r="B45" s="29"/>
      <c r="C45" s="1"/>
      <c r="D45" s="11"/>
      <c r="E45" s="312" t="s">
        <v>358</v>
      </c>
      <c r="F45" s="305"/>
      <c r="G45" s="305"/>
      <c r="H45" s="305"/>
      <c r="I45" s="305"/>
      <c r="J45" s="305"/>
      <c r="K45" s="305"/>
      <c r="L45" s="305"/>
      <c r="M45" s="1"/>
      <c r="N45" s="1"/>
      <c r="O45" s="1"/>
      <c r="P45" s="1"/>
      <c r="Q45" s="1"/>
      <c r="R45" s="1"/>
      <c r="S45" s="1"/>
      <c r="T45" s="59"/>
      <c r="U45" s="1"/>
      <c r="V45" s="1"/>
      <c r="W45" s="1"/>
      <c r="X45" s="1"/>
      <c r="Y45" s="1"/>
      <c r="Z45" s="1"/>
      <c r="AA45" s="1"/>
      <c r="AB45" s="1"/>
      <c r="AC45" s="1"/>
      <c r="AD45" s="1"/>
      <c r="AE45" s="1"/>
    </row>
    <row r="46" spans="1:31" ht="17.399999999999999" x14ac:dyDescent="0.3">
      <c r="A46" s="1"/>
      <c r="B46" s="29"/>
      <c r="C46" s="1"/>
      <c r="D46" s="11"/>
      <c r="E46" s="306" t="s">
        <v>86</v>
      </c>
      <c r="F46" s="305"/>
      <c r="G46" s="305"/>
      <c r="H46" s="305"/>
      <c r="I46" s="305"/>
      <c r="J46" s="305"/>
      <c r="K46" s="305"/>
      <c r="L46" s="305"/>
      <c r="M46" s="1"/>
      <c r="N46" s="1"/>
      <c r="O46" s="1"/>
      <c r="P46" s="1"/>
      <c r="Q46" s="1"/>
      <c r="R46" s="1"/>
      <c r="S46" s="1"/>
      <c r="T46" s="59"/>
      <c r="U46" s="1"/>
      <c r="V46" s="1"/>
      <c r="W46" s="1"/>
      <c r="X46" s="1"/>
      <c r="Y46" s="1"/>
      <c r="Z46" s="1"/>
      <c r="AA46" s="1"/>
      <c r="AB46" s="1"/>
      <c r="AC46" s="1"/>
      <c r="AD46" s="1"/>
      <c r="AE46" s="1"/>
    </row>
    <row r="47" spans="1:31" ht="17.399999999999999" x14ac:dyDescent="0.3">
      <c r="A47" s="1"/>
      <c r="B47" s="29"/>
      <c r="C47" s="309" t="s">
        <v>87</v>
      </c>
      <c r="D47" s="305"/>
      <c r="E47" s="305"/>
      <c r="F47" s="305"/>
      <c r="G47" s="305"/>
      <c r="H47" s="305"/>
      <c r="I47" s="305"/>
      <c r="J47" s="305"/>
      <c r="K47" s="305"/>
      <c r="L47" s="1"/>
      <c r="M47" s="1"/>
      <c r="N47" s="1"/>
      <c r="O47" s="1"/>
      <c r="P47" s="1"/>
      <c r="Q47" s="1"/>
      <c r="R47" s="1"/>
      <c r="S47" s="1"/>
      <c r="T47" s="59"/>
      <c r="U47" s="1"/>
      <c r="V47" s="1"/>
      <c r="W47" s="1"/>
      <c r="X47" s="1"/>
      <c r="Y47" s="1"/>
      <c r="Z47" s="1"/>
      <c r="AA47" s="1"/>
      <c r="AB47" s="1"/>
      <c r="AC47" s="1"/>
      <c r="AD47" s="1"/>
      <c r="AE47" s="1"/>
    </row>
    <row r="48" spans="1:31" ht="17.399999999999999" x14ac:dyDescent="0.3">
      <c r="A48" s="1"/>
      <c r="B48" s="29"/>
      <c r="C48" s="1"/>
      <c r="D48" s="306" t="s">
        <v>359</v>
      </c>
      <c r="E48" s="305"/>
      <c r="F48" s="305"/>
      <c r="G48" s="305"/>
      <c r="H48" s="305"/>
      <c r="I48" s="305"/>
      <c r="J48" s="305"/>
      <c r="K48" s="305"/>
      <c r="L48" s="1"/>
      <c r="M48" s="1"/>
      <c r="N48" s="1"/>
      <c r="O48" s="1"/>
      <c r="P48" s="1"/>
      <c r="Q48" s="1"/>
      <c r="R48" s="1"/>
      <c r="S48" s="1"/>
      <c r="T48" s="60"/>
      <c r="U48" s="1"/>
      <c r="V48" s="1"/>
      <c r="W48" s="1"/>
      <c r="X48" s="1"/>
      <c r="Y48" s="1"/>
      <c r="Z48" s="1"/>
      <c r="AA48" s="1"/>
      <c r="AB48" s="1"/>
      <c r="AC48" s="1"/>
      <c r="AD48" s="1"/>
      <c r="AE48" s="1"/>
    </row>
    <row r="49" spans="1:31" ht="17.399999999999999" x14ac:dyDescent="0.3">
      <c r="A49" s="1"/>
      <c r="B49" s="29"/>
      <c r="C49" s="1"/>
      <c r="D49" s="1"/>
      <c r="E49" s="1"/>
      <c r="F49" s="1"/>
      <c r="G49" s="1"/>
      <c r="H49" s="1"/>
      <c r="I49" s="1"/>
      <c r="J49" s="1"/>
      <c r="K49" s="1"/>
      <c r="L49" s="1"/>
      <c r="M49" s="1"/>
      <c r="N49" s="1"/>
      <c r="O49" s="1"/>
      <c r="P49" s="1"/>
      <c r="Q49" s="1"/>
      <c r="R49" s="1"/>
      <c r="S49" s="1"/>
      <c r="T49" s="60"/>
      <c r="U49" s="1"/>
      <c r="V49" s="1"/>
      <c r="W49" s="1"/>
      <c r="X49" s="1"/>
      <c r="Y49" s="1"/>
      <c r="Z49" s="1"/>
      <c r="AA49" s="1"/>
      <c r="AB49" s="1"/>
      <c r="AC49" s="1"/>
      <c r="AD49" s="1"/>
      <c r="AE49" s="1"/>
    </row>
    <row r="50" spans="1:31" ht="17.399999999999999" x14ac:dyDescent="0.3">
      <c r="A50" s="1"/>
      <c r="B50" s="29"/>
      <c r="C50" s="308" t="s">
        <v>91</v>
      </c>
      <c r="D50" s="305"/>
      <c r="E50" s="305"/>
      <c r="F50" s="305"/>
      <c r="G50" s="305"/>
      <c r="H50" s="305"/>
      <c r="I50" s="305"/>
      <c r="J50" s="305"/>
      <c r="K50" s="305"/>
      <c r="L50" s="1"/>
      <c r="M50" s="1"/>
      <c r="N50" s="1"/>
      <c r="O50" s="1"/>
      <c r="P50" s="1"/>
      <c r="Q50" s="1"/>
      <c r="R50" s="1"/>
      <c r="S50" s="1"/>
      <c r="T50" s="59"/>
      <c r="U50" s="1"/>
      <c r="V50" s="1"/>
      <c r="W50" s="1"/>
      <c r="X50" s="1"/>
      <c r="Y50" s="1"/>
      <c r="Z50" s="1"/>
      <c r="AA50" s="1"/>
      <c r="AB50" s="1"/>
      <c r="AC50" s="1"/>
      <c r="AD50" s="1"/>
      <c r="AE50" s="1"/>
    </row>
    <row r="51" spans="1:31" ht="17.399999999999999" x14ac:dyDescent="0.3">
      <c r="A51" s="1"/>
      <c r="B51" s="29"/>
      <c r="C51" s="1"/>
      <c r="D51" s="306" t="s">
        <v>360</v>
      </c>
      <c r="E51" s="305"/>
      <c r="F51" s="305"/>
      <c r="G51" s="305"/>
      <c r="H51" s="305"/>
      <c r="I51" s="305"/>
      <c r="J51" s="305"/>
      <c r="K51" s="305"/>
      <c r="L51" s="1"/>
      <c r="M51" s="1"/>
      <c r="N51" s="1"/>
      <c r="O51" s="1"/>
      <c r="P51" s="1"/>
      <c r="Q51" s="1"/>
      <c r="R51" s="1"/>
      <c r="S51" s="1"/>
      <c r="T51" s="59"/>
      <c r="U51" s="1"/>
      <c r="V51" s="1"/>
      <c r="W51" s="1"/>
      <c r="X51" s="1"/>
      <c r="Y51" s="1"/>
      <c r="Z51" s="1"/>
      <c r="AA51" s="1"/>
      <c r="AB51" s="1"/>
      <c r="AC51" s="1"/>
      <c r="AD51" s="1"/>
      <c r="AE51" s="1"/>
    </row>
    <row r="52" spans="1:31" ht="17.399999999999999" x14ac:dyDescent="0.3">
      <c r="A52" s="1"/>
      <c r="B52" s="53"/>
      <c r="C52" s="330"/>
      <c r="D52" s="331"/>
      <c r="E52" s="331"/>
      <c r="F52" s="331"/>
      <c r="G52" s="331"/>
      <c r="H52" s="331"/>
      <c r="I52" s="331"/>
      <c r="J52" s="331"/>
      <c r="K52" s="331"/>
      <c r="L52" s="1"/>
      <c r="M52" s="1"/>
      <c r="N52" s="1"/>
      <c r="W52" s="1"/>
      <c r="X52" s="1"/>
      <c r="Y52" s="1"/>
      <c r="Z52" s="1"/>
      <c r="AA52" s="1"/>
      <c r="AB52" s="1"/>
      <c r="AC52" s="1"/>
      <c r="AD52" s="1"/>
      <c r="AE52" s="1"/>
    </row>
    <row r="53" spans="1:31" ht="17.399999999999999" x14ac:dyDescent="0.3">
      <c r="A53" s="1"/>
      <c r="B53" s="1"/>
      <c r="C53" s="1"/>
      <c r="D53" s="1"/>
      <c r="E53" s="1"/>
      <c r="F53" s="1"/>
      <c r="G53" s="1"/>
      <c r="H53" s="1"/>
      <c r="I53" s="1"/>
      <c r="J53" s="1"/>
      <c r="K53" s="1"/>
      <c r="L53" s="1"/>
      <c r="M53" s="1"/>
      <c r="N53" s="1"/>
      <c r="W53" s="1"/>
      <c r="X53" s="1"/>
      <c r="Y53" s="1"/>
      <c r="Z53" s="1"/>
      <c r="AA53" s="1"/>
      <c r="AB53" s="1"/>
      <c r="AC53" s="1"/>
      <c r="AD53" s="1"/>
      <c r="AE53" s="1"/>
    </row>
    <row r="54" spans="1:31" ht="17.399999999999999" x14ac:dyDescent="0.3">
      <c r="A54" s="1"/>
      <c r="B54" s="14"/>
      <c r="C54" s="308" t="s">
        <v>361</v>
      </c>
      <c r="D54" s="305"/>
      <c r="E54" s="305"/>
      <c r="F54" s="305"/>
      <c r="G54" s="305"/>
      <c r="H54" s="305"/>
      <c r="I54" s="305"/>
      <c r="J54" s="305"/>
      <c r="L54" s="1"/>
      <c r="M54" s="1"/>
      <c r="N54" s="1"/>
      <c r="W54" s="1"/>
      <c r="X54" s="1"/>
      <c r="Y54" s="1"/>
      <c r="Z54" s="1"/>
      <c r="AA54" s="1"/>
      <c r="AB54" s="1"/>
      <c r="AC54" s="1"/>
      <c r="AD54" s="1"/>
      <c r="AE54" s="1"/>
    </row>
    <row r="55" spans="1:31" ht="17.399999999999999" x14ac:dyDescent="0.3">
      <c r="A55" s="1"/>
      <c r="B55" s="1"/>
      <c r="C55" s="1"/>
      <c r="D55" s="1"/>
      <c r="E55" s="1"/>
      <c r="F55" s="1"/>
      <c r="G55" s="1"/>
      <c r="H55" s="1"/>
      <c r="I55" s="1"/>
      <c r="J55" s="1"/>
      <c r="K55" s="1"/>
      <c r="L55" s="1"/>
      <c r="M55" s="1"/>
      <c r="N55" s="1"/>
      <c r="W55" s="1"/>
      <c r="X55" s="1"/>
      <c r="Y55" s="1"/>
      <c r="Z55" s="1"/>
      <c r="AA55" s="1"/>
      <c r="AB55" s="1"/>
      <c r="AC55" s="1"/>
      <c r="AD55" s="1"/>
      <c r="AE55" s="1"/>
    </row>
    <row r="56" spans="1:31" ht="17.399999999999999" x14ac:dyDescent="0.3">
      <c r="A56" s="1"/>
      <c r="B56" s="1"/>
      <c r="C56" s="341" t="s">
        <v>362</v>
      </c>
      <c r="D56" s="305"/>
      <c r="E56" s="305"/>
      <c r="F56" s="305"/>
      <c r="G56" s="305"/>
      <c r="H56" s="305"/>
      <c r="I56" s="305"/>
      <c r="J56" s="1"/>
      <c r="K56" s="1"/>
      <c r="L56" s="1"/>
      <c r="M56" s="1"/>
      <c r="N56" s="1"/>
      <c r="W56" s="1"/>
      <c r="X56" s="1"/>
      <c r="Y56" s="1"/>
      <c r="Z56" s="1"/>
      <c r="AA56" s="1"/>
      <c r="AB56" s="1"/>
      <c r="AC56" s="1"/>
      <c r="AD56" s="1"/>
      <c r="AE56" s="1"/>
    </row>
    <row r="57" spans="1:31" ht="17.399999999999999" x14ac:dyDescent="0.3">
      <c r="A57" s="1"/>
      <c r="B57" s="11"/>
      <c r="C57" s="309" t="s">
        <v>363</v>
      </c>
      <c r="D57" s="305"/>
      <c r="E57" s="305"/>
      <c r="F57" s="305"/>
      <c r="G57" s="305"/>
      <c r="H57" s="305"/>
      <c r="I57" s="305"/>
      <c r="J57" s="305"/>
      <c r="K57" s="305"/>
      <c r="L57" s="1"/>
      <c r="M57" s="1"/>
      <c r="N57" s="1"/>
      <c r="W57" s="1"/>
      <c r="X57" s="1"/>
      <c r="Y57" s="1"/>
      <c r="Z57" s="1"/>
      <c r="AA57" s="1"/>
      <c r="AB57" s="1"/>
      <c r="AC57" s="1"/>
      <c r="AD57" s="1"/>
      <c r="AE57" s="1"/>
    </row>
    <row r="58" spans="1:31" ht="17.399999999999999" x14ac:dyDescent="0.3">
      <c r="A58" s="1"/>
      <c r="B58" s="11"/>
      <c r="C58" s="1"/>
      <c r="D58" s="306" t="s">
        <v>364</v>
      </c>
      <c r="E58" s="305"/>
      <c r="F58" s="305"/>
      <c r="G58" s="305"/>
      <c r="H58" s="305"/>
      <c r="I58" s="305"/>
      <c r="J58" s="305"/>
      <c r="K58" s="305"/>
      <c r="L58" s="1"/>
      <c r="M58" s="1"/>
      <c r="N58" s="1"/>
      <c r="W58" s="1"/>
      <c r="X58" s="1"/>
      <c r="Y58" s="1"/>
      <c r="Z58" s="1"/>
      <c r="AA58" s="1"/>
      <c r="AB58" s="1"/>
      <c r="AC58" s="1"/>
      <c r="AD58" s="1"/>
      <c r="AE58" s="1"/>
    </row>
    <row r="59" spans="1:31" ht="17.399999999999999" x14ac:dyDescent="0.3">
      <c r="A59" s="1"/>
      <c r="B59" s="11"/>
      <c r="C59" s="1"/>
      <c r="D59" s="1"/>
      <c r="E59" s="1"/>
      <c r="F59" s="1"/>
      <c r="G59" s="1"/>
      <c r="H59" s="1"/>
      <c r="I59" s="1"/>
      <c r="J59" s="1"/>
      <c r="K59" s="1"/>
      <c r="L59" s="1"/>
      <c r="M59" s="1"/>
      <c r="N59" s="1"/>
      <c r="W59" s="1"/>
      <c r="X59" s="1"/>
      <c r="Y59" s="1"/>
      <c r="Z59" s="1"/>
      <c r="AA59" s="1"/>
      <c r="AB59" s="1"/>
      <c r="AC59" s="1"/>
      <c r="AD59" s="1"/>
      <c r="AE59" s="1"/>
    </row>
    <row r="60" spans="1:31" ht="17.399999999999999" x14ac:dyDescent="0.3">
      <c r="A60" s="1"/>
      <c r="B60" s="11"/>
      <c r="C60" s="313" t="s">
        <v>365</v>
      </c>
      <c r="D60" s="305"/>
      <c r="E60" s="305"/>
      <c r="F60" s="305"/>
      <c r="G60" s="305"/>
      <c r="H60" s="305"/>
      <c r="I60" s="305"/>
      <c r="J60" s="305"/>
      <c r="K60" s="305"/>
      <c r="L60" s="1"/>
      <c r="M60" s="1"/>
      <c r="N60" s="1"/>
      <c r="W60" s="1"/>
      <c r="X60" s="1"/>
      <c r="Y60" s="1"/>
      <c r="Z60" s="1"/>
      <c r="AA60" s="1"/>
      <c r="AB60" s="1"/>
      <c r="AC60" s="1"/>
      <c r="AD60" s="1"/>
      <c r="AE60" s="1"/>
    </row>
    <row r="61" spans="1:31" ht="19.2" x14ac:dyDescent="0.35">
      <c r="A61" s="1"/>
      <c r="B61" s="11"/>
      <c r="C61" s="15"/>
      <c r="D61" s="307" t="s">
        <v>366</v>
      </c>
      <c r="E61" s="305"/>
      <c r="F61" s="305"/>
      <c r="G61" s="305"/>
      <c r="H61" s="305"/>
      <c r="I61" s="305"/>
      <c r="J61" s="305"/>
      <c r="K61" s="305"/>
      <c r="L61" s="1"/>
      <c r="M61" s="1"/>
      <c r="N61" s="342"/>
      <c r="O61" s="305"/>
      <c r="P61" s="305"/>
      <c r="W61" s="1"/>
      <c r="X61" s="1"/>
      <c r="Y61" s="1"/>
      <c r="Z61" s="1"/>
      <c r="AA61" s="1"/>
      <c r="AB61" s="1"/>
      <c r="AC61" s="1"/>
      <c r="AD61" s="1"/>
      <c r="AE61" s="1"/>
    </row>
    <row r="62" spans="1:31" ht="19.2" x14ac:dyDescent="0.35">
      <c r="A62" s="1"/>
      <c r="B62" s="11"/>
      <c r="C62" s="11"/>
      <c r="D62" s="11"/>
      <c r="E62" s="11"/>
      <c r="F62" s="11"/>
      <c r="G62" s="11"/>
      <c r="H62" s="11"/>
      <c r="I62" s="11"/>
      <c r="J62" s="11"/>
      <c r="K62" s="11"/>
      <c r="L62" s="1"/>
      <c r="M62" s="1"/>
      <c r="N62" s="61"/>
      <c r="O62" s="61"/>
      <c r="P62" s="61"/>
      <c r="W62" s="1"/>
      <c r="X62" s="1"/>
      <c r="Y62" s="1"/>
      <c r="Z62" s="1"/>
      <c r="AA62" s="1"/>
      <c r="AB62" s="1"/>
      <c r="AC62" s="1"/>
      <c r="AD62" s="1"/>
      <c r="AE62" s="1"/>
    </row>
    <row r="63" spans="1:31" ht="19.2" x14ac:dyDescent="0.3">
      <c r="A63" s="1"/>
      <c r="B63" s="11"/>
      <c r="C63" s="309" t="s">
        <v>367</v>
      </c>
      <c r="D63" s="305"/>
      <c r="E63" s="305"/>
      <c r="F63" s="305"/>
      <c r="G63" s="305"/>
      <c r="H63" s="305"/>
      <c r="I63" s="305"/>
      <c r="J63" s="305"/>
      <c r="K63" s="305"/>
      <c r="L63" s="1"/>
      <c r="M63" s="1"/>
      <c r="N63" s="62"/>
      <c r="O63" s="63"/>
      <c r="P63" s="62"/>
      <c r="W63" s="1"/>
      <c r="X63" s="1"/>
      <c r="Y63" s="1"/>
      <c r="Z63" s="1"/>
      <c r="AA63" s="1"/>
      <c r="AB63" s="1"/>
      <c r="AC63" s="1"/>
      <c r="AD63" s="1"/>
      <c r="AE63" s="1"/>
    </row>
    <row r="64" spans="1:31" ht="19.2" x14ac:dyDescent="0.3">
      <c r="A64" s="1"/>
      <c r="B64" s="11"/>
      <c r="C64" s="1"/>
      <c r="D64" s="306" t="s">
        <v>368</v>
      </c>
      <c r="E64" s="305"/>
      <c r="F64" s="305"/>
      <c r="G64" s="305"/>
      <c r="H64" s="305"/>
      <c r="I64" s="305"/>
      <c r="J64" s="305"/>
      <c r="K64" s="305"/>
      <c r="L64" s="1"/>
      <c r="M64" s="1"/>
      <c r="N64" s="62"/>
      <c r="O64" s="63"/>
      <c r="P64" s="62"/>
      <c r="W64" s="1"/>
      <c r="X64" s="1"/>
      <c r="Y64" s="1"/>
      <c r="Z64" s="1"/>
      <c r="AA64" s="1"/>
      <c r="AB64" s="1"/>
      <c r="AC64" s="1"/>
      <c r="AD64" s="1"/>
      <c r="AE64" s="1"/>
    </row>
    <row r="65" spans="1:31" ht="19.2" x14ac:dyDescent="0.3">
      <c r="A65" s="1"/>
      <c r="B65" s="11"/>
      <c r="C65" s="1"/>
      <c r="D65" s="1"/>
      <c r="E65" s="1"/>
      <c r="F65" s="1"/>
      <c r="G65" s="1"/>
      <c r="H65" s="1"/>
      <c r="I65" s="1"/>
      <c r="J65" s="1"/>
      <c r="K65" s="1"/>
      <c r="L65" s="1"/>
      <c r="M65" s="1"/>
      <c r="N65" s="62"/>
      <c r="O65" s="63"/>
      <c r="P65" s="62"/>
      <c r="W65" s="1"/>
      <c r="X65" s="1"/>
      <c r="Y65" s="1"/>
      <c r="Z65" s="1"/>
      <c r="AA65" s="1"/>
      <c r="AB65" s="1"/>
      <c r="AC65" s="1"/>
      <c r="AD65" s="1"/>
      <c r="AE65" s="1"/>
    </row>
    <row r="66" spans="1:31" ht="19.2" x14ac:dyDescent="0.3">
      <c r="A66" s="1"/>
      <c r="B66" s="11"/>
      <c r="C66" s="313" t="s">
        <v>369</v>
      </c>
      <c r="D66" s="305"/>
      <c r="E66" s="305"/>
      <c r="F66" s="305"/>
      <c r="G66" s="305"/>
      <c r="H66" s="305"/>
      <c r="I66" s="305"/>
      <c r="J66" s="305"/>
      <c r="K66" s="305"/>
      <c r="L66" s="1"/>
      <c r="M66" s="1"/>
      <c r="N66" s="62"/>
      <c r="O66" s="63"/>
      <c r="P66" s="62"/>
      <c r="W66" s="1"/>
      <c r="X66" s="1"/>
      <c r="Y66" s="1"/>
      <c r="Z66" s="1"/>
      <c r="AA66" s="1"/>
      <c r="AB66" s="1"/>
      <c r="AC66" s="1"/>
      <c r="AD66" s="1"/>
      <c r="AE66" s="1"/>
    </row>
    <row r="67" spans="1:31" ht="19.2" x14ac:dyDescent="0.3">
      <c r="A67" s="1"/>
      <c r="B67" s="11"/>
      <c r="C67" s="15"/>
      <c r="D67" s="307" t="s">
        <v>370</v>
      </c>
      <c r="E67" s="305"/>
      <c r="F67" s="305"/>
      <c r="G67" s="305"/>
      <c r="H67" s="305"/>
      <c r="I67" s="305"/>
      <c r="J67" s="305"/>
      <c r="K67" s="305"/>
      <c r="L67" s="1"/>
      <c r="M67" s="1"/>
      <c r="N67" s="62"/>
      <c r="O67" s="63"/>
      <c r="P67" s="62"/>
      <c r="W67" s="1"/>
      <c r="X67" s="1"/>
      <c r="Y67" s="1"/>
      <c r="Z67" s="1"/>
      <c r="AA67" s="1"/>
      <c r="AB67" s="1"/>
      <c r="AC67" s="1"/>
      <c r="AD67" s="1"/>
      <c r="AE67" s="1"/>
    </row>
    <row r="68" spans="1:31" ht="19.2" x14ac:dyDescent="0.3">
      <c r="A68" s="1"/>
      <c r="B68" s="11"/>
      <c r="C68" s="11"/>
      <c r="D68" s="11"/>
      <c r="E68" s="11"/>
      <c r="F68" s="11"/>
      <c r="G68" s="11"/>
      <c r="H68" s="11"/>
      <c r="I68" s="11"/>
      <c r="J68" s="11"/>
      <c r="K68" s="11"/>
      <c r="L68" s="1"/>
      <c r="M68" s="1"/>
      <c r="N68" s="62"/>
      <c r="O68" s="63"/>
      <c r="P68" s="62"/>
      <c r="W68" s="1"/>
      <c r="X68" s="1"/>
      <c r="Y68" s="1"/>
      <c r="Z68" s="1"/>
      <c r="AA68" s="1"/>
      <c r="AB68" s="1"/>
      <c r="AC68" s="1"/>
      <c r="AD68" s="1"/>
      <c r="AE68" s="1"/>
    </row>
    <row r="69" spans="1:31" ht="19.2" x14ac:dyDescent="0.3">
      <c r="A69" s="1"/>
      <c r="B69" s="11"/>
      <c r="C69" s="332" t="s">
        <v>371</v>
      </c>
      <c r="D69" s="305"/>
      <c r="E69" s="305"/>
      <c r="F69" s="305"/>
      <c r="G69" s="305"/>
      <c r="H69" s="305"/>
      <c r="I69" s="305"/>
      <c r="J69" s="11"/>
      <c r="K69" s="11"/>
      <c r="L69" s="1"/>
      <c r="M69" s="1"/>
      <c r="N69" s="62"/>
      <c r="O69" s="63"/>
      <c r="P69" s="62"/>
      <c r="W69" s="1"/>
      <c r="X69" s="1"/>
      <c r="Y69" s="1"/>
      <c r="Z69" s="1"/>
      <c r="AA69" s="1"/>
      <c r="AB69" s="1"/>
      <c r="AC69" s="1"/>
      <c r="AD69" s="1"/>
      <c r="AE69" s="1"/>
    </row>
    <row r="70" spans="1:31" ht="19.2" x14ac:dyDescent="0.3">
      <c r="A70" s="1"/>
      <c r="B70" s="11"/>
      <c r="C70" s="309" t="s">
        <v>372</v>
      </c>
      <c r="D70" s="305"/>
      <c r="E70" s="305"/>
      <c r="F70" s="305"/>
      <c r="G70" s="305"/>
      <c r="H70" s="305"/>
      <c r="I70" s="305"/>
      <c r="J70" s="305"/>
      <c r="K70" s="305"/>
      <c r="L70" s="1"/>
      <c r="M70" s="1"/>
      <c r="N70" s="62"/>
      <c r="O70" s="63"/>
      <c r="P70" s="62"/>
      <c r="W70" s="1"/>
      <c r="X70" s="1"/>
      <c r="Y70" s="1"/>
      <c r="Z70" s="1"/>
      <c r="AA70" s="1"/>
      <c r="AB70" s="1"/>
      <c r="AC70" s="1"/>
      <c r="AD70" s="1"/>
      <c r="AE70" s="1"/>
    </row>
    <row r="71" spans="1:31" ht="18.600000000000001" x14ac:dyDescent="0.3">
      <c r="A71" s="1"/>
      <c r="B71" s="11"/>
      <c r="C71" s="1"/>
      <c r="D71" s="306" t="s">
        <v>373</v>
      </c>
      <c r="E71" s="305"/>
      <c r="F71" s="305"/>
      <c r="G71" s="305"/>
      <c r="H71" s="305"/>
      <c r="I71" s="305"/>
      <c r="J71" s="305"/>
      <c r="K71" s="305"/>
      <c r="L71" s="1"/>
      <c r="M71" s="1"/>
      <c r="N71" s="62"/>
      <c r="O71" s="64"/>
      <c r="P71" s="64"/>
      <c r="W71" s="1"/>
      <c r="X71" s="1"/>
      <c r="Y71" s="1"/>
      <c r="Z71" s="1"/>
      <c r="AA71" s="1"/>
      <c r="AB71" s="1"/>
      <c r="AC71" s="1"/>
      <c r="AD71" s="1"/>
      <c r="AE71" s="1"/>
    </row>
    <row r="72" spans="1:31" ht="18.600000000000001" x14ac:dyDescent="0.3">
      <c r="A72" s="1"/>
      <c r="B72" s="11"/>
      <c r="C72" s="1"/>
      <c r="D72" s="1"/>
      <c r="E72" s="1"/>
      <c r="F72" s="1"/>
      <c r="G72" s="1"/>
      <c r="H72" s="1"/>
      <c r="I72" s="1"/>
      <c r="J72" s="1"/>
      <c r="K72" s="1"/>
      <c r="L72" s="1"/>
      <c r="M72" s="1"/>
      <c r="N72" s="62"/>
      <c r="O72" s="64"/>
      <c r="P72" s="64"/>
      <c r="W72" s="1"/>
      <c r="X72" s="1"/>
      <c r="Y72" s="1"/>
      <c r="Z72" s="1"/>
      <c r="AA72" s="1"/>
      <c r="AB72" s="1"/>
      <c r="AC72" s="1"/>
      <c r="AD72" s="1"/>
      <c r="AE72" s="1"/>
    </row>
    <row r="73" spans="1:31" ht="18.600000000000001" x14ac:dyDescent="0.3">
      <c r="A73" s="1"/>
      <c r="B73" s="11"/>
      <c r="C73" s="313" t="s">
        <v>374</v>
      </c>
      <c r="D73" s="305"/>
      <c r="E73" s="305"/>
      <c r="F73" s="305"/>
      <c r="G73" s="305"/>
      <c r="H73" s="305"/>
      <c r="I73" s="305"/>
      <c r="J73" s="305"/>
      <c r="K73" s="305"/>
      <c r="L73" s="1"/>
      <c r="M73" s="1"/>
      <c r="N73" s="62"/>
      <c r="O73" s="64"/>
      <c r="P73" s="64"/>
      <c r="W73" s="1"/>
      <c r="X73" s="1"/>
      <c r="Y73" s="1"/>
      <c r="Z73" s="1"/>
      <c r="AA73" s="1"/>
      <c r="AB73" s="1"/>
      <c r="AC73" s="1"/>
      <c r="AD73" s="1"/>
      <c r="AE73" s="1"/>
    </row>
    <row r="74" spans="1:31" ht="18.600000000000001" x14ac:dyDescent="0.3">
      <c r="A74" s="1"/>
      <c r="B74" s="11"/>
      <c r="C74" s="15"/>
      <c r="D74" s="307" t="s">
        <v>375</v>
      </c>
      <c r="E74" s="305"/>
      <c r="F74" s="305"/>
      <c r="G74" s="305"/>
      <c r="H74" s="305"/>
      <c r="I74" s="305"/>
      <c r="J74" s="305"/>
      <c r="K74" s="305"/>
      <c r="L74" s="1"/>
      <c r="M74" s="1"/>
      <c r="N74" s="62"/>
      <c r="O74" s="64"/>
      <c r="P74" s="64"/>
      <c r="W74" s="1"/>
      <c r="X74" s="1"/>
      <c r="Y74" s="1"/>
      <c r="Z74" s="1"/>
      <c r="AA74" s="1"/>
      <c r="AB74" s="1"/>
      <c r="AC74" s="1"/>
      <c r="AD74" s="1"/>
      <c r="AE74" s="1"/>
    </row>
    <row r="75" spans="1:31" ht="18.600000000000001" x14ac:dyDescent="0.3">
      <c r="A75" s="1"/>
      <c r="B75" s="11"/>
      <c r="C75" s="11"/>
      <c r="D75" s="11"/>
      <c r="E75" s="11"/>
      <c r="F75" s="11"/>
      <c r="G75" s="11"/>
      <c r="H75" s="11"/>
      <c r="I75" s="11"/>
      <c r="J75" s="11"/>
      <c r="K75" s="11"/>
      <c r="L75" s="1"/>
      <c r="M75" s="1"/>
      <c r="N75" s="62"/>
      <c r="O75" s="64"/>
      <c r="P75" s="64"/>
      <c r="Q75" s="1"/>
      <c r="R75" s="1"/>
      <c r="S75" s="1"/>
      <c r="T75" s="1"/>
      <c r="U75" s="1"/>
      <c r="V75" s="60"/>
      <c r="W75" s="1"/>
      <c r="X75" s="1"/>
      <c r="Y75" s="1"/>
      <c r="Z75" s="1"/>
      <c r="AA75" s="1"/>
      <c r="AB75" s="1"/>
      <c r="AC75" s="1"/>
      <c r="AD75" s="1"/>
      <c r="AE75" s="1"/>
    </row>
    <row r="76" spans="1:31" ht="18.600000000000001" x14ac:dyDescent="0.3">
      <c r="A76" s="1"/>
      <c r="B76" s="11"/>
      <c r="C76" s="309" t="s">
        <v>376</v>
      </c>
      <c r="D76" s="305"/>
      <c r="E76" s="305"/>
      <c r="F76" s="305"/>
      <c r="G76" s="305"/>
      <c r="H76" s="305"/>
      <c r="I76" s="305"/>
      <c r="J76" s="305"/>
      <c r="K76" s="305"/>
      <c r="L76" s="1"/>
      <c r="M76" s="1"/>
      <c r="N76" s="62"/>
      <c r="O76" s="64"/>
      <c r="P76" s="64"/>
      <c r="Q76" s="1"/>
      <c r="R76" s="1"/>
      <c r="S76" s="1"/>
      <c r="T76" s="1"/>
      <c r="U76" s="1"/>
      <c r="V76" s="60"/>
      <c r="W76" s="1"/>
      <c r="X76" s="1"/>
      <c r="Y76" s="1"/>
      <c r="Z76" s="1"/>
      <c r="AA76" s="1"/>
      <c r="AB76" s="1"/>
      <c r="AC76" s="1"/>
      <c r="AD76" s="1"/>
      <c r="AE76" s="1"/>
    </row>
    <row r="77" spans="1:31" ht="18.600000000000001" x14ac:dyDescent="0.3">
      <c r="A77" s="1"/>
      <c r="B77" s="11"/>
      <c r="C77" s="1"/>
      <c r="D77" s="306" t="s">
        <v>377</v>
      </c>
      <c r="E77" s="305"/>
      <c r="F77" s="305"/>
      <c r="G77" s="305"/>
      <c r="H77" s="305"/>
      <c r="I77" s="305"/>
      <c r="J77" s="305"/>
      <c r="K77" s="305"/>
      <c r="L77" s="1"/>
      <c r="M77" s="1"/>
      <c r="N77" s="62"/>
      <c r="O77" s="64"/>
      <c r="P77" s="64"/>
      <c r="Q77" s="1"/>
      <c r="R77" s="1"/>
      <c r="S77" s="1"/>
      <c r="T77" s="1"/>
      <c r="U77" s="1"/>
      <c r="V77" s="60"/>
      <c r="W77" s="1"/>
      <c r="X77" s="1"/>
      <c r="Y77" s="1"/>
      <c r="Z77" s="1"/>
      <c r="AA77" s="1"/>
      <c r="AB77" s="1"/>
      <c r="AC77" s="1"/>
      <c r="AD77" s="1"/>
      <c r="AE77" s="1"/>
    </row>
    <row r="78" spans="1:31" ht="18.600000000000001" x14ac:dyDescent="0.3">
      <c r="A78" s="1"/>
      <c r="B78" s="11"/>
      <c r="C78" s="1"/>
      <c r="D78" s="1"/>
      <c r="E78" s="1"/>
      <c r="F78" s="1"/>
      <c r="G78" s="1"/>
      <c r="H78" s="1"/>
      <c r="I78" s="1"/>
      <c r="J78" s="1"/>
      <c r="K78" s="1"/>
      <c r="L78" s="1"/>
      <c r="M78" s="1"/>
      <c r="N78" s="65"/>
      <c r="O78" s="64"/>
      <c r="P78" s="64"/>
      <c r="Q78" s="1"/>
      <c r="R78" s="1"/>
      <c r="S78" s="1"/>
      <c r="T78" s="1"/>
      <c r="U78" s="59"/>
      <c r="V78" s="1"/>
      <c r="W78" s="1"/>
      <c r="X78" s="1"/>
      <c r="Y78" s="1"/>
      <c r="Z78" s="1"/>
      <c r="AA78" s="1"/>
      <c r="AB78" s="1"/>
      <c r="AC78" s="1"/>
      <c r="AD78" s="1"/>
      <c r="AE78" s="1"/>
    </row>
    <row r="79" spans="1:31" ht="18.600000000000001" x14ac:dyDescent="0.3">
      <c r="A79" s="1"/>
      <c r="B79" s="11"/>
      <c r="C79" s="313" t="s">
        <v>378</v>
      </c>
      <c r="D79" s="305"/>
      <c r="E79" s="305"/>
      <c r="F79" s="305"/>
      <c r="G79" s="305"/>
      <c r="H79" s="305"/>
      <c r="I79" s="305"/>
      <c r="J79" s="305"/>
      <c r="K79" s="305"/>
      <c r="L79" s="1"/>
      <c r="M79" s="1"/>
      <c r="N79" s="62"/>
      <c r="O79" s="64"/>
      <c r="P79" s="64"/>
      <c r="Q79" s="1"/>
      <c r="R79" s="1"/>
      <c r="S79" s="1"/>
      <c r="T79" s="1"/>
      <c r="U79" s="59"/>
      <c r="V79" s="1"/>
      <c r="W79" s="1"/>
      <c r="X79" s="1"/>
      <c r="Y79" s="1"/>
      <c r="Z79" s="1"/>
      <c r="AA79" s="1"/>
      <c r="AB79" s="1"/>
      <c r="AC79" s="1"/>
      <c r="AD79" s="1"/>
      <c r="AE79" s="1"/>
    </row>
    <row r="80" spans="1:31" ht="18.600000000000001" x14ac:dyDescent="0.3">
      <c r="A80" s="1"/>
      <c r="B80" s="11"/>
      <c r="C80" s="15"/>
      <c r="D80" s="307" t="s">
        <v>379</v>
      </c>
      <c r="E80" s="305"/>
      <c r="F80" s="305"/>
      <c r="G80" s="305"/>
      <c r="H80" s="305"/>
      <c r="I80" s="305"/>
      <c r="J80" s="305"/>
      <c r="K80" s="305"/>
      <c r="L80" s="1"/>
      <c r="M80" s="1"/>
      <c r="N80" s="62"/>
      <c r="O80" s="64"/>
      <c r="P80" s="64"/>
      <c r="Q80" s="1"/>
      <c r="R80" s="1"/>
      <c r="S80" s="1"/>
      <c r="T80" s="1"/>
      <c r="U80" s="59"/>
      <c r="V80" s="1"/>
      <c r="W80" s="1"/>
      <c r="X80" s="1"/>
      <c r="Y80" s="1"/>
      <c r="Z80" s="1"/>
      <c r="AA80" s="1"/>
      <c r="AB80" s="1"/>
      <c r="AC80" s="1"/>
      <c r="AD80" s="1"/>
      <c r="AE80" s="1"/>
    </row>
    <row r="81" spans="1:31" ht="18.600000000000001" x14ac:dyDescent="0.3">
      <c r="A81" s="1"/>
      <c r="B81" s="11"/>
      <c r="C81" s="11"/>
      <c r="D81" s="11"/>
      <c r="E81" s="11"/>
      <c r="F81" s="11"/>
      <c r="G81" s="11"/>
      <c r="H81" s="11"/>
      <c r="I81" s="11"/>
      <c r="J81" s="11"/>
      <c r="K81" s="11"/>
      <c r="L81" s="1"/>
      <c r="M81" s="1"/>
      <c r="N81" s="62"/>
      <c r="O81" s="64"/>
      <c r="P81" s="64"/>
      <c r="Q81" s="1"/>
      <c r="R81" s="1"/>
      <c r="S81" s="1"/>
      <c r="T81" s="1"/>
      <c r="U81" s="59"/>
      <c r="V81" s="1"/>
      <c r="W81" s="1"/>
      <c r="X81" s="1"/>
      <c r="Y81" s="1"/>
      <c r="Z81" s="1"/>
      <c r="AA81" s="1"/>
      <c r="AB81" s="1"/>
      <c r="AC81" s="1"/>
      <c r="AD81" s="1"/>
      <c r="AE81" s="1"/>
    </row>
    <row r="82" spans="1:31" ht="18.600000000000001" x14ac:dyDescent="0.3">
      <c r="A82" s="1"/>
      <c r="B82" s="11"/>
      <c r="C82" s="309" t="s">
        <v>380</v>
      </c>
      <c r="D82" s="305"/>
      <c r="E82" s="305"/>
      <c r="F82" s="305"/>
      <c r="G82" s="305"/>
      <c r="H82" s="305"/>
      <c r="I82" s="305"/>
      <c r="J82" s="305"/>
      <c r="K82" s="305"/>
      <c r="L82" s="1"/>
      <c r="M82" s="1"/>
      <c r="N82" s="65"/>
      <c r="O82" s="64"/>
      <c r="P82" s="64"/>
      <c r="Q82" s="1"/>
      <c r="R82" s="1"/>
      <c r="S82" s="1"/>
      <c r="T82" s="1"/>
      <c r="U82" s="59"/>
      <c r="V82" s="1"/>
      <c r="W82" s="1"/>
      <c r="X82" s="1"/>
      <c r="Y82" s="1"/>
      <c r="Z82" s="1"/>
      <c r="AA82" s="1"/>
      <c r="AB82" s="1"/>
      <c r="AC82" s="1"/>
      <c r="AD82" s="1"/>
      <c r="AE82" s="1"/>
    </row>
    <row r="83" spans="1:31" ht="18.600000000000001" x14ac:dyDescent="0.3">
      <c r="A83" s="1"/>
      <c r="B83" s="11"/>
      <c r="C83" s="1"/>
      <c r="D83" s="306" t="s">
        <v>381</v>
      </c>
      <c r="E83" s="305"/>
      <c r="F83" s="305"/>
      <c r="G83" s="305"/>
      <c r="H83" s="305"/>
      <c r="I83" s="305"/>
      <c r="J83" s="305"/>
      <c r="K83" s="305"/>
      <c r="L83" s="1"/>
      <c r="M83" s="1"/>
      <c r="N83" s="65"/>
      <c r="O83" s="64"/>
      <c r="P83" s="64"/>
      <c r="Q83" s="1"/>
      <c r="R83" s="1"/>
      <c r="S83" s="1"/>
      <c r="T83" s="1"/>
      <c r="U83" s="60"/>
      <c r="V83" s="1"/>
      <c r="W83" s="1"/>
      <c r="X83" s="1"/>
      <c r="Y83" s="1"/>
      <c r="Z83" s="1"/>
      <c r="AA83" s="1"/>
      <c r="AB83" s="1"/>
      <c r="AC83" s="1"/>
      <c r="AD83" s="1"/>
      <c r="AE83" s="1"/>
    </row>
    <row r="84" spans="1:31" ht="17.399999999999999" x14ac:dyDescent="0.3">
      <c r="A84" s="1"/>
      <c r="B84" s="11"/>
      <c r="C84" s="1"/>
      <c r="D84" s="1"/>
      <c r="E84" s="1"/>
      <c r="F84" s="1"/>
      <c r="G84" s="1"/>
      <c r="H84" s="1"/>
      <c r="I84" s="1"/>
      <c r="J84" s="1"/>
      <c r="K84" s="1"/>
      <c r="L84" s="1"/>
      <c r="M84" s="1"/>
      <c r="N84" s="1"/>
      <c r="O84" s="1"/>
      <c r="P84" s="1"/>
      <c r="Q84" s="1"/>
      <c r="R84" s="1"/>
      <c r="S84" s="1"/>
      <c r="T84" s="1"/>
      <c r="U84" s="60"/>
      <c r="V84" s="1"/>
      <c r="W84" s="1"/>
      <c r="X84" s="1"/>
      <c r="Y84" s="1"/>
      <c r="Z84" s="1"/>
      <c r="AA84" s="1"/>
      <c r="AB84" s="1"/>
      <c r="AC84" s="1"/>
      <c r="AD84" s="1"/>
      <c r="AE84" s="1"/>
    </row>
    <row r="85" spans="1:31" ht="17.399999999999999" x14ac:dyDescent="0.3">
      <c r="A85" s="1"/>
      <c r="B85" s="11"/>
      <c r="C85" s="341" t="s">
        <v>382</v>
      </c>
      <c r="D85" s="305"/>
      <c r="E85" s="305"/>
      <c r="F85" s="305"/>
      <c r="G85" s="305"/>
      <c r="H85" s="305"/>
      <c r="I85" s="305"/>
      <c r="J85" s="1"/>
      <c r="K85" s="1"/>
      <c r="L85" s="1"/>
      <c r="M85" s="1"/>
      <c r="N85" s="1"/>
      <c r="O85" s="1"/>
      <c r="P85" s="1"/>
      <c r="Q85" s="1"/>
      <c r="R85" s="1"/>
      <c r="S85" s="1"/>
      <c r="T85" s="1"/>
      <c r="U85" s="59"/>
      <c r="V85" s="1"/>
      <c r="W85" s="1"/>
      <c r="X85" s="1"/>
      <c r="Y85" s="1"/>
      <c r="Z85" s="1"/>
      <c r="AA85" s="1"/>
      <c r="AB85" s="1"/>
      <c r="AC85" s="1"/>
      <c r="AD85" s="1"/>
      <c r="AE85" s="1"/>
    </row>
    <row r="86" spans="1:31" ht="17.399999999999999" x14ac:dyDescent="0.3">
      <c r="A86" s="1"/>
      <c r="B86" s="11"/>
      <c r="C86" s="313" t="s">
        <v>383</v>
      </c>
      <c r="D86" s="305"/>
      <c r="E86" s="305"/>
      <c r="F86" s="305"/>
      <c r="G86" s="305"/>
      <c r="H86" s="305"/>
      <c r="I86" s="305"/>
      <c r="J86" s="305"/>
      <c r="K86" s="305"/>
      <c r="L86" s="1"/>
      <c r="M86" s="1"/>
      <c r="N86" s="1"/>
      <c r="O86" s="1"/>
      <c r="P86" s="1"/>
      <c r="Q86" s="1"/>
      <c r="R86" s="1"/>
      <c r="S86" s="1"/>
      <c r="T86" s="1"/>
      <c r="U86" s="59"/>
      <c r="V86" s="1"/>
      <c r="W86" s="1"/>
      <c r="X86" s="1"/>
      <c r="Y86" s="1"/>
      <c r="Z86" s="1"/>
      <c r="AA86" s="1"/>
      <c r="AB86" s="1"/>
      <c r="AC86" s="1"/>
      <c r="AD86" s="1"/>
      <c r="AE86" s="1"/>
    </row>
    <row r="87" spans="1:31" ht="17.399999999999999" x14ac:dyDescent="0.3">
      <c r="A87" s="1"/>
      <c r="B87" s="11"/>
      <c r="C87" s="19"/>
      <c r="D87" s="307" t="s">
        <v>384</v>
      </c>
      <c r="E87" s="305"/>
      <c r="F87" s="305"/>
      <c r="G87" s="305"/>
      <c r="H87" s="305"/>
      <c r="I87" s="305"/>
      <c r="J87" s="305"/>
      <c r="K87" s="305"/>
      <c r="L87" s="1"/>
      <c r="M87" s="1"/>
      <c r="N87" s="1"/>
      <c r="O87" s="1"/>
      <c r="P87" s="1"/>
      <c r="Q87" s="1"/>
      <c r="R87" s="1"/>
      <c r="S87" s="1"/>
      <c r="T87" s="1"/>
      <c r="U87" s="59"/>
      <c r="V87" s="1"/>
      <c r="W87" s="1"/>
      <c r="X87" s="1"/>
      <c r="Y87" s="1"/>
      <c r="Z87" s="1"/>
      <c r="AA87" s="1"/>
      <c r="AB87" s="1"/>
      <c r="AC87" s="1"/>
      <c r="AD87" s="1"/>
      <c r="AE87" s="1"/>
    </row>
    <row r="88" spans="1:31" ht="17.399999999999999" x14ac:dyDescent="0.3">
      <c r="A88" s="1"/>
      <c r="B88" s="11"/>
      <c r="C88" s="36"/>
      <c r="D88" s="36"/>
      <c r="E88" s="36"/>
      <c r="F88" s="36"/>
      <c r="G88" s="36"/>
      <c r="H88" s="36"/>
      <c r="I88" s="36"/>
      <c r="J88" s="36"/>
      <c r="K88" s="36"/>
      <c r="L88" s="1"/>
      <c r="M88" s="1"/>
      <c r="N88" s="1"/>
      <c r="O88" s="1"/>
      <c r="P88" s="1"/>
      <c r="Q88" s="1"/>
      <c r="R88" s="1"/>
      <c r="S88" s="1"/>
      <c r="T88" s="1"/>
      <c r="U88" s="59"/>
      <c r="V88" s="1"/>
      <c r="W88" s="1"/>
      <c r="X88" s="1"/>
      <c r="Y88" s="1"/>
      <c r="Z88" s="1"/>
      <c r="AA88" s="1"/>
      <c r="AB88" s="1"/>
      <c r="AC88" s="1"/>
      <c r="AD88" s="1"/>
      <c r="AE88" s="1"/>
    </row>
    <row r="89" spans="1:31" ht="17.399999999999999" x14ac:dyDescent="0.3">
      <c r="A89" s="1"/>
      <c r="B89" s="11"/>
      <c r="C89" s="313" t="s">
        <v>385</v>
      </c>
      <c r="D89" s="305"/>
      <c r="E89" s="305"/>
      <c r="F89" s="305"/>
      <c r="G89" s="305"/>
      <c r="H89" s="305"/>
      <c r="I89" s="305"/>
      <c r="J89" s="305"/>
      <c r="K89" s="305"/>
      <c r="L89" s="1"/>
      <c r="M89" s="1"/>
      <c r="N89" s="1"/>
      <c r="O89" s="1"/>
      <c r="P89" s="1"/>
      <c r="Q89" s="1"/>
      <c r="R89" s="1"/>
      <c r="S89" s="1"/>
      <c r="T89" s="1"/>
      <c r="U89" s="59"/>
      <c r="V89" s="1"/>
      <c r="W89" s="1"/>
      <c r="X89" s="1"/>
      <c r="Y89" s="1"/>
      <c r="Z89" s="1"/>
      <c r="AA89" s="1"/>
      <c r="AB89" s="1"/>
      <c r="AC89" s="1"/>
      <c r="AD89" s="1"/>
      <c r="AE89" s="1"/>
    </row>
    <row r="90" spans="1:31" ht="17.399999999999999" x14ac:dyDescent="0.3">
      <c r="A90" s="1"/>
      <c r="B90" s="11"/>
      <c r="C90" s="15"/>
      <c r="D90" s="307" t="s">
        <v>386</v>
      </c>
      <c r="E90" s="305"/>
      <c r="F90" s="305"/>
      <c r="G90" s="305"/>
      <c r="H90" s="305"/>
      <c r="I90" s="305"/>
      <c r="J90" s="305"/>
      <c r="K90" s="305"/>
      <c r="L90" s="1"/>
      <c r="M90" s="1"/>
      <c r="N90" s="1"/>
      <c r="O90" s="1"/>
      <c r="P90" s="1"/>
      <c r="Q90" s="1"/>
      <c r="R90" s="1"/>
      <c r="S90" s="1"/>
      <c r="T90" s="1"/>
      <c r="U90" s="59"/>
      <c r="V90" s="1"/>
      <c r="W90" s="1"/>
      <c r="X90" s="1"/>
      <c r="Y90" s="1"/>
      <c r="Z90" s="1"/>
      <c r="AA90" s="1"/>
      <c r="AB90" s="1"/>
      <c r="AC90" s="1"/>
      <c r="AD90" s="1"/>
      <c r="AE90" s="1"/>
    </row>
    <row r="91" spans="1:31" ht="17.399999999999999" x14ac:dyDescent="0.3">
      <c r="A91" s="1"/>
      <c r="B91" s="11"/>
      <c r="C91" s="11"/>
      <c r="D91" s="11"/>
      <c r="E91" s="11"/>
      <c r="F91" s="11"/>
      <c r="G91" s="11"/>
      <c r="H91" s="11"/>
      <c r="I91" s="11"/>
      <c r="J91" s="11"/>
      <c r="K91" s="11"/>
      <c r="L91" s="1"/>
      <c r="M91" s="1"/>
      <c r="N91" s="1"/>
      <c r="O91" s="1"/>
      <c r="P91" s="1"/>
      <c r="Q91" s="1"/>
      <c r="R91" s="1"/>
      <c r="S91" s="1"/>
      <c r="T91" s="1"/>
      <c r="U91" s="59"/>
      <c r="V91" s="1"/>
      <c r="W91" s="1"/>
      <c r="X91" s="1"/>
      <c r="Y91" s="1"/>
      <c r="Z91" s="1"/>
      <c r="AA91" s="1"/>
      <c r="AB91" s="1"/>
      <c r="AC91" s="1"/>
      <c r="AD91" s="1"/>
      <c r="AE91" s="1"/>
    </row>
    <row r="92" spans="1:31" ht="17.399999999999999" x14ac:dyDescent="0.3">
      <c r="A92" s="1"/>
      <c r="B92" s="11"/>
      <c r="C92" s="309" t="s">
        <v>387</v>
      </c>
      <c r="D92" s="305"/>
      <c r="E92" s="305"/>
      <c r="F92" s="305"/>
      <c r="G92" s="305"/>
      <c r="H92" s="305"/>
      <c r="I92" s="305"/>
      <c r="J92" s="305"/>
      <c r="K92" s="305"/>
      <c r="L92" s="1"/>
      <c r="M92" s="1"/>
      <c r="N92" s="1"/>
      <c r="O92" s="1"/>
      <c r="P92" s="1"/>
      <c r="Q92" s="1"/>
      <c r="R92" s="1"/>
      <c r="S92" s="1"/>
      <c r="T92" s="1"/>
      <c r="U92" s="60"/>
      <c r="V92" s="1"/>
      <c r="W92" s="1"/>
      <c r="X92" s="1"/>
      <c r="Y92" s="1"/>
      <c r="Z92" s="1"/>
      <c r="AA92" s="1"/>
      <c r="AB92" s="1"/>
      <c r="AC92" s="1"/>
      <c r="AD92" s="1"/>
      <c r="AE92" s="1"/>
    </row>
    <row r="93" spans="1:31" ht="17.399999999999999" x14ac:dyDescent="0.3">
      <c r="A93" s="1"/>
      <c r="B93" s="11"/>
      <c r="C93" s="1"/>
      <c r="D93" s="306" t="s">
        <v>388</v>
      </c>
      <c r="E93" s="305"/>
      <c r="F93" s="305"/>
      <c r="G93" s="305"/>
      <c r="H93" s="305"/>
      <c r="I93" s="305"/>
      <c r="J93" s="305"/>
      <c r="K93" s="305"/>
      <c r="L93" s="1"/>
      <c r="M93" s="1"/>
      <c r="N93" s="1"/>
      <c r="O93" s="1"/>
      <c r="P93" s="1"/>
      <c r="Q93" s="1"/>
      <c r="R93" s="1"/>
      <c r="S93" s="1"/>
      <c r="T93" s="1"/>
      <c r="U93" s="60"/>
      <c r="V93" s="1"/>
      <c r="W93" s="1"/>
      <c r="X93" s="1"/>
      <c r="Y93" s="1"/>
      <c r="Z93" s="1"/>
      <c r="AA93" s="1"/>
      <c r="AB93" s="1"/>
      <c r="AC93" s="1"/>
      <c r="AD93" s="1"/>
      <c r="AE93" s="1"/>
    </row>
    <row r="94" spans="1:31" ht="17.399999999999999" x14ac:dyDescent="0.3">
      <c r="A94" s="1"/>
      <c r="B94" s="11"/>
      <c r="C94" s="1"/>
      <c r="D94" s="1"/>
      <c r="E94" s="1"/>
      <c r="F94" s="1"/>
      <c r="G94" s="1"/>
      <c r="H94" s="1"/>
      <c r="I94" s="1"/>
      <c r="J94" s="1"/>
      <c r="K94" s="1"/>
      <c r="L94" s="1"/>
      <c r="M94" s="1"/>
      <c r="N94" s="1"/>
      <c r="O94" s="1"/>
      <c r="P94" s="1"/>
      <c r="Q94" s="1"/>
      <c r="R94" s="1"/>
      <c r="S94" s="1"/>
      <c r="T94" s="1"/>
      <c r="U94" s="59"/>
      <c r="V94" s="1"/>
      <c r="W94" s="1"/>
      <c r="X94" s="1"/>
      <c r="Y94" s="1"/>
      <c r="Z94" s="1"/>
      <c r="AA94" s="1"/>
      <c r="AB94" s="1"/>
      <c r="AC94" s="1"/>
      <c r="AD94" s="1"/>
      <c r="AE94" s="1"/>
    </row>
    <row r="95" spans="1:31" ht="17.399999999999999" x14ac:dyDescent="0.3">
      <c r="A95" s="1"/>
      <c r="B95" s="11"/>
      <c r="C95" s="313" t="s">
        <v>389</v>
      </c>
      <c r="D95" s="305"/>
      <c r="E95" s="305"/>
      <c r="F95" s="305"/>
      <c r="G95" s="305"/>
      <c r="H95" s="305"/>
      <c r="I95" s="305"/>
      <c r="J95" s="305"/>
      <c r="K95" s="305"/>
      <c r="L95" s="1"/>
      <c r="M95" s="1"/>
      <c r="N95" s="1"/>
      <c r="O95" s="1"/>
      <c r="P95" s="1"/>
      <c r="Q95" s="1"/>
      <c r="R95" s="1"/>
      <c r="S95" s="1"/>
      <c r="T95" s="1"/>
      <c r="U95" s="59"/>
      <c r="V95" s="1"/>
      <c r="W95" s="1"/>
      <c r="X95" s="1"/>
      <c r="Y95" s="1"/>
      <c r="Z95" s="1"/>
      <c r="AA95" s="1"/>
      <c r="AB95" s="1"/>
      <c r="AC95" s="1"/>
      <c r="AD95" s="1"/>
      <c r="AE95" s="1"/>
    </row>
    <row r="96" spans="1:31" ht="17.399999999999999" x14ac:dyDescent="0.3">
      <c r="A96" s="1"/>
      <c r="B96" s="11"/>
      <c r="C96" s="15"/>
      <c r="D96" s="307" t="s">
        <v>390</v>
      </c>
      <c r="E96" s="305"/>
      <c r="F96" s="305"/>
      <c r="G96" s="305"/>
      <c r="H96" s="305"/>
      <c r="I96" s="305"/>
      <c r="J96" s="305"/>
      <c r="K96" s="305"/>
      <c r="L96" s="1"/>
      <c r="M96" s="1"/>
      <c r="N96" s="1"/>
      <c r="O96" s="1"/>
      <c r="P96" s="1"/>
      <c r="Q96" s="1"/>
      <c r="R96" s="1"/>
      <c r="S96" s="1"/>
      <c r="T96" s="1"/>
      <c r="U96" s="59"/>
      <c r="V96" s="1"/>
      <c r="W96" s="1"/>
      <c r="X96" s="1"/>
      <c r="Y96" s="1"/>
      <c r="Z96" s="1"/>
      <c r="AA96" s="1"/>
      <c r="AB96" s="1"/>
      <c r="AC96" s="1"/>
      <c r="AD96" s="1"/>
      <c r="AE96" s="1"/>
    </row>
    <row r="97" spans="1:31" ht="17.399999999999999" x14ac:dyDescent="0.3">
      <c r="A97" s="1"/>
      <c r="B97" s="11"/>
      <c r="C97" s="11"/>
      <c r="D97" s="11"/>
      <c r="E97" s="11"/>
      <c r="F97" s="11"/>
      <c r="G97" s="11"/>
      <c r="H97" s="11"/>
      <c r="I97" s="11"/>
      <c r="J97" s="11"/>
      <c r="K97" s="11"/>
      <c r="L97" s="1"/>
      <c r="M97" s="1"/>
      <c r="N97" s="1"/>
      <c r="O97" s="1"/>
      <c r="P97" s="1"/>
      <c r="Q97" s="1"/>
      <c r="R97" s="1"/>
      <c r="S97" s="1"/>
      <c r="T97" s="1"/>
      <c r="U97" s="59"/>
      <c r="V97" s="1"/>
      <c r="W97" s="1"/>
      <c r="X97" s="1"/>
      <c r="Y97" s="1"/>
      <c r="Z97" s="1"/>
      <c r="AA97" s="1"/>
      <c r="AB97" s="1"/>
      <c r="AC97" s="1"/>
      <c r="AD97" s="1"/>
      <c r="AE97" s="1"/>
    </row>
    <row r="98" spans="1:31" ht="17.399999999999999" x14ac:dyDescent="0.3">
      <c r="A98" s="1"/>
      <c r="B98" s="11"/>
      <c r="C98" s="309" t="s">
        <v>391</v>
      </c>
      <c r="D98" s="305"/>
      <c r="E98" s="305"/>
      <c r="F98" s="305"/>
      <c r="G98" s="305"/>
      <c r="H98" s="305"/>
      <c r="I98" s="305"/>
      <c r="J98" s="305"/>
      <c r="K98" s="305"/>
      <c r="L98" s="1"/>
      <c r="M98" s="1"/>
      <c r="N98" s="1"/>
      <c r="O98" s="1"/>
      <c r="P98" s="1"/>
      <c r="Q98" s="1"/>
      <c r="R98" s="1"/>
      <c r="S98" s="1"/>
      <c r="T98" s="1"/>
      <c r="U98" s="59"/>
      <c r="V98" s="1"/>
      <c r="W98" s="1"/>
      <c r="X98" s="1"/>
      <c r="Y98" s="1"/>
      <c r="Z98" s="1"/>
      <c r="AA98" s="1"/>
      <c r="AB98" s="1"/>
      <c r="AC98" s="1"/>
      <c r="AD98" s="1"/>
      <c r="AE98" s="1"/>
    </row>
    <row r="99" spans="1:31" ht="17.399999999999999" x14ac:dyDescent="0.3">
      <c r="A99" s="1"/>
      <c r="B99" s="11"/>
      <c r="C99" s="1"/>
      <c r="D99" s="306" t="s">
        <v>392</v>
      </c>
      <c r="E99" s="305"/>
      <c r="F99" s="305"/>
      <c r="G99" s="305"/>
      <c r="H99" s="305"/>
      <c r="I99" s="305"/>
      <c r="J99" s="305"/>
      <c r="K99" s="305"/>
      <c r="L99" s="1"/>
      <c r="M99" s="1"/>
      <c r="N99" s="1"/>
      <c r="O99" s="1"/>
      <c r="P99" s="1"/>
      <c r="Q99" s="1"/>
      <c r="R99" s="1"/>
      <c r="S99" s="1"/>
      <c r="T99" s="1"/>
      <c r="U99" s="59"/>
      <c r="V99" s="1"/>
      <c r="W99" s="1"/>
      <c r="X99" s="1"/>
      <c r="Y99" s="1"/>
      <c r="Z99" s="1"/>
      <c r="AA99" s="1"/>
      <c r="AB99" s="1"/>
      <c r="AC99" s="1"/>
      <c r="AD99" s="1"/>
      <c r="AE99" s="1"/>
    </row>
    <row r="100" spans="1:31" ht="17.399999999999999" x14ac:dyDescent="0.3">
      <c r="A100" s="1"/>
      <c r="B100" s="11"/>
      <c r="C100" s="1"/>
      <c r="D100" s="1"/>
      <c r="E100" s="1"/>
      <c r="F100" s="1"/>
      <c r="G100" s="1"/>
      <c r="H100" s="1"/>
      <c r="I100" s="1"/>
      <c r="J100" s="1"/>
      <c r="K100" s="1"/>
      <c r="L100" s="1"/>
      <c r="M100" s="1"/>
      <c r="N100" s="1"/>
      <c r="O100" s="1"/>
      <c r="P100" s="1"/>
      <c r="Q100" s="1"/>
      <c r="R100" s="1"/>
      <c r="S100" s="1"/>
      <c r="T100" s="1"/>
      <c r="U100" s="1"/>
      <c r="V100" s="1"/>
      <c r="W100" s="60"/>
      <c r="X100" s="1"/>
      <c r="Y100" s="1"/>
      <c r="Z100" s="1"/>
      <c r="AA100" s="1"/>
      <c r="AB100" s="1"/>
      <c r="AC100" s="1"/>
      <c r="AD100" s="1"/>
      <c r="AE100" s="1"/>
    </row>
    <row r="101" spans="1:31" ht="17.399999999999999" x14ac:dyDescent="0.3">
      <c r="A101" s="1"/>
      <c r="B101" s="11"/>
      <c r="C101" s="313" t="s">
        <v>393</v>
      </c>
      <c r="D101" s="305"/>
      <c r="E101" s="305"/>
      <c r="F101" s="305"/>
      <c r="G101" s="305"/>
      <c r="H101" s="305"/>
      <c r="I101" s="305"/>
      <c r="J101" s="305"/>
      <c r="K101" s="305"/>
      <c r="L101" s="1"/>
      <c r="M101" s="1"/>
      <c r="N101" s="1"/>
      <c r="O101" s="1"/>
      <c r="P101" s="1"/>
      <c r="Q101" s="1"/>
      <c r="R101" s="1"/>
      <c r="S101" s="1"/>
      <c r="T101" s="1"/>
      <c r="U101" s="1"/>
      <c r="V101" s="60"/>
      <c r="W101" s="1"/>
      <c r="X101" s="1"/>
      <c r="Y101" s="1"/>
      <c r="Z101" s="1"/>
      <c r="AA101" s="1"/>
      <c r="AB101" s="1"/>
      <c r="AC101" s="1"/>
      <c r="AD101" s="1"/>
      <c r="AE101" s="1"/>
    </row>
    <row r="102" spans="1:31" ht="17.399999999999999" x14ac:dyDescent="0.3">
      <c r="A102" s="1"/>
      <c r="B102" s="11"/>
      <c r="C102" s="15"/>
      <c r="D102" s="307" t="s">
        <v>394</v>
      </c>
      <c r="E102" s="305"/>
      <c r="F102" s="305"/>
      <c r="G102" s="305"/>
      <c r="H102" s="305"/>
      <c r="I102" s="305"/>
      <c r="J102" s="305"/>
      <c r="K102" s="305"/>
      <c r="L102" s="1"/>
      <c r="M102" s="1"/>
      <c r="N102" s="1"/>
      <c r="O102" s="1"/>
      <c r="P102" s="1"/>
      <c r="Q102" s="1"/>
      <c r="R102" s="1"/>
      <c r="S102" s="1"/>
      <c r="T102" s="1"/>
      <c r="U102" s="1"/>
      <c r="V102" s="60"/>
      <c r="W102" s="1"/>
      <c r="X102" s="1"/>
      <c r="Y102" s="1"/>
      <c r="Z102" s="1"/>
      <c r="AA102" s="1"/>
      <c r="AB102" s="1"/>
      <c r="AC102" s="1"/>
      <c r="AD102" s="1"/>
      <c r="AE102" s="1"/>
    </row>
    <row r="103" spans="1:31" ht="17.399999999999999" x14ac:dyDescent="0.3">
      <c r="A103" s="1"/>
      <c r="B103" s="11"/>
      <c r="C103" s="11"/>
      <c r="D103" s="11"/>
      <c r="E103" s="11"/>
      <c r="F103" s="11"/>
      <c r="G103" s="11"/>
      <c r="H103" s="11"/>
      <c r="I103" s="11"/>
      <c r="J103" s="11"/>
      <c r="K103" s="11"/>
      <c r="L103" s="1"/>
      <c r="M103" s="1"/>
      <c r="N103" s="1"/>
      <c r="O103" s="1"/>
      <c r="P103" s="1"/>
      <c r="Q103" s="1"/>
      <c r="R103" s="1"/>
      <c r="S103" s="1"/>
      <c r="T103" s="1"/>
      <c r="U103" s="1"/>
      <c r="V103" s="60"/>
      <c r="W103" s="1"/>
      <c r="X103" s="1"/>
      <c r="Y103" s="1"/>
      <c r="Z103" s="1"/>
      <c r="AA103" s="1"/>
      <c r="AB103" s="1"/>
      <c r="AC103" s="1"/>
      <c r="AD103" s="1"/>
      <c r="AE103" s="1"/>
    </row>
    <row r="104" spans="1:31" ht="17.399999999999999" x14ac:dyDescent="0.3">
      <c r="A104" s="1"/>
      <c r="B104" s="11"/>
      <c r="C104" s="332" t="s">
        <v>395</v>
      </c>
      <c r="D104" s="305"/>
      <c r="E104" s="305"/>
      <c r="F104" s="305"/>
      <c r="G104" s="305"/>
      <c r="H104" s="305"/>
      <c r="I104" s="305"/>
      <c r="J104" s="11"/>
      <c r="K104" s="11"/>
      <c r="L104" s="1"/>
      <c r="M104" s="1"/>
      <c r="N104" s="1"/>
      <c r="O104" s="1"/>
      <c r="P104" s="1"/>
      <c r="Q104" s="1"/>
      <c r="R104" s="1"/>
      <c r="S104" s="1"/>
      <c r="T104" s="1"/>
      <c r="U104" s="1"/>
      <c r="V104" s="60"/>
      <c r="W104" s="1"/>
      <c r="X104" s="1"/>
      <c r="Y104" s="1"/>
      <c r="Z104" s="1"/>
      <c r="AA104" s="1"/>
      <c r="AB104" s="1"/>
      <c r="AC104" s="1"/>
      <c r="AD104" s="1"/>
      <c r="AE104" s="1"/>
    </row>
    <row r="105" spans="1:31" ht="17.399999999999999" x14ac:dyDescent="0.3">
      <c r="A105" s="1"/>
      <c r="B105" s="11"/>
      <c r="C105" s="313" t="s">
        <v>396</v>
      </c>
      <c r="D105" s="305"/>
      <c r="E105" s="305"/>
      <c r="F105" s="305"/>
      <c r="G105" s="305"/>
      <c r="H105" s="305"/>
      <c r="I105" s="305"/>
      <c r="J105" s="305"/>
      <c r="K105" s="305"/>
      <c r="L105" s="1"/>
      <c r="M105" s="1"/>
      <c r="N105" s="1"/>
      <c r="O105" s="1"/>
      <c r="P105" s="1"/>
      <c r="Q105" s="1"/>
      <c r="R105" s="1"/>
      <c r="S105" s="1"/>
      <c r="T105" s="1"/>
      <c r="U105" s="1"/>
      <c r="V105" s="60"/>
      <c r="W105" s="1"/>
      <c r="X105" s="1"/>
      <c r="Y105" s="1"/>
      <c r="Z105" s="1"/>
      <c r="AA105" s="1"/>
      <c r="AB105" s="1"/>
      <c r="AC105" s="1"/>
      <c r="AD105" s="1"/>
      <c r="AE105" s="1"/>
    </row>
    <row r="106" spans="1:31" ht="17.399999999999999" x14ac:dyDescent="0.3">
      <c r="A106" s="1"/>
      <c r="B106" s="11"/>
      <c r="C106" s="19"/>
      <c r="D106" s="307" t="s">
        <v>397</v>
      </c>
      <c r="E106" s="305"/>
      <c r="F106" s="305"/>
      <c r="G106" s="305"/>
      <c r="H106" s="305"/>
      <c r="I106" s="305"/>
      <c r="J106" s="305"/>
      <c r="K106" s="305"/>
      <c r="L106" s="1"/>
      <c r="M106" s="1"/>
      <c r="N106" s="1"/>
      <c r="O106" s="1"/>
      <c r="P106" s="1"/>
      <c r="Q106" s="1"/>
      <c r="R106" s="1"/>
      <c r="S106" s="1"/>
      <c r="T106" s="1"/>
      <c r="U106" s="1"/>
      <c r="V106" s="60"/>
      <c r="W106" s="1"/>
      <c r="X106" s="1"/>
      <c r="Y106" s="1"/>
      <c r="Z106" s="1"/>
      <c r="AA106" s="1"/>
      <c r="AB106" s="1"/>
      <c r="AC106" s="1"/>
      <c r="AD106" s="1"/>
      <c r="AE106" s="1"/>
    </row>
    <row r="107" spans="1:31" ht="17.399999999999999" x14ac:dyDescent="0.3">
      <c r="A107" s="1"/>
      <c r="B107" s="11"/>
      <c r="C107" s="36"/>
      <c r="D107" s="36"/>
      <c r="E107" s="36"/>
      <c r="F107" s="36"/>
      <c r="G107" s="36"/>
      <c r="H107" s="36"/>
      <c r="I107" s="36"/>
      <c r="J107" s="36"/>
      <c r="K107" s="36"/>
      <c r="L107" s="1"/>
      <c r="M107" s="1"/>
      <c r="N107" s="1"/>
      <c r="O107" s="1"/>
      <c r="P107" s="1"/>
      <c r="Q107" s="1"/>
      <c r="R107" s="1"/>
      <c r="S107" s="1"/>
      <c r="T107" s="1"/>
      <c r="U107" s="1"/>
      <c r="V107" s="60"/>
      <c r="W107" s="1"/>
      <c r="X107" s="1"/>
      <c r="Y107" s="1"/>
      <c r="Z107" s="1"/>
      <c r="AA107" s="1"/>
      <c r="AB107" s="1"/>
      <c r="AC107" s="1"/>
      <c r="AD107" s="1"/>
      <c r="AE107" s="1"/>
    </row>
    <row r="108" spans="1:31" ht="17.399999999999999" x14ac:dyDescent="0.3">
      <c r="A108" s="1"/>
      <c r="B108" s="11"/>
      <c r="C108" s="313" t="s">
        <v>398</v>
      </c>
      <c r="D108" s="305"/>
      <c r="E108" s="305"/>
      <c r="F108" s="305"/>
      <c r="G108" s="305"/>
      <c r="H108" s="305"/>
      <c r="I108" s="305"/>
      <c r="J108" s="305"/>
      <c r="K108" s="305"/>
      <c r="L108" s="1"/>
      <c r="M108" s="1"/>
      <c r="N108" s="1"/>
      <c r="O108" s="1"/>
      <c r="P108" s="1"/>
      <c r="Q108" s="1"/>
      <c r="R108" s="1"/>
      <c r="S108" s="1"/>
      <c r="T108" s="1"/>
      <c r="U108" s="1"/>
      <c r="V108" s="60"/>
      <c r="W108" s="1"/>
      <c r="X108" s="1"/>
      <c r="Y108" s="1"/>
      <c r="Z108" s="1"/>
      <c r="AA108" s="1"/>
      <c r="AB108" s="1"/>
      <c r="AC108" s="1"/>
      <c r="AD108" s="1"/>
      <c r="AE108" s="1"/>
    </row>
    <row r="109" spans="1:31" ht="17.399999999999999" x14ac:dyDescent="0.3">
      <c r="A109" s="1"/>
      <c r="B109" s="11"/>
      <c r="C109" s="15"/>
      <c r="D109" s="307" t="s">
        <v>399</v>
      </c>
      <c r="E109" s="305"/>
      <c r="F109" s="305"/>
      <c r="G109" s="305"/>
      <c r="H109" s="305"/>
      <c r="I109" s="305"/>
      <c r="J109" s="305"/>
      <c r="K109" s="305"/>
      <c r="L109" s="1"/>
      <c r="M109" s="1"/>
      <c r="N109" s="1"/>
      <c r="O109" s="1"/>
      <c r="P109" s="1"/>
      <c r="Q109" s="1"/>
      <c r="R109" s="1"/>
      <c r="S109" s="1"/>
      <c r="T109" s="1"/>
      <c r="U109" s="1"/>
      <c r="V109" s="60"/>
      <c r="W109" s="1"/>
      <c r="X109" s="1"/>
      <c r="Y109" s="1"/>
      <c r="Z109" s="1"/>
      <c r="AA109" s="1"/>
      <c r="AB109" s="1"/>
      <c r="AC109" s="1"/>
      <c r="AD109" s="1"/>
      <c r="AE109" s="1"/>
    </row>
    <row r="110" spans="1:31" ht="17.399999999999999" x14ac:dyDescent="0.3">
      <c r="A110" s="1"/>
      <c r="B110" s="11"/>
      <c r="C110" s="11"/>
      <c r="D110" s="11"/>
      <c r="E110" s="11"/>
      <c r="F110" s="11"/>
      <c r="G110" s="11"/>
      <c r="H110" s="11"/>
      <c r="I110" s="11"/>
      <c r="J110" s="11"/>
      <c r="K110" s="11"/>
      <c r="L110" s="1"/>
      <c r="M110" s="1"/>
      <c r="N110" s="1"/>
      <c r="O110" s="1"/>
      <c r="P110" s="1"/>
      <c r="Q110" s="1"/>
      <c r="R110" s="1"/>
      <c r="S110" s="1"/>
      <c r="T110" s="1"/>
      <c r="U110" s="1"/>
      <c r="V110" s="60"/>
      <c r="W110" s="1"/>
      <c r="X110" s="1"/>
      <c r="Y110" s="1"/>
      <c r="Z110" s="1"/>
      <c r="AA110" s="1"/>
      <c r="AB110" s="1"/>
      <c r="AC110" s="1"/>
      <c r="AD110" s="1"/>
      <c r="AE110" s="1"/>
    </row>
    <row r="111" spans="1:31" ht="17.399999999999999" x14ac:dyDescent="0.3">
      <c r="A111" s="1"/>
      <c r="B111" s="11"/>
      <c r="C111" s="309" t="s">
        <v>400</v>
      </c>
      <c r="D111" s="305"/>
      <c r="E111" s="305"/>
      <c r="F111" s="305"/>
      <c r="G111" s="305"/>
      <c r="H111" s="305"/>
      <c r="I111" s="305"/>
      <c r="J111" s="305"/>
      <c r="K111" s="305"/>
      <c r="L111" s="1"/>
      <c r="M111" s="1"/>
      <c r="N111" s="1"/>
      <c r="O111" s="1"/>
      <c r="P111" s="1"/>
      <c r="Q111" s="1"/>
      <c r="R111" s="1"/>
      <c r="S111" s="1"/>
      <c r="T111" s="1"/>
      <c r="U111" s="1"/>
      <c r="V111" s="60"/>
      <c r="W111" s="1"/>
      <c r="X111" s="1"/>
      <c r="Y111" s="1"/>
      <c r="Z111" s="1"/>
      <c r="AA111" s="1"/>
      <c r="AB111" s="1"/>
      <c r="AC111" s="1"/>
      <c r="AD111" s="1"/>
      <c r="AE111" s="1"/>
    </row>
    <row r="112" spans="1:31" ht="17.399999999999999" x14ac:dyDescent="0.3">
      <c r="A112" s="1"/>
      <c r="B112" s="11"/>
      <c r="C112" s="1"/>
      <c r="D112" s="306" t="s">
        <v>401</v>
      </c>
      <c r="E112" s="305"/>
      <c r="F112" s="305"/>
      <c r="G112" s="305"/>
      <c r="H112" s="305"/>
      <c r="I112" s="305"/>
      <c r="J112" s="305"/>
      <c r="K112" s="305"/>
      <c r="L112" s="1"/>
      <c r="M112" s="1"/>
      <c r="N112" s="1"/>
      <c r="O112" s="1"/>
      <c r="P112" s="1"/>
      <c r="Q112" s="1"/>
      <c r="R112" s="1"/>
      <c r="S112" s="1"/>
      <c r="T112" s="1"/>
      <c r="U112" s="1"/>
      <c r="V112" s="60"/>
      <c r="W112" s="1"/>
      <c r="X112" s="1"/>
      <c r="Y112" s="1"/>
      <c r="Z112" s="1"/>
      <c r="AA112" s="1"/>
      <c r="AB112" s="1"/>
      <c r="AC112" s="1"/>
      <c r="AD112" s="1"/>
      <c r="AE112" s="1"/>
    </row>
    <row r="113" spans="1:31" ht="17.399999999999999" x14ac:dyDescent="0.3">
      <c r="A113" s="1"/>
      <c r="B113" s="11"/>
      <c r="C113" s="1"/>
      <c r="D113" s="1"/>
      <c r="E113" s="1"/>
      <c r="F113" s="1"/>
      <c r="G113" s="1"/>
      <c r="H113" s="1"/>
      <c r="I113" s="1"/>
      <c r="J113" s="1"/>
      <c r="K113" s="1"/>
      <c r="L113" s="1"/>
      <c r="M113" s="1"/>
      <c r="N113" s="1"/>
      <c r="O113" s="1"/>
      <c r="P113" s="1"/>
      <c r="Q113" s="1"/>
      <c r="R113" s="1"/>
      <c r="S113" s="1"/>
      <c r="T113" s="1"/>
      <c r="U113" s="1"/>
      <c r="V113" s="60"/>
      <c r="W113" s="1"/>
      <c r="X113" s="1"/>
      <c r="Y113" s="1"/>
      <c r="Z113" s="1"/>
      <c r="AA113" s="1"/>
      <c r="AB113" s="1"/>
      <c r="AC113" s="1"/>
      <c r="AD113" s="1"/>
      <c r="AE113" s="1"/>
    </row>
    <row r="114" spans="1:31" ht="17.399999999999999" x14ac:dyDescent="0.3">
      <c r="A114" s="1"/>
      <c r="B114" s="11"/>
      <c r="C114" s="313" t="s">
        <v>402</v>
      </c>
      <c r="D114" s="305"/>
      <c r="E114" s="305"/>
      <c r="F114" s="305"/>
      <c r="G114" s="305"/>
      <c r="H114" s="305"/>
      <c r="I114" s="305"/>
      <c r="J114" s="305"/>
      <c r="K114" s="305"/>
      <c r="L114" s="1"/>
      <c r="M114" s="1"/>
      <c r="N114" s="1"/>
      <c r="O114" s="1"/>
      <c r="P114" s="1"/>
      <c r="Q114" s="1"/>
      <c r="R114" s="1"/>
      <c r="S114" s="1"/>
      <c r="T114" s="1"/>
      <c r="U114" s="1"/>
      <c r="V114" s="60"/>
      <c r="W114" s="1"/>
      <c r="X114" s="1"/>
      <c r="Y114" s="1"/>
      <c r="Z114" s="1"/>
      <c r="AA114" s="1"/>
      <c r="AB114" s="1"/>
      <c r="AC114" s="1"/>
      <c r="AD114" s="1"/>
      <c r="AE114" s="1"/>
    </row>
    <row r="115" spans="1:31" ht="17.399999999999999" x14ac:dyDescent="0.3">
      <c r="A115" s="1"/>
      <c r="B115" s="11"/>
      <c r="C115" s="15"/>
      <c r="D115" s="307" t="s">
        <v>403</v>
      </c>
      <c r="E115" s="305"/>
      <c r="F115" s="305"/>
      <c r="G115" s="305"/>
      <c r="H115" s="305"/>
      <c r="I115" s="305"/>
      <c r="J115" s="305"/>
      <c r="K115" s="305"/>
      <c r="L115" s="1"/>
      <c r="M115" s="1"/>
      <c r="N115" s="1"/>
      <c r="O115" s="1"/>
      <c r="P115" s="1"/>
      <c r="Q115" s="1"/>
      <c r="R115" s="1"/>
      <c r="S115" s="1"/>
      <c r="T115" s="1"/>
      <c r="U115" s="1"/>
      <c r="V115" s="60"/>
      <c r="W115" s="1"/>
      <c r="X115" s="1"/>
      <c r="Y115" s="1"/>
      <c r="Z115" s="1"/>
      <c r="AA115" s="1"/>
      <c r="AB115" s="1"/>
      <c r="AC115" s="1"/>
      <c r="AD115" s="1"/>
      <c r="AE115" s="1"/>
    </row>
    <row r="116" spans="1:31" ht="17.399999999999999" x14ac:dyDescent="0.3">
      <c r="A116" s="1"/>
      <c r="B116" s="11"/>
      <c r="C116" s="11"/>
      <c r="D116" s="11"/>
      <c r="E116" s="11"/>
      <c r="F116" s="11"/>
      <c r="G116" s="11"/>
      <c r="H116" s="11"/>
      <c r="I116" s="11"/>
      <c r="J116" s="11"/>
      <c r="K116" s="11"/>
      <c r="L116" s="1"/>
      <c r="M116" s="1"/>
      <c r="N116" s="1"/>
      <c r="O116" s="1"/>
      <c r="P116" s="1"/>
      <c r="Q116" s="1"/>
      <c r="R116" s="1"/>
      <c r="S116" s="1"/>
      <c r="T116" s="1"/>
      <c r="U116" s="1"/>
      <c r="V116" s="60"/>
      <c r="W116" s="1"/>
      <c r="X116" s="1"/>
      <c r="Y116" s="1"/>
      <c r="Z116" s="1"/>
      <c r="AA116" s="1"/>
      <c r="AB116" s="1"/>
      <c r="AC116" s="1"/>
      <c r="AD116" s="1"/>
      <c r="AE116" s="1"/>
    </row>
    <row r="117" spans="1:31" ht="17.399999999999999" x14ac:dyDescent="0.3">
      <c r="A117" s="1"/>
      <c r="B117" s="11"/>
      <c r="C117" s="309" t="s">
        <v>404</v>
      </c>
      <c r="D117" s="305"/>
      <c r="E117" s="305"/>
      <c r="F117" s="305"/>
      <c r="G117" s="305"/>
      <c r="H117" s="305"/>
      <c r="I117" s="305"/>
      <c r="J117" s="305"/>
      <c r="K117" s="305"/>
      <c r="L117" s="1"/>
      <c r="M117" s="1"/>
      <c r="N117" s="1"/>
      <c r="O117" s="1"/>
      <c r="P117" s="1"/>
      <c r="Q117" s="1"/>
      <c r="R117" s="1"/>
      <c r="S117" s="1"/>
      <c r="T117" s="1"/>
      <c r="U117" s="1"/>
      <c r="V117" s="60"/>
      <c r="W117" s="1"/>
      <c r="X117" s="1"/>
      <c r="Y117" s="1"/>
      <c r="Z117" s="1"/>
      <c r="AA117" s="1"/>
      <c r="AB117" s="1"/>
      <c r="AC117" s="1"/>
      <c r="AD117" s="1"/>
      <c r="AE117" s="1"/>
    </row>
    <row r="118" spans="1:31" ht="17.399999999999999" x14ac:dyDescent="0.3">
      <c r="A118" s="1"/>
      <c r="B118" s="11"/>
      <c r="C118" s="1"/>
      <c r="D118" s="306" t="s">
        <v>405</v>
      </c>
      <c r="E118" s="305"/>
      <c r="F118" s="305"/>
      <c r="G118" s="305"/>
      <c r="H118" s="305"/>
      <c r="I118" s="305"/>
      <c r="J118" s="305"/>
      <c r="K118" s="305"/>
      <c r="L118" s="1"/>
      <c r="M118" s="1"/>
      <c r="N118" s="1"/>
      <c r="O118" s="1"/>
      <c r="P118" s="1"/>
      <c r="Q118" s="1"/>
      <c r="R118" s="1"/>
      <c r="S118" s="1"/>
      <c r="T118" s="1"/>
      <c r="U118" s="1"/>
      <c r="V118" s="60"/>
      <c r="W118" s="1"/>
      <c r="X118" s="1"/>
      <c r="Y118" s="1"/>
      <c r="Z118" s="1"/>
      <c r="AA118" s="1"/>
      <c r="AB118" s="1"/>
      <c r="AC118" s="1"/>
      <c r="AD118" s="1"/>
      <c r="AE118" s="1"/>
    </row>
    <row r="119" spans="1:31" ht="17.399999999999999" x14ac:dyDescent="0.3">
      <c r="A119" s="1"/>
      <c r="B119" s="11"/>
      <c r="C119" s="1"/>
      <c r="D119" s="1"/>
      <c r="E119" s="1"/>
      <c r="F119" s="1"/>
      <c r="G119" s="1"/>
      <c r="H119" s="1"/>
      <c r="I119" s="1"/>
      <c r="J119" s="1"/>
      <c r="K119" s="1"/>
      <c r="L119" s="1"/>
      <c r="M119" s="1"/>
      <c r="N119" s="1"/>
      <c r="O119" s="1"/>
      <c r="P119" s="1"/>
      <c r="Q119" s="1"/>
      <c r="R119" s="1"/>
      <c r="S119" s="1"/>
      <c r="T119" s="1"/>
      <c r="U119" s="1"/>
      <c r="V119" s="60"/>
      <c r="W119" s="1"/>
      <c r="X119" s="1"/>
      <c r="Y119" s="1"/>
      <c r="Z119" s="1"/>
      <c r="AA119" s="1"/>
      <c r="AB119" s="1"/>
      <c r="AC119" s="1"/>
      <c r="AD119" s="1"/>
      <c r="AE119" s="1"/>
    </row>
    <row r="120" spans="1:31" ht="17.399999999999999" x14ac:dyDescent="0.3">
      <c r="A120" s="1"/>
      <c r="B120" s="11"/>
      <c r="C120" s="313" t="s">
        <v>406</v>
      </c>
      <c r="D120" s="305"/>
      <c r="E120" s="305"/>
      <c r="F120" s="305"/>
      <c r="G120" s="305"/>
      <c r="H120" s="305"/>
      <c r="I120" s="305"/>
      <c r="J120" s="305"/>
      <c r="K120" s="305"/>
      <c r="L120" s="1"/>
      <c r="M120" s="1"/>
      <c r="N120" s="1"/>
      <c r="O120" s="1"/>
      <c r="P120" s="1"/>
      <c r="Q120" s="1"/>
      <c r="R120" s="1"/>
      <c r="S120" s="1"/>
      <c r="T120" s="1"/>
      <c r="U120" s="1"/>
      <c r="V120" s="60"/>
      <c r="W120" s="1"/>
      <c r="X120" s="1"/>
      <c r="Y120" s="1"/>
      <c r="Z120" s="1"/>
      <c r="AA120" s="1"/>
      <c r="AB120" s="1"/>
      <c r="AC120" s="1"/>
      <c r="AD120" s="1"/>
      <c r="AE120" s="1"/>
    </row>
    <row r="121" spans="1:31" ht="17.399999999999999" x14ac:dyDescent="0.3">
      <c r="A121" s="1"/>
      <c r="B121" s="11"/>
      <c r="C121" s="15"/>
      <c r="D121" s="307" t="s">
        <v>407</v>
      </c>
      <c r="E121" s="305"/>
      <c r="F121" s="305"/>
      <c r="G121" s="305"/>
      <c r="H121" s="305"/>
      <c r="I121" s="305"/>
      <c r="J121" s="305"/>
      <c r="K121" s="305"/>
      <c r="L121" s="1"/>
      <c r="M121" s="1"/>
      <c r="N121" s="1"/>
      <c r="O121" s="1"/>
      <c r="P121" s="1"/>
      <c r="Q121" s="1"/>
      <c r="R121" s="1"/>
      <c r="S121" s="1"/>
      <c r="T121" s="1"/>
      <c r="U121" s="1"/>
      <c r="V121" s="60"/>
      <c r="W121" s="1"/>
      <c r="X121" s="1"/>
      <c r="Y121" s="1"/>
      <c r="Z121" s="1"/>
      <c r="AA121" s="1"/>
      <c r="AB121" s="1"/>
      <c r="AC121" s="1"/>
      <c r="AD121" s="1"/>
      <c r="AE121" s="1"/>
    </row>
    <row r="122" spans="1:31" ht="17.399999999999999" x14ac:dyDescent="0.3">
      <c r="A122" s="1"/>
      <c r="B122" s="11"/>
      <c r="C122" s="11"/>
      <c r="D122" s="11"/>
      <c r="E122" s="11"/>
      <c r="F122" s="11"/>
      <c r="G122" s="11"/>
      <c r="H122" s="11"/>
      <c r="I122" s="11"/>
      <c r="J122" s="11"/>
      <c r="K122" s="11"/>
      <c r="L122" s="1"/>
      <c r="M122" s="1"/>
      <c r="N122" s="1"/>
      <c r="O122" s="1"/>
      <c r="P122" s="1"/>
      <c r="Q122" s="1"/>
      <c r="R122" s="1"/>
      <c r="S122" s="1"/>
      <c r="T122" s="1"/>
      <c r="U122" s="1"/>
      <c r="V122" s="60"/>
      <c r="W122" s="1"/>
      <c r="X122" s="1"/>
      <c r="Y122" s="1"/>
      <c r="Z122" s="1"/>
      <c r="AA122" s="1"/>
      <c r="AB122" s="1"/>
      <c r="AC122" s="1"/>
      <c r="AD122" s="1"/>
      <c r="AE122" s="1"/>
    </row>
    <row r="123" spans="1:31" ht="17.399999999999999" x14ac:dyDescent="0.3">
      <c r="A123" s="1"/>
      <c r="B123" s="11"/>
      <c r="C123" s="332" t="s">
        <v>408</v>
      </c>
      <c r="D123" s="305"/>
      <c r="E123" s="305"/>
      <c r="F123" s="305"/>
      <c r="G123" s="305"/>
      <c r="H123" s="305"/>
      <c r="I123" s="305"/>
      <c r="J123" s="11"/>
      <c r="K123" s="11"/>
      <c r="L123" s="1"/>
      <c r="M123" s="1"/>
      <c r="N123" s="1"/>
      <c r="O123" s="1"/>
      <c r="P123" s="1"/>
      <c r="Q123" s="1"/>
      <c r="R123" s="1"/>
      <c r="S123" s="1"/>
      <c r="T123" s="1"/>
      <c r="U123" s="1"/>
      <c r="V123" s="60"/>
      <c r="W123" s="1"/>
      <c r="X123" s="1"/>
      <c r="Y123" s="1"/>
      <c r="Z123" s="1"/>
      <c r="AA123" s="1"/>
      <c r="AB123" s="1"/>
      <c r="AC123" s="1"/>
      <c r="AD123" s="1"/>
      <c r="AE123" s="1"/>
    </row>
    <row r="124" spans="1:31" ht="17.399999999999999" x14ac:dyDescent="0.3">
      <c r="A124" s="1"/>
      <c r="B124" s="11"/>
      <c r="C124" s="313" t="s">
        <v>409</v>
      </c>
      <c r="D124" s="305"/>
      <c r="E124" s="305"/>
      <c r="F124" s="305"/>
      <c r="G124" s="305"/>
      <c r="H124" s="305"/>
      <c r="I124" s="305"/>
      <c r="J124" s="305"/>
      <c r="K124" s="305"/>
      <c r="L124" s="1"/>
      <c r="M124" s="1"/>
      <c r="N124" s="1"/>
      <c r="O124" s="1"/>
      <c r="P124" s="1"/>
      <c r="Q124" s="1"/>
      <c r="R124" s="1"/>
      <c r="S124" s="1"/>
      <c r="T124" s="1"/>
      <c r="U124" s="1"/>
      <c r="V124" s="60"/>
      <c r="W124" s="1"/>
      <c r="X124" s="1"/>
      <c r="Y124" s="1"/>
      <c r="Z124" s="1"/>
      <c r="AA124" s="1"/>
      <c r="AB124" s="1"/>
      <c r="AC124" s="1"/>
      <c r="AD124" s="1"/>
      <c r="AE124" s="1"/>
    </row>
    <row r="125" spans="1:31" ht="17.399999999999999" x14ac:dyDescent="0.3">
      <c r="A125" s="1"/>
      <c r="B125" s="11"/>
      <c r="C125" s="15"/>
      <c r="D125" s="307" t="s">
        <v>410</v>
      </c>
      <c r="E125" s="305"/>
      <c r="F125" s="305"/>
      <c r="G125" s="305"/>
      <c r="H125" s="305"/>
      <c r="I125" s="305"/>
      <c r="J125" s="305"/>
      <c r="K125" s="305"/>
      <c r="L125" s="1"/>
      <c r="M125" s="1"/>
      <c r="N125" s="1"/>
      <c r="O125" s="1"/>
      <c r="P125" s="1"/>
      <c r="Q125" s="1"/>
      <c r="R125" s="1"/>
      <c r="S125" s="1"/>
      <c r="T125" s="1"/>
      <c r="U125" s="1"/>
      <c r="V125" s="60"/>
      <c r="W125" s="1"/>
      <c r="X125" s="1"/>
      <c r="Y125" s="1"/>
      <c r="Z125" s="1"/>
      <c r="AA125" s="1"/>
      <c r="AB125" s="1"/>
      <c r="AC125" s="1"/>
      <c r="AD125" s="1"/>
      <c r="AE125" s="1"/>
    </row>
    <row r="126" spans="1:31" ht="17.399999999999999" x14ac:dyDescent="0.3">
      <c r="A126" s="1"/>
      <c r="B126" s="11"/>
      <c r="C126" s="11"/>
      <c r="D126" s="11"/>
      <c r="E126" s="11"/>
      <c r="F126" s="11"/>
      <c r="G126" s="11"/>
      <c r="H126" s="11"/>
      <c r="I126" s="11"/>
      <c r="J126" s="11"/>
      <c r="K126" s="11"/>
      <c r="L126" s="1"/>
      <c r="M126" s="1"/>
      <c r="N126" s="1"/>
      <c r="O126" s="1"/>
      <c r="P126" s="1"/>
      <c r="Q126" s="1"/>
      <c r="R126" s="1"/>
      <c r="S126" s="1"/>
      <c r="T126" s="1"/>
      <c r="U126" s="1"/>
      <c r="V126" s="60"/>
      <c r="W126" s="1"/>
      <c r="X126" s="1"/>
      <c r="Y126" s="1"/>
      <c r="Z126" s="1"/>
      <c r="AA126" s="1"/>
      <c r="AB126" s="1"/>
      <c r="AC126" s="1"/>
      <c r="AD126" s="1"/>
      <c r="AE126" s="1"/>
    </row>
    <row r="127" spans="1:31" ht="17.399999999999999" x14ac:dyDescent="0.3">
      <c r="A127" s="1"/>
      <c r="B127" s="11"/>
      <c r="C127" s="309" t="s">
        <v>411</v>
      </c>
      <c r="D127" s="305"/>
      <c r="E127" s="305"/>
      <c r="F127" s="305"/>
      <c r="G127" s="305"/>
      <c r="H127" s="305"/>
      <c r="I127" s="305"/>
      <c r="J127" s="305"/>
      <c r="K127" s="305"/>
      <c r="L127" s="1"/>
      <c r="M127" s="1"/>
      <c r="N127" s="1"/>
      <c r="O127" s="1"/>
      <c r="P127" s="1"/>
      <c r="Q127" s="1"/>
      <c r="R127" s="1"/>
      <c r="S127" s="1"/>
      <c r="T127" s="1"/>
      <c r="U127" s="1"/>
      <c r="V127" s="60"/>
      <c r="W127" s="1"/>
      <c r="X127" s="1"/>
      <c r="Y127" s="1"/>
      <c r="Z127" s="1"/>
      <c r="AA127" s="1"/>
      <c r="AB127" s="1"/>
      <c r="AC127" s="1"/>
      <c r="AD127" s="1"/>
      <c r="AE127" s="1"/>
    </row>
    <row r="128" spans="1:31" ht="17.399999999999999" x14ac:dyDescent="0.3">
      <c r="A128" s="1"/>
      <c r="B128" s="11"/>
      <c r="C128" s="1"/>
      <c r="D128" s="306" t="s">
        <v>412</v>
      </c>
      <c r="E128" s="305"/>
      <c r="F128" s="305"/>
      <c r="G128" s="305"/>
      <c r="H128" s="305"/>
      <c r="I128" s="305"/>
      <c r="J128" s="305"/>
      <c r="K128" s="305"/>
      <c r="L128" s="1"/>
      <c r="M128" s="1"/>
      <c r="N128" s="1"/>
      <c r="O128" s="1"/>
      <c r="P128" s="1"/>
      <c r="Q128" s="1"/>
      <c r="R128" s="1"/>
      <c r="S128" s="1"/>
      <c r="T128" s="1"/>
      <c r="U128" s="1"/>
      <c r="V128" s="60"/>
      <c r="W128" s="1"/>
      <c r="X128" s="1"/>
      <c r="Y128" s="1"/>
      <c r="Z128" s="1"/>
      <c r="AA128" s="1"/>
      <c r="AB128" s="1"/>
      <c r="AC128" s="1"/>
      <c r="AD128" s="1"/>
      <c r="AE128" s="1"/>
    </row>
    <row r="129" spans="1:31" ht="17.399999999999999" x14ac:dyDescent="0.3">
      <c r="A129" s="1"/>
      <c r="B129" s="11"/>
      <c r="C129" s="1"/>
      <c r="D129" s="1"/>
      <c r="E129" s="1"/>
      <c r="F129" s="1"/>
      <c r="G129" s="1"/>
      <c r="H129" s="1"/>
      <c r="I129" s="1"/>
      <c r="J129" s="1"/>
      <c r="K129" s="1"/>
      <c r="L129" s="1"/>
      <c r="M129" s="1"/>
      <c r="N129" s="1"/>
      <c r="O129" s="1"/>
      <c r="P129" s="1"/>
      <c r="Q129" s="1"/>
      <c r="R129" s="1"/>
      <c r="S129" s="1"/>
      <c r="T129" s="1"/>
      <c r="U129" s="1"/>
      <c r="V129" s="60"/>
      <c r="W129" s="1"/>
      <c r="X129" s="1"/>
      <c r="Y129" s="1"/>
      <c r="Z129" s="1"/>
      <c r="AA129" s="1"/>
      <c r="AB129" s="1"/>
      <c r="AC129" s="1"/>
      <c r="AD129" s="1"/>
      <c r="AE129" s="1"/>
    </row>
    <row r="130" spans="1:31" ht="17.399999999999999" x14ac:dyDescent="0.3">
      <c r="A130" s="1"/>
      <c r="B130" s="11"/>
      <c r="C130" s="313" t="s">
        <v>53</v>
      </c>
      <c r="D130" s="305"/>
      <c r="E130" s="305"/>
      <c r="F130" s="305"/>
      <c r="G130" s="305"/>
      <c r="H130" s="305"/>
      <c r="I130" s="305"/>
      <c r="J130" s="305"/>
      <c r="K130" s="305"/>
      <c r="L130" s="1"/>
      <c r="M130" s="1"/>
      <c r="N130" s="1"/>
      <c r="O130" s="1"/>
      <c r="P130" s="1"/>
      <c r="Q130" s="1"/>
      <c r="R130" s="1"/>
      <c r="S130" s="1"/>
      <c r="T130" s="1"/>
      <c r="U130" s="1"/>
      <c r="V130" s="60"/>
      <c r="W130" s="1"/>
      <c r="X130" s="1"/>
      <c r="Y130" s="1"/>
      <c r="Z130" s="1"/>
      <c r="AA130" s="1"/>
      <c r="AB130" s="1"/>
      <c r="AC130" s="1"/>
      <c r="AD130" s="1"/>
      <c r="AE130" s="1"/>
    </row>
    <row r="131" spans="1:31" ht="17.399999999999999" x14ac:dyDescent="0.3">
      <c r="A131" s="1"/>
      <c r="B131" s="11"/>
      <c r="C131" s="15"/>
      <c r="D131" s="307" t="s">
        <v>413</v>
      </c>
      <c r="E131" s="305"/>
      <c r="F131" s="305"/>
      <c r="G131" s="305"/>
      <c r="H131" s="305"/>
      <c r="I131" s="305"/>
      <c r="J131" s="305"/>
      <c r="K131" s="305"/>
      <c r="L131" s="1"/>
      <c r="M131" s="1"/>
      <c r="N131" s="1"/>
      <c r="O131" s="1"/>
      <c r="P131" s="1"/>
      <c r="Q131" s="1"/>
      <c r="R131" s="1"/>
      <c r="S131" s="1"/>
      <c r="T131" s="1"/>
      <c r="U131" s="1"/>
      <c r="V131" s="60"/>
      <c r="W131" s="1"/>
      <c r="X131" s="1"/>
      <c r="Y131" s="1"/>
      <c r="Z131" s="1"/>
      <c r="AA131" s="1"/>
      <c r="AB131" s="1"/>
      <c r="AC131" s="1"/>
      <c r="AD131" s="1"/>
      <c r="AE131" s="1"/>
    </row>
    <row r="132" spans="1:31" ht="17.399999999999999" x14ac:dyDescent="0.3">
      <c r="A132" s="1"/>
      <c r="B132" s="54"/>
      <c r="C132" s="54"/>
      <c r="D132" s="54"/>
      <c r="E132" s="54"/>
      <c r="F132" s="54"/>
      <c r="G132" s="54"/>
      <c r="H132" s="54"/>
      <c r="I132" s="54"/>
      <c r="J132" s="54"/>
      <c r="K132" s="54"/>
      <c r="L132" s="1"/>
      <c r="M132" s="1"/>
      <c r="N132" s="1"/>
      <c r="O132" s="1"/>
      <c r="P132" s="1"/>
      <c r="Q132" s="1"/>
      <c r="R132" s="1"/>
      <c r="S132" s="1"/>
      <c r="T132" s="1"/>
      <c r="Z132" s="1"/>
      <c r="AA132" s="1"/>
      <c r="AB132" s="1"/>
      <c r="AC132" s="1"/>
      <c r="AD132" s="1"/>
      <c r="AE132" s="1"/>
    </row>
    <row r="133" spans="1:31" ht="17.399999999999999" x14ac:dyDescent="0.3">
      <c r="A133" s="1"/>
      <c r="B133" s="1"/>
      <c r="C133" s="1"/>
      <c r="D133" s="1"/>
      <c r="E133" s="1"/>
      <c r="F133" s="1"/>
      <c r="G133" s="1"/>
      <c r="H133" s="1"/>
      <c r="I133" s="1"/>
      <c r="J133" s="1"/>
      <c r="K133" s="1"/>
      <c r="L133" s="1"/>
      <c r="M133" s="1"/>
      <c r="N133" s="1"/>
      <c r="O133" s="1"/>
      <c r="P133" s="1"/>
      <c r="Q133" s="1"/>
      <c r="R133" s="1"/>
      <c r="S133" s="1"/>
      <c r="T133" s="1"/>
      <c r="Z133" s="1"/>
      <c r="AA133" s="1"/>
      <c r="AB133" s="1"/>
      <c r="AC133" s="1"/>
      <c r="AD133" s="1"/>
      <c r="AE133" s="1"/>
    </row>
    <row r="134" spans="1:31" ht="17.399999999999999" x14ac:dyDescent="0.3">
      <c r="A134" s="1"/>
      <c r="B134" s="17"/>
      <c r="C134" s="308" t="s">
        <v>353</v>
      </c>
      <c r="D134" s="305"/>
      <c r="E134" s="305"/>
      <c r="F134" s="305"/>
      <c r="G134" s="305"/>
      <c r="H134" s="305"/>
      <c r="I134" s="305"/>
      <c r="J134" s="305"/>
      <c r="K134" s="30"/>
      <c r="L134" s="1"/>
      <c r="M134" s="1"/>
      <c r="N134" s="1"/>
      <c r="O134" s="1"/>
      <c r="P134" s="1"/>
      <c r="Q134" s="1"/>
      <c r="R134" s="1"/>
      <c r="S134" s="1"/>
      <c r="T134" s="1"/>
      <c r="Z134" s="1"/>
      <c r="AA134" s="1"/>
      <c r="AB134" s="1"/>
      <c r="AC134" s="1"/>
      <c r="AD134" s="1"/>
      <c r="AE134" s="1"/>
    </row>
    <row r="135" spans="1:31" ht="17.399999999999999" x14ac:dyDescent="0.3">
      <c r="A135" s="1"/>
      <c r="B135" s="1"/>
      <c r="C135" s="1"/>
      <c r="D135" s="1"/>
      <c r="E135" s="1"/>
      <c r="F135" s="1"/>
      <c r="G135" s="1"/>
      <c r="H135" s="1"/>
      <c r="I135" s="1"/>
      <c r="J135" s="1"/>
      <c r="K135" s="1"/>
      <c r="L135" s="1"/>
      <c r="M135" s="1"/>
      <c r="N135" s="1"/>
      <c r="O135" s="1"/>
      <c r="P135" s="1"/>
      <c r="Q135" s="1"/>
      <c r="R135" s="1"/>
      <c r="S135" s="1"/>
      <c r="T135" s="1"/>
      <c r="Z135" s="1"/>
      <c r="AA135" s="1"/>
      <c r="AB135" s="1"/>
      <c r="AC135" s="1"/>
      <c r="AD135" s="1"/>
      <c r="AE135" s="1"/>
    </row>
    <row r="136" spans="1:31" ht="17.399999999999999" x14ac:dyDescent="0.3">
      <c r="A136" s="1"/>
      <c r="B136" s="1"/>
      <c r="C136" s="311" t="s">
        <v>57</v>
      </c>
      <c r="D136" s="305"/>
      <c r="E136" s="305"/>
      <c r="F136" s="305"/>
      <c r="G136" s="305"/>
      <c r="H136" s="305"/>
      <c r="I136" s="305"/>
      <c r="J136" s="305"/>
      <c r="K136" s="305"/>
      <c r="L136" s="1"/>
      <c r="M136" s="1"/>
      <c r="N136" s="1"/>
      <c r="O136" s="1"/>
      <c r="P136" s="1"/>
      <c r="Q136" s="1"/>
      <c r="R136" s="1"/>
      <c r="S136" s="1"/>
      <c r="T136" s="1"/>
      <c r="Z136" s="1"/>
      <c r="AA136" s="1"/>
      <c r="AB136" s="1"/>
      <c r="AC136" s="1"/>
      <c r="AD136" s="1"/>
      <c r="AE136" s="1"/>
    </row>
    <row r="137" spans="1:31" ht="17.399999999999999" x14ac:dyDescent="0.3">
      <c r="A137" s="1"/>
      <c r="B137" s="1"/>
      <c r="C137" s="15"/>
      <c r="D137" s="306" t="s">
        <v>355</v>
      </c>
      <c r="E137" s="305"/>
      <c r="F137" s="305"/>
      <c r="G137" s="305"/>
      <c r="H137" s="305"/>
      <c r="I137" s="305"/>
      <c r="J137" s="305"/>
      <c r="K137" s="305"/>
      <c r="L137" s="11"/>
      <c r="M137" s="1"/>
      <c r="N137" s="1"/>
      <c r="O137" s="1"/>
      <c r="P137" s="1"/>
      <c r="Q137" s="1"/>
      <c r="R137" s="1"/>
      <c r="S137" s="1"/>
      <c r="T137" s="1"/>
      <c r="Z137" s="1"/>
      <c r="AA137" s="1"/>
      <c r="AB137" s="1"/>
      <c r="AC137" s="1"/>
      <c r="AD137" s="1"/>
      <c r="AE137" s="1"/>
    </row>
    <row r="138" spans="1:31" ht="18" x14ac:dyDescent="0.35">
      <c r="A138" s="1"/>
      <c r="B138" s="1"/>
      <c r="C138" s="15"/>
      <c r="D138" s="11"/>
      <c r="E138" s="312" t="s">
        <v>59</v>
      </c>
      <c r="F138" s="305"/>
      <c r="G138" s="305"/>
      <c r="H138" s="305"/>
      <c r="I138" s="305"/>
      <c r="J138" s="305"/>
      <c r="K138" s="305"/>
      <c r="L138" s="305"/>
      <c r="M138" s="1"/>
      <c r="N138" s="1"/>
      <c r="O138" s="1"/>
      <c r="P138" s="1"/>
      <c r="Q138" s="1"/>
      <c r="R138" s="1"/>
      <c r="S138" s="1"/>
      <c r="T138" s="1"/>
      <c r="Z138" s="1"/>
      <c r="AA138" s="1"/>
      <c r="AB138" s="1"/>
      <c r="AC138" s="1"/>
      <c r="AD138" s="1"/>
      <c r="AE138" s="1"/>
    </row>
    <row r="139" spans="1:31" ht="17.399999999999999" x14ac:dyDescent="0.3">
      <c r="A139" s="1"/>
      <c r="B139" s="1"/>
      <c r="C139" s="15"/>
      <c r="D139" s="11"/>
      <c r="E139" s="306" t="s">
        <v>60</v>
      </c>
      <c r="F139" s="305"/>
      <c r="G139" s="305"/>
      <c r="H139" s="305"/>
      <c r="I139" s="305"/>
      <c r="J139" s="305"/>
      <c r="K139" s="305"/>
      <c r="L139" s="305"/>
      <c r="M139" s="1"/>
      <c r="N139" s="1"/>
      <c r="O139" s="1"/>
      <c r="P139" s="1"/>
      <c r="Q139" s="1"/>
      <c r="R139" s="1"/>
      <c r="S139" s="1"/>
      <c r="T139" s="1"/>
      <c r="Z139" s="1"/>
      <c r="AA139" s="1"/>
      <c r="AB139" s="1"/>
      <c r="AC139" s="1"/>
      <c r="AD139" s="1"/>
      <c r="AE139" s="1"/>
    </row>
    <row r="140" spans="1:31" ht="17.399999999999999" x14ac:dyDescent="0.3">
      <c r="A140" s="1"/>
      <c r="B140" s="1"/>
      <c r="C140" s="1"/>
      <c r="D140" s="1"/>
      <c r="E140" s="1"/>
      <c r="F140" s="1"/>
      <c r="G140" s="1"/>
      <c r="H140" s="1"/>
      <c r="I140" s="1"/>
      <c r="J140" s="1"/>
      <c r="K140" s="1"/>
      <c r="L140" s="1"/>
      <c r="M140" s="1"/>
      <c r="N140" s="1"/>
      <c r="O140" s="1"/>
      <c r="P140" s="1"/>
      <c r="Q140" s="1"/>
      <c r="R140" s="1"/>
      <c r="S140" s="1"/>
      <c r="T140" s="1"/>
      <c r="Z140" s="1"/>
      <c r="AA140" s="1"/>
      <c r="AB140" s="1"/>
      <c r="AC140" s="1"/>
      <c r="AD140" s="1"/>
      <c r="AE140" s="1"/>
    </row>
    <row r="141" spans="1:31" ht="17.399999999999999" x14ac:dyDescent="0.3">
      <c r="A141" s="1"/>
      <c r="B141" s="1"/>
      <c r="C141" s="311" t="s">
        <v>63</v>
      </c>
      <c r="D141" s="305"/>
      <c r="E141" s="305"/>
      <c r="F141" s="305"/>
      <c r="G141" s="305"/>
      <c r="H141" s="305"/>
      <c r="I141" s="305"/>
      <c r="J141" s="305"/>
      <c r="K141" s="305"/>
      <c r="L141" s="1"/>
      <c r="M141" s="1"/>
      <c r="N141" s="1"/>
      <c r="O141" s="1"/>
      <c r="P141" s="1"/>
      <c r="Q141" s="1"/>
      <c r="R141" s="1"/>
      <c r="S141" s="1"/>
      <c r="T141" s="1"/>
      <c r="Z141" s="1"/>
      <c r="AA141" s="1"/>
      <c r="AB141" s="1"/>
      <c r="AC141" s="1"/>
      <c r="AD141" s="1"/>
      <c r="AE141" s="1"/>
    </row>
    <row r="142" spans="1:31" ht="17.399999999999999" x14ac:dyDescent="0.3">
      <c r="A142" s="1"/>
      <c r="B142" s="1"/>
      <c r="C142" s="15"/>
      <c r="D142" s="306" t="s">
        <v>64</v>
      </c>
      <c r="E142" s="305"/>
      <c r="F142" s="305"/>
      <c r="G142" s="305"/>
      <c r="H142" s="305"/>
      <c r="I142" s="305"/>
      <c r="J142" s="305"/>
      <c r="K142" s="305"/>
      <c r="L142" s="11"/>
      <c r="M142" s="1"/>
      <c r="N142" s="1"/>
      <c r="O142" s="1"/>
      <c r="P142" s="1"/>
      <c r="Q142" s="1"/>
      <c r="R142" s="1"/>
      <c r="S142" s="1"/>
      <c r="T142" s="1"/>
      <c r="Z142" s="1"/>
      <c r="AA142" s="1"/>
      <c r="AB142" s="1"/>
      <c r="AC142" s="1"/>
      <c r="AD142" s="1"/>
      <c r="AE142" s="1"/>
    </row>
    <row r="143" spans="1:31" ht="18" x14ac:dyDescent="0.35">
      <c r="A143" s="1"/>
      <c r="B143" s="1"/>
      <c r="C143" s="15"/>
      <c r="D143" s="11"/>
      <c r="E143" s="312" t="s">
        <v>65</v>
      </c>
      <c r="F143" s="305"/>
      <c r="G143" s="305"/>
      <c r="H143" s="305"/>
      <c r="I143" s="305"/>
      <c r="J143" s="305"/>
      <c r="K143" s="305"/>
      <c r="L143" s="305"/>
      <c r="M143" s="1"/>
      <c r="N143" s="1"/>
      <c r="O143" s="1"/>
      <c r="P143" s="1"/>
      <c r="Q143" s="1"/>
      <c r="R143" s="1"/>
      <c r="S143" s="1"/>
      <c r="T143" s="1"/>
      <c r="Z143" s="1"/>
      <c r="AA143" s="1"/>
      <c r="AB143" s="1"/>
      <c r="AC143" s="1"/>
      <c r="AD143" s="1"/>
      <c r="AE143" s="1"/>
    </row>
    <row r="144" spans="1:31" ht="17.399999999999999" x14ac:dyDescent="0.3">
      <c r="A144" s="1"/>
      <c r="B144" s="1"/>
      <c r="C144" s="1"/>
      <c r="D144" s="1"/>
      <c r="E144" s="1"/>
      <c r="F144" s="1"/>
      <c r="G144" s="1"/>
      <c r="H144" s="1"/>
      <c r="I144" s="1"/>
      <c r="J144" s="1"/>
      <c r="K144" s="1"/>
      <c r="L144" s="1"/>
      <c r="M144" s="1"/>
      <c r="N144" s="1"/>
      <c r="O144" s="1"/>
      <c r="P144" s="1"/>
      <c r="Q144" s="1"/>
      <c r="R144" s="1"/>
      <c r="S144" s="1"/>
      <c r="T144" s="1"/>
      <c r="Z144" s="1"/>
      <c r="AA144" s="1"/>
      <c r="AB144" s="1"/>
      <c r="AC144" s="1"/>
      <c r="AD144" s="1"/>
      <c r="AE144" s="1"/>
    </row>
    <row r="145" spans="1:31" ht="17.399999999999999" x14ac:dyDescent="0.3">
      <c r="A145" s="1"/>
      <c r="B145" s="1"/>
      <c r="C145" s="311" t="s">
        <v>66</v>
      </c>
      <c r="D145" s="305"/>
      <c r="E145" s="305"/>
      <c r="F145" s="305"/>
      <c r="G145" s="305"/>
      <c r="H145" s="305"/>
      <c r="I145" s="305"/>
      <c r="J145" s="305"/>
      <c r="K145" s="305"/>
      <c r="L145" s="1"/>
      <c r="M145" s="1"/>
      <c r="N145" s="1"/>
      <c r="O145" s="1"/>
      <c r="P145" s="1"/>
      <c r="Q145" s="1"/>
      <c r="R145" s="1"/>
      <c r="S145" s="1"/>
      <c r="T145" s="1"/>
      <c r="Z145" s="1"/>
      <c r="AA145" s="1"/>
      <c r="AB145" s="1"/>
      <c r="AC145" s="1"/>
      <c r="AD145" s="1"/>
      <c r="AE145" s="1"/>
    </row>
    <row r="146" spans="1:31" ht="17.399999999999999" x14ac:dyDescent="0.3">
      <c r="A146" s="1"/>
      <c r="B146" s="1"/>
      <c r="C146" s="15"/>
      <c r="D146" s="306" t="s">
        <v>356</v>
      </c>
      <c r="E146" s="305"/>
      <c r="F146" s="305"/>
      <c r="G146" s="305"/>
      <c r="H146" s="305"/>
      <c r="I146" s="305"/>
      <c r="J146" s="305"/>
      <c r="K146" s="305"/>
      <c r="L146" s="11"/>
      <c r="M146" s="1"/>
      <c r="N146" s="1"/>
      <c r="O146" s="1"/>
      <c r="P146" s="1"/>
      <c r="Q146" s="1"/>
      <c r="R146" s="1"/>
      <c r="S146" s="1"/>
      <c r="T146" s="1"/>
      <c r="Z146" s="1"/>
      <c r="AA146" s="1"/>
      <c r="AB146" s="1"/>
      <c r="AC146" s="1"/>
      <c r="AD146" s="1"/>
      <c r="AE146" s="1"/>
    </row>
    <row r="147" spans="1:31" ht="18" x14ac:dyDescent="0.35">
      <c r="A147" s="1"/>
      <c r="B147" s="1"/>
      <c r="C147" s="15"/>
      <c r="D147" s="11"/>
      <c r="E147" s="312" t="s">
        <v>68</v>
      </c>
      <c r="F147" s="305"/>
      <c r="G147" s="305"/>
      <c r="H147" s="305"/>
      <c r="I147" s="305"/>
      <c r="J147" s="305"/>
      <c r="K147" s="305"/>
      <c r="L147" s="305"/>
      <c r="M147" s="1"/>
      <c r="N147" s="1"/>
      <c r="O147" s="1"/>
      <c r="P147" s="1"/>
      <c r="Q147" s="1"/>
      <c r="R147" s="1"/>
      <c r="S147" s="1"/>
      <c r="T147" s="1"/>
      <c r="Z147" s="1"/>
      <c r="AA147" s="1"/>
      <c r="AB147" s="1"/>
      <c r="AC147" s="1"/>
      <c r="AD147" s="1"/>
      <c r="AE147" s="1"/>
    </row>
    <row r="148" spans="1:31" ht="17.399999999999999" x14ac:dyDescent="0.3">
      <c r="A148" s="1"/>
      <c r="B148" s="1"/>
      <c r="C148" s="15"/>
      <c r="D148" s="11"/>
      <c r="E148" s="306" t="s">
        <v>69</v>
      </c>
      <c r="F148" s="305"/>
      <c r="G148" s="305"/>
      <c r="H148" s="305"/>
      <c r="I148" s="305"/>
      <c r="J148" s="305"/>
      <c r="K148" s="305"/>
      <c r="L148" s="305"/>
      <c r="M148" s="1"/>
      <c r="N148" s="1"/>
      <c r="O148" s="1"/>
      <c r="P148" s="1"/>
      <c r="Q148" s="1"/>
      <c r="R148" s="1"/>
      <c r="S148" s="1"/>
      <c r="T148" s="1"/>
      <c r="Z148" s="1"/>
      <c r="AA148" s="1"/>
      <c r="AB148" s="1"/>
      <c r="AC148" s="1"/>
      <c r="AD148" s="1"/>
      <c r="AE148" s="1"/>
    </row>
    <row r="149" spans="1:31" ht="17.399999999999999" x14ac:dyDescent="0.3">
      <c r="A149" s="1"/>
      <c r="B149" s="1"/>
      <c r="C149" s="1"/>
      <c r="D149" s="1"/>
      <c r="E149" s="1"/>
      <c r="F149" s="1"/>
      <c r="G149" s="1"/>
      <c r="H149" s="1"/>
      <c r="I149" s="1"/>
      <c r="J149" s="1"/>
      <c r="K149" s="1"/>
      <c r="L149" s="1"/>
      <c r="M149" s="1"/>
      <c r="N149" s="1"/>
      <c r="O149" s="1"/>
      <c r="P149" s="1"/>
      <c r="Q149" s="1"/>
      <c r="R149" s="1"/>
      <c r="S149" s="1"/>
      <c r="T149" s="1"/>
      <c r="Z149" s="1"/>
      <c r="AA149" s="1"/>
      <c r="AB149" s="1"/>
      <c r="AC149" s="1"/>
      <c r="AD149" s="1"/>
      <c r="AE149" s="1"/>
    </row>
    <row r="150" spans="1:31" ht="17.399999999999999" x14ac:dyDescent="0.3">
      <c r="A150" s="1"/>
      <c r="B150" s="1"/>
      <c r="C150" s="309" t="s">
        <v>78</v>
      </c>
      <c r="D150" s="305"/>
      <c r="E150" s="305"/>
      <c r="F150" s="305"/>
      <c r="G150" s="305"/>
      <c r="H150" s="305"/>
      <c r="I150" s="305"/>
      <c r="J150" s="305"/>
      <c r="K150" s="305"/>
      <c r="L150" s="1"/>
      <c r="M150" s="1"/>
      <c r="N150" s="1"/>
      <c r="O150" s="1"/>
      <c r="P150" s="1"/>
      <c r="Q150" s="1"/>
      <c r="R150" s="1"/>
      <c r="S150" s="1"/>
      <c r="T150" s="1"/>
      <c r="Z150" s="1"/>
      <c r="AA150" s="1"/>
      <c r="AB150" s="1"/>
      <c r="AC150" s="1"/>
      <c r="AD150" s="1"/>
      <c r="AE150" s="1"/>
    </row>
    <row r="151" spans="1:31" ht="17.399999999999999" x14ac:dyDescent="0.3">
      <c r="A151" s="1"/>
      <c r="B151" s="1"/>
      <c r="C151" s="1"/>
      <c r="D151" s="306" t="s">
        <v>79</v>
      </c>
      <c r="E151" s="305"/>
      <c r="F151" s="305"/>
      <c r="G151" s="305"/>
      <c r="H151" s="305"/>
      <c r="I151" s="305"/>
      <c r="J151" s="305"/>
      <c r="K151" s="305"/>
      <c r="L151" s="1"/>
      <c r="M151" s="1"/>
      <c r="N151" s="1"/>
      <c r="O151" s="1"/>
      <c r="P151" s="1"/>
      <c r="Q151" s="1"/>
      <c r="R151" s="1"/>
      <c r="S151" s="1"/>
      <c r="T151" s="1"/>
      <c r="Z151" s="1"/>
      <c r="AA151" s="1"/>
      <c r="AB151" s="1"/>
      <c r="AC151" s="1"/>
      <c r="AD151" s="1"/>
      <c r="AE151" s="1"/>
    </row>
    <row r="152" spans="1:31" ht="17.399999999999999" x14ac:dyDescent="0.3">
      <c r="A152" s="1"/>
      <c r="B152" s="1"/>
      <c r="C152" s="1"/>
      <c r="D152" s="1"/>
      <c r="E152" s="1"/>
      <c r="F152" s="1"/>
      <c r="G152" s="1"/>
      <c r="H152" s="1"/>
      <c r="I152" s="1"/>
      <c r="J152" s="1"/>
      <c r="K152" s="1"/>
      <c r="L152" s="1"/>
      <c r="M152" s="1"/>
      <c r="N152" s="1"/>
      <c r="O152" s="1"/>
      <c r="P152" s="1"/>
      <c r="Q152" s="1"/>
      <c r="R152" s="1"/>
      <c r="S152" s="1"/>
      <c r="T152" s="1"/>
      <c r="Z152" s="1"/>
      <c r="AA152" s="1"/>
      <c r="AB152" s="1"/>
      <c r="AC152" s="1"/>
      <c r="AD152" s="1"/>
      <c r="AE152" s="1"/>
    </row>
    <row r="153" spans="1:31" ht="17.399999999999999" x14ac:dyDescent="0.3">
      <c r="A153" s="1"/>
      <c r="B153" s="1"/>
      <c r="C153" s="308" t="s">
        <v>91</v>
      </c>
      <c r="D153" s="305"/>
      <c r="E153" s="305"/>
      <c r="F153" s="305"/>
      <c r="G153" s="305"/>
      <c r="H153" s="305"/>
      <c r="I153" s="305"/>
      <c r="J153" s="305"/>
      <c r="K153" s="305"/>
      <c r="L153" s="1"/>
      <c r="M153" s="1"/>
      <c r="N153" s="1"/>
      <c r="O153" s="1"/>
      <c r="P153" s="1"/>
      <c r="Q153" s="1"/>
      <c r="R153" s="1"/>
      <c r="S153" s="1"/>
      <c r="T153" s="1"/>
      <c r="Z153" s="1"/>
      <c r="AA153" s="1"/>
      <c r="AB153" s="1"/>
      <c r="AC153" s="1"/>
      <c r="AD153" s="1"/>
      <c r="AE153" s="1"/>
    </row>
    <row r="154" spans="1:31" ht="17.399999999999999" x14ac:dyDescent="0.3">
      <c r="A154" s="1"/>
      <c r="B154" s="1"/>
      <c r="C154" s="1"/>
      <c r="D154" s="306" t="s">
        <v>360</v>
      </c>
      <c r="E154" s="305"/>
      <c r="F154" s="305"/>
      <c r="G154" s="305"/>
      <c r="H154" s="305"/>
      <c r="I154" s="305"/>
      <c r="J154" s="305"/>
      <c r="K154" s="305"/>
      <c r="L154" s="1"/>
      <c r="M154" s="1"/>
      <c r="N154" s="1"/>
      <c r="O154" s="1"/>
      <c r="P154" s="1"/>
      <c r="Q154" s="1"/>
      <c r="R154" s="1"/>
      <c r="S154" s="1"/>
      <c r="T154" s="1"/>
      <c r="Z154" s="1"/>
      <c r="AA154" s="1"/>
      <c r="AB154" s="1"/>
      <c r="AC154" s="1"/>
      <c r="AD154" s="1"/>
      <c r="AE154" s="1"/>
    </row>
    <row r="155" spans="1:31" ht="15.75" customHeight="1" x14ac:dyDescent="0.3">
      <c r="A155" s="1"/>
      <c r="B155" s="54"/>
      <c r="C155" s="54"/>
      <c r="D155" s="54"/>
      <c r="E155" s="54"/>
      <c r="F155" s="54"/>
      <c r="G155" s="54"/>
      <c r="H155" s="54"/>
      <c r="I155" s="54"/>
      <c r="J155" s="54"/>
      <c r="K155" s="54"/>
      <c r="L155" s="1"/>
      <c r="M155" s="1"/>
      <c r="N155" s="1"/>
      <c r="O155" s="1"/>
      <c r="P155" s="1"/>
      <c r="Q155" s="1"/>
      <c r="R155" s="1"/>
      <c r="S155" s="1"/>
      <c r="T155" s="1"/>
      <c r="U155" s="1"/>
      <c r="V155" s="1"/>
      <c r="W155" s="1"/>
      <c r="X155" s="1"/>
      <c r="Y155" s="1"/>
      <c r="Z155" s="1"/>
      <c r="AA155" s="1"/>
      <c r="AB155" s="1"/>
      <c r="AC155" s="1"/>
      <c r="AD155" s="1"/>
      <c r="AE155" s="1"/>
    </row>
    <row r="156" spans="1:31"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1:31" ht="15.75" customHeight="1" x14ac:dyDescent="0.3">
      <c r="A157" s="1"/>
      <c r="B157" s="27"/>
      <c r="C157" s="308" t="s">
        <v>353</v>
      </c>
      <c r="D157" s="305"/>
      <c r="E157" s="305"/>
      <c r="F157" s="305"/>
      <c r="G157" s="305"/>
      <c r="H157" s="305"/>
      <c r="I157" s="305"/>
      <c r="J157" s="305"/>
      <c r="L157" s="1"/>
      <c r="M157" s="1"/>
      <c r="N157" s="1"/>
      <c r="O157" s="1"/>
      <c r="P157" s="1"/>
      <c r="Q157" s="1"/>
      <c r="R157" s="1"/>
      <c r="S157" s="1"/>
      <c r="T157" s="1"/>
      <c r="U157" s="1"/>
      <c r="V157" s="1"/>
      <c r="W157" s="1"/>
      <c r="X157" s="1"/>
      <c r="Y157" s="1"/>
      <c r="Z157" s="1"/>
      <c r="AA157" s="1"/>
      <c r="AB157" s="1"/>
      <c r="AC157" s="1"/>
      <c r="AD157" s="1"/>
      <c r="AE157" s="1"/>
    </row>
    <row r="158" spans="1:31"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1:31" ht="15.75" customHeight="1" x14ac:dyDescent="0.3">
      <c r="A159" s="1"/>
      <c r="B159" s="1"/>
      <c r="C159" s="311" t="s">
        <v>66</v>
      </c>
      <c r="D159" s="305"/>
      <c r="E159" s="305"/>
      <c r="F159" s="305"/>
      <c r="G159" s="305"/>
      <c r="H159" s="305"/>
      <c r="I159" s="305"/>
      <c r="J159" s="305"/>
      <c r="K159" s="305"/>
      <c r="L159" s="1"/>
      <c r="M159" s="1"/>
      <c r="N159" s="1"/>
      <c r="O159" s="1"/>
      <c r="P159" s="1"/>
      <c r="Q159" s="1"/>
      <c r="R159" s="1"/>
      <c r="S159" s="1"/>
      <c r="T159" s="1"/>
      <c r="U159" s="1"/>
      <c r="V159" s="1"/>
      <c r="W159" s="1"/>
      <c r="X159" s="1"/>
      <c r="Y159" s="1"/>
      <c r="Z159" s="1"/>
      <c r="AA159" s="1"/>
      <c r="AB159" s="1"/>
      <c r="AC159" s="1"/>
      <c r="AD159" s="1"/>
      <c r="AE159" s="1"/>
    </row>
    <row r="160" spans="1:31" ht="15.75" customHeight="1" x14ac:dyDescent="0.3">
      <c r="A160" s="1"/>
      <c r="B160" s="1"/>
      <c r="C160" s="15"/>
      <c r="D160" s="306" t="s">
        <v>356</v>
      </c>
      <c r="E160" s="305"/>
      <c r="F160" s="305"/>
      <c r="G160" s="305"/>
      <c r="H160" s="305"/>
      <c r="I160" s="305"/>
      <c r="J160" s="305"/>
      <c r="K160" s="305"/>
      <c r="L160" s="11"/>
      <c r="M160" s="1"/>
      <c r="N160" s="1"/>
      <c r="O160" s="1"/>
      <c r="P160" s="1"/>
      <c r="Q160" s="1"/>
      <c r="R160" s="1"/>
      <c r="S160" s="1"/>
      <c r="T160" s="1"/>
      <c r="U160" s="1"/>
      <c r="V160" s="1"/>
      <c r="W160" s="1"/>
      <c r="X160" s="1"/>
      <c r="Y160" s="1"/>
      <c r="Z160" s="1"/>
      <c r="AA160" s="1"/>
      <c r="AB160" s="1"/>
      <c r="AC160" s="1"/>
      <c r="AD160" s="1"/>
      <c r="AE160" s="1"/>
    </row>
    <row r="161" spans="1:31" ht="15.75" customHeight="1" x14ac:dyDescent="0.35">
      <c r="A161" s="1"/>
      <c r="B161" s="1"/>
      <c r="C161" s="15"/>
      <c r="D161" s="11"/>
      <c r="E161" s="312" t="s">
        <v>68</v>
      </c>
      <c r="F161" s="305"/>
      <c r="G161" s="305"/>
      <c r="H161" s="305"/>
      <c r="I161" s="305"/>
      <c r="J161" s="305"/>
      <c r="K161" s="305"/>
      <c r="L161" s="305"/>
      <c r="M161" s="1"/>
      <c r="N161" s="1"/>
      <c r="O161" s="1"/>
      <c r="P161" s="1"/>
      <c r="Q161" s="1"/>
      <c r="R161" s="1"/>
      <c r="S161" s="1"/>
      <c r="T161" s="1"/>
      <c r="U161" s="1"/>
      <c r="V161" s="1"/>
      <c r="W161" s="1"/>
      <c r="X161" s="1"/>
      <c r="Y161" s="1"/>
      <c r="Z161" s="1"/>
      <c r="AA161" s="1"/>
      <c r="AB161" s="1"/>
      <c r="AC161" s="1"/>
      <c r="AD161" s="1"/>
      <c r="AE161" s="1"/>
    </row>
    <row r="162" spans="1:31" ht="15.75" customHeight="1" x14ac:dyDescent="0.3">
      <c r="A162" s="1"/>
      <c r="B162" s="1"/>
      <c r="C162" s="15"/>
      <c r="D162" s="11"/>
      <c r="E162" s="306" t="s">
        <v>69</v>
      </c>
      <c r="F162" s="305"/>
      <c r="G162" s="305"/>
      <c r="H162" s="305"/>
      <c r="I162" s="305"/>
      <c r="J162" s="305"/>
      <c r="K162" s="305"/>
      <c r="L162" s="305"/>
      <c r="M162" s="1"/>
      <c r="N162" s="1"/>
      <c r="O162" s="1"/>
      <c r="P162" s="1"/>
      <c r="Q162" s="1"/>
      <c r="R162" s="1"/>
      <c r="S162" s="1"/>
      <c r="T162" s="1"/>
      <c r="U162" s="1"/>
      <c r="V162" s="1"/>
      <c r="W162" s="1"/>
      <c r="X162" s="1"/>
      <c r="Y162" s="1"/>
      <c r="Z162" s="1"/>
      <c r="AA162" s="1"/>
      <c r="AB162" s="1"/>
      <c r="AC162" s="1"/>
      <c r="AD162" s="1"/>
      <c r="AE162" s="1"/>
    </row>
    <row r="163" spans="1:31"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1:31" ht="15.75" customHeight="1" x14ac:dyDescent="0.3">
      <c r="A164" s="1"/>
      <c r="B164" s="1"/>
      <c r="C164" s="313" t="s">
        <v>76</v>
      </c>
      <c r="D164" s="305"/>
      <c r="E164" s="305"/>
      <c r="F164" s="305"/>
      <c r="G164" s="305"/>
      <c r="H164" s="305"/>
      <c r="I164" s="305"/>
      <c r="J164" s="305"/>
      <c r="K164" s="305"/>
      <c r="L164" s="1"/>
      <c r="M164" s="1"/>
      <c r="N164" s="1"/>
      <c r="O164" s="1"/>
      <c r="P164" s="1"/>
      <c r="Q164" s="1"/>
      <c r="R164" s="1"/>
      <c r="S164" s="1"/>
      <c r="T164" s="1"/>
      <c r="U164" s="1"/>
      <c r="V164" s="1"/>
      <c r="W164" s="1"/>
      <c r="X164" s="1"/>
      <c r="Y164" s="1"/>
      <c r="Z164" s="1"/>
      <c r="AA164" s="1"/>
      <c r="AB164" s="1"/>
      <c r="AC164" s="1"/>
      <c r="AD164" s="1"/>
      <c r="AE164" s="1"/>
    </row>
    <row r="165" spans="1:31" ht="15.75" customHeight="1" x14ac:dyDescent="0.3">
      <c r="A165" s="1"/>
      <c r="B165" s="1"/>
      <c r="C165" s="1"/>
      <c r="D165" s="306" t="s">
        <v>77</v>
      </c>
      <c r="E165" s="305"/>
      <c r="F165" s="305"/>
      <c r="G165" s="305"/>
      <c r="H165" s="305"/>
      <c r="I165" s="305"/>
      <c r="J165" s="305"/>
      <c r="K165" s="305"/>
      <c r="L165" s="1"/>
      <c r="M165" s="1"/>
      <c r="N165" s="1"/>
      <c r="O165" s="1"/>
      <c r="P165" s="1"/>
      <c r="Q165" s="1"/>
      <c r="R165" s="1"/>
      <c r="S165" s="1"/>
      <c r="T165" s="1"/>
      <c r="U165" s="1"/>
      <c r="V165" s="1"/>
      <c r="W165" s="1"/>
      <c r="X165" s="1"/>
      <c r="Y165" s="1"/>
      <c r="Z165" s="1"/>
      <c r="AA165" s="1"/>
      <c r="AB165" s="1"/>
      <c r="AC165" s="1"/>
      <c r="AD165" s="1"/>
      <c r="AE165" s="1"/>
    </row>
    <row r="166" spans="1:31"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1:31" ht="15.75" customHeight="1" x14ac:dyDescent="0.3">
      <c r="A167" s="1"/>
      <c r="B167" s="1"/>
      <c r="C167" s="309" t="s">
        <v>78</v>
      </c>
      <c r="D167" s="305"/>
      <c r="E167" s="305"/>
      <c r="F167" s="305"/>
      <c r="G167" s="305"/>
      <c r="H167" s="305"/>
      <c r="I167" s="305"/>
      <c r="J167" s="305"/>
      <c r="K167" s="305"/>
      <c r="L167" s="1"/>
      <c r="M167" s="1"/>
      <c r="N167" s="1"/>
      <c r="O167" s="1"/>
      <c r="P167" s="1"/>
      <c r="Q167" s="1"/>
      <c r="R167" s="1"/>
      <c r="S167" s="1"/>
      <c r="T167" s="1"/>
      <c r="U167" s="1"/>
      <c r="V167" s="1"/>
      <c r="W167" s="1"/>
      <c r="X167" s="1"/>
      <c r="Y167" s="1"/>
      <c r="Z167" s="1"/>
      <c r="AA167" s="1"/>
      <c r="AB167" s="1"/>
      <c r="AC167" s="1"/>
      <c r="AD167" s="1"/>
      <c r="AE167" s="1"/>
    </row>
    <row r="168" spans="1:31" ht="15.75" customHeight="1" x14ac:dyDescent="0.3">
      <c r="A168" s="1"/>
      <c r="B168" s="1"/>
      <c r="C168" s="1"/>
      <c r="D168" s="306" t="s">
        <v>79</v>
      </c>
      <c r="E168" s="305"/>
      <c r="F168" s="305"/>
      <c r="G168" s="305"/>
      <c r="H168" s="305"/>
      <c r="I168" s="305"/>
      <c r="J168" s="305"/>
      <c r="K168" s="305"/>
      <c r="L168" s="1"/>
      <c r="M168" s="1"/>
      <c r="N168" s="1"/>
      <c r="O168" s="1"/>
      <c r="P168" s="1"/>
      <c r="Q168" s="1"/>
      <c r="R168" s="1"/>
      <c r="S168" s="1"/>
      <c r="T168" s="1"/>
      <c r="U168" s="1"/>
      <c r="V168" s="1"/>
      <c r="W168" s="1"/>
      <c r="X168" s="1"/>
      <c r="Y168" s="1"/>
      <c r="Z168" s="1"/>
      <c r="AA168" s="1"/>
      <c r="AB168" s="1"/>
      <c r="AC168" s="1"/>
      <c r="AD168" s="1"/>
      <c r="AE168" s="1"/>
    </row>
    <row r="169" spans="1:31"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ht="15.75" customHeight="1" x14ac:dyDescent="0.3">
      <c r="A170" s="1"/>
      <c r="B170" s="1"/>
      <c r="C170" s="308" t="s">
        <v>91</v>
      </c>
      <c r="D170" s="305"/>
      <c r="E170" s="305"/>
      <c r="F170" s="305"/>
      <c r="G170" s="305"/>
      <c r="H170" s="305"/>
      <c r="I170" s="305"/>
      <c r="J170" s="305"/>
      <c r="K170" s="305"/>
      <c r="L170" s="1"/>
      <c r="M170" s="1"/>
      <c r="N170" s="1"/>
      <c r="O170" s="1"/>
      <c r="P170" s="1"/>
      <c r="Q170" s="1"/>
      <c r="R170" s="1"/>
      <c r="S170" s="1"/>
      <c r="T170" s="1"/>
      <c r="U170" s="1"/>
      <c r="V170" s="1"/>
      <c r="W170" s="1"/>
      <c r="X170" s="1"/>
      <c r="Y170" s="1"/>
      <c r="Z170" s="1"/>
      <c r="AA170" s="1"/>
      <c r="AB170" s="1"/>
      <c r="AC170" s="1"/>
      <c r="AD170" s="1"/>
      <c r="AE170" s="1"/>
    </row>
    <row r="171" spans="1:31" ht="15.75" customHeight="1" x14ac:dyDescent="0.3">
      <c r="A171" s="1"/>
      <c r="B171" s="1"/>
      <c r="C171" s="1"/>
      <c r="D171" s="306" t="s">
        <v>360</v>
      </c>
      <c r="E171" s="305"/>
      <c r="F171" s="305"/>
      <c r="G171" s="305"/>
      <c r="H171" s="305"/>
      <c r="I171" s="305"/>
      <c r="J171" s="305"/>
      <c r="K171" s="305"/>
      <c r="L171" s="1"/>
      <c r="M171" s="1"/>
      <c r="N171" s="1"/>
      <c r="O171" s="1"/>
      <c r="P171" s="1"/>
      <c r="Q171" s="1"/>
      <c r="R171" s="1"/>
      <c r="S171" s="1"/>
      <c r="T171" s="1"/>
      <c r="U171" s="1"/>
      <c r="V171" s="1"/>
      <c r="W171" s="1"/>
      <c r="X171" s="1"/>
      <c r="Y171" s="1"/>
      <c r="Z171" s="1"/>
      <c r="AA171" s="1"/>
      <c r="AB171" s="1"/>
      <c r="AC171" s="1"/>
      <c r="AD171" s="1"/>
      <c r="AE171" s="1"/>
    </row>
    <row r="172" spans="1:31" ht="15.75" customHeight="1" x14ac:dyDescent="0.3">
      <c r="A172" s="1"/>
      <c r="B172" s="54"/>
      <c r="C172" s="54"/>
      <c r="D172" s="54"/>
      <c r="E172" s="54"/>
      <c r="F172" s="54"/>
      <c r="G172" s="54"/>
      <c r="H172" s="54"/>
      <c r="I172" s="54"/>
      <c r="J172" s="54"/>
      <c r="K172" s="54"/>
      <c r="L172" s="1"/>
      <c r="M172" s="1"/>
      <c r="N172" s="1"/>
      <c r="O172" s="1"/>
      <c r="P172" s="1"/>
      <c r="Q172" s="1"/>
      <c r="R172" s="1"/>
      <c r="S172" s="1"/>
      <c r="T172" s="1"/>
      <c r="U172" s="1"/>
      <c r="V172" s="1"/>
      <c r="W172" s="1"/>
      <c r="X172" s="1"/>
      <c r="Y172" s="1"/>
      <c r="Z172" s="1"/>
      <c r="AA172" s="1"/>
      <c r="AB172" s="1"/>
      <c r="AC172" s="1"/>
      <c r="AD172" s="1"/>
      <c r="AE172" s="1"/>
    </row>
    <row r="173" spans="1:31"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ht="15.75" customHeight="1" x14ac:dyDescent="0.3">
      <c r="A174" s="1"/>
      <c r="B174" s="58" t="s">
        <v>314</v>
      </c>
      <c r="C174" s="308" t="s">
        <v>315</v>
      </c>
      <c r="D174" s="305"/>
      <c r="E174" s="305"/>
      <c r="F174" s="305"/>
      <c r="G174" s="305"/>
      <c r="H174" s="305"/>
      <c r="I174" s="305"/>
      <c r="J174" s="305"/>
      <c r="K174" s="30"/>
      <c r="L174" s="1"/>
      <c r="M174" s="1"/>
      <c r="N174" s="1"/>
      <c r="O174" s="1"/>
      <c r="P174" s="1"/>
      <c r="Q174" s="1"/>
      <c r="R174" s="1"/>
      <c r="S174" s="1"/>
      <c r="T174" s="1"/>
      <c r="U174" s="1"/>
      <c r="V174" s="1"/>
      <c r="W174" s="1"/>
      <c r="X174" s="1"/>
      <c r="Y174" s="1"/>
      <c r="Z174" s="1"/>
      <c r="AA174" s="1"/>
      <c r="AB174" s="1"/>
      <c r="AC174" s="1"/>
      <c r="AD174" s="1"/>
      <c r="AE174" s="1"/>
    </row>
    <row r="175" spans="1:31"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ht="34.5" customHeight="1" x14ac:dyDescent="0.3">
      <c r="A176" s="1"/>
      <c r="B176" s="306" t="s">
        <v>414</v>
      </c>
      <c r="C176" s="305"/>
      <c r="D176" s="305"/>
      <c r="E176" s="305"/>
      <c r="F176" s="305"/>
      <c r="G176" s="305"/>
      <c r="H176" s="305"/>
      <c r="I176" s="305"/>
      <c r="J176" s="305"/>
      <c r="K176" s="305"/>
      <c r="L176" s="1"/>
      <c r="M176" s="1"/>
      <c r="N176" s="1"/>
      <c r="O176" s="1"/>
      <c r="P176" s="1"/>
      <c r="Q176" s="1"/>
      <c r="R176" s="1"/>
      <c r="S176" s="1"/>
      <c r="T176" s="1"/>
      <c r="U176" s="1"/>
      <c r="V176" s="1"/>
      <c r="W176" s="1"/>
      <c r="X176" s="1"/>
      <c r="Y176" s="1"/>
      <c r="Z176" s="1"/>
      <c r="AA176" s="1"/>
      <c r="AB176" s="1"/>
      <c r="AC176" s="1"/>
      <c r="AD176" s="1"/>
      <c r="AE176" s="1"/>
    </row>
    <row r="177" spans="1:31"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1:31" ht="15.75" customHeight="1" x14ac:dyDescent="0.3">
      <c r="A178" s="1"/>
      <c r="B178" s="29" t="s">
        <v>193</v>
      </c>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1:31" ht="15.75" customHeight="1" x14ac:dyDescent="0.3">
      <c r="A179" s="1"/>
      <c r="B179" s="29"/>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1:31" ht="17.399999999999999" x14ac:dyDescent="0.3">
      <c r="A180" s="1"/>
      <c r="B180" s="13">
        <v>1</v>
      </c>
      <c r="C180" s="306" t="s">
        <v>415</v>
      </c>
      <c r="D180" s="305"/>
      <c r="E180" s="305"/>
      <c r="F180" s="305"/>
      <c r="G180" s="305"/>
      <c r="H180" s="305"/>
      <c r="I180" s="305"/>
      <c r="J180" s="305"/>
      <c r="K180" s="305"/>
      <c r="L180" s="1"/>
      <c r="M180" s="1"/>
      <c r="N180" s="1"/>
      <c r="O180" s="1"/>
      <c r="P180" s="1"/>
      <c r="Q180" s="1"/>
      <c r="R180" s="1"/>
      <c r="S180" s="1"/>
      <c r="T180" s="1"/>
      <c r="U180" s="1"/>
      <c r="V180" s="1"/>
      <c r="W180" s="1"/>
      <c r="X180" s="1"/>
      <c r="Y180" s="1"/>
      <c r="Z180" s="1"/>
      <c r="AA180" s="1"/>
      <c r="AB180" s="1"/>
      <c r="AC180" s="1"/>
      <c r="AD180" s="1"/>
      <c r="AE180" s="1"/>
    </row>
    <row r="181" spans="1:31" ht="15.75" customHeight="1" x14ac:dyDescent="0.3">
      <c r="A181" s="1"/>
      <c r="B181" s="13"/>
      <c r="C181" s="1"/>
      <c r="D181" s="304" t="s">
        <v>416</v>
      </c>
      <c r="E181" s="305"/>
      <c r="F181" s="305"/>
      <c r="G181" s="305"/>
      <c r="H181" s="305"/>
      <c r="I181" s="305"/>
      <c r="J181" s="305"/>
      <c r="K181" s="305"/>
      <c r="L181" s="1"/>
      <c r="M181" s="1"/>
      <c r="N181" s="1"/>
      <c r="O181" s="1"/>
      <c r="P181" s="1"/>
      <c r="Q181" s="1"/>
      <c r="R181" s="1"/>
      <c r="S181" s="1"/>
      <c r="T181" s="1"/>
      <c r="U181" s="1"/>
      <c r="V181" s="1"/>
      <c r="W181" s="1"/>
      <c r="X181" s="1"/>
      <c r="Y181" s="1"/>
      <c r="Z181" s="1"/>
      <c r="AA181" s="1"/>
      <c r="AB181" s="1"/>
      <c r="AC181" s="1"/>
      <c r="AD181" s="1"/>
      <c r="AE181" s="1"/>
    </row>
    <row r="182" spans="1:31" ht="15.75" customHeight="1" x14ac:dyDescent="0.3">
      <c r="A182" s="1"/>
      <c r="B182" s="13"/>
      <c r="C182" s="1"/>
      <c r="D182" s="304" t="s">
        <v>417</v>
      </c>
      <c r="E182" s="305"/>
      <c r="F182" s="305"/>
      <c r="G182" s="305"/>
      <c r="H182" s="305"/>
      <c r="I182" s="305"/>
      <c r="J182" s="305"/>
      <c r="K182" s="305"/>
      <c r="L182" s="1"/>
      <c r="M182" s="1"/>
      <c r="N182" s="1"/>
      <c r="O182" s="1"/>
      <c r="P182" s="1"/>
      <c r="Q182" s="1"/>
      <c r="R182" s="1"/>
      <c r="S182" s="1"/>
      <c r="T182" s="1"/>
      <c r="U182" s="1"/>
      <c r="V182" s="1"/>
      <c r="W182" s="1"/>
      <c r="X182" s="1"/>
      <c r="Y182" s="1"/>
      <c r="Z182" s="1"/>
      <c r="AA182" s="1"/>
      <c r="AB182" s="1"/>
      <c r="AC182" s="1"/>
      <c r="AD182" s="1"/>
      <c r="AE182" s="1"/>
    </row>
    <row r="183" spans="1:31" ht="15.75" customHeight="1" x14ac:dyDescent="0.3">
      <c r="A183" s="1"/>
      <c r="B183" s="13"/>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1:31" ht="18.75" customHeight="1" x14ac:dyDescent="0.3">
      <c r="A184" s="1"/>
      <c r="B184" s="13">
        <v>2</v>
      </c>
      <c r="C184" s="306" t="s">
        <v>418</v>
      </c>
      <c r="D184" s="305"/>
      <c r="E184" s="305"/>
      <c r="F184" s="305"/>
      <c r="G184" s="305"/>
      <c r="H184" s="305"/>
      <c r="I184" s="305"/>
      <c r="J184" s="305"/>
      <c r="K184" s="305"/>
      <c r="L184" s="1"/>
      <c r="M184" s="1"/>
      <c r="N184" s="1"/>
      <c r="O184" s="1"/>
      <c r="P184" s="1"/>
      <c r="Q184" s="1"/>
      <c r="R184" s="1"/>
      <c r="S184" s="1"/>
      <c r="T184" s="1"/>
      <c r="U184" s="1"/>
      <c r="V184" s="1"/>
      <c r="W184" s="1"/>
      <c r="X184" s="1"/>
      <c r="Y184" s="1"/>
      <c r="Z184" s="1"/>
      <c r="AA184" s="1"/>
      <c r="AB184" s="1"/>
      <c r="AC184" s="1"/>
      <c r="AD184" s="1"/>
      <c r="AE184" s="1"/>
    </row>
    <row r="185" spans="1:31" ht="15.75" customHeight="1" x14ac:dyDescent="0.3">
      <c r="A185" s="1"/>
      <c r="B185" s="13"/>
      <c r="C185" s="1"/>
      <c r="D185" s="306" t="s">
        <v>419</v>
      </c>
      <c r="E185" s="305"/>
      <c r="F185" s="305"/>
      <c r="G185" s="305"/>
      <c r="H185" s="305"/>
      <c r="I185" s="305"/>
      <c r="J185" s="305"/>
      <c r="K185" s="305"/>
      <c r="L185" s="1"/>
      <c r="M185" s="1"/>
      <c r="N185" s="1"/>
      <c r="O185" s="1"/>
      <c r="P185" s="1"/>
      <c r="Q185" s="1"/>
      <c r="R185" s="1"/>
      <c r="S185" s="1"/>
      <c r="T185" s="1"/>
      <c r="U185" s="1"/>
      <c r="V185" s="1"/>
      <c r="W185" s="1"/>
      <c r="X185" s="1"/>
      <c r="Y185" s="1"/>
      <c r="Z185" s="1"/>
      <c r="AA185" s="1"/>
      <c r="AB185" s="1"/>
      <c r="AC185" s="1"/>
      <c r="AD185" s="1"/>
      <c r="AE185" s="1"/>
    </row>
    <row r="186" spans="1:31" ht="15.75" customHeight="1" x14ac:dyDescent="0.3">
      <c r="A186" s="1"/>
      <c r="B186" s="13"/>
      <c r="C186" s="1"/>
      <c r="D186" s="304" t="s">
        <v>417</v>
      </c>
      <c r="E186" s="305"/>
      <c r="F186" s="305"/>
      <c r="G186" s="305"/>
      <c r="H186" s="305"/>
      <c r="I186" s="305"/>
      <c r="J186" s="305"/>
      <c r="K186" s="305"/>
      <c r="L186" s="1"/>
      <c r="M186" s="1"/>
      <c r="N186" s="1"/>
      <c r="O186" s="1"/>
      <c r="P186" s="1"/>
      <c r="Q186" s="1"/>
      <c r="R186" s="1"/>
      <c r="S186" s="1"/>
      <c r="T186" s="1"/>
      <c r="U186" s="1"/>
      <c r="V186" s="1"/>
      <c r="W186" s="1"/>
      <c r="X186" s="1"/>
      <c r="Y186" s="1"/>
      <c r="Z186" s="1"/>
      <c r="AA186" s="1"/>
      <c r="AB186" s="1"/>
      <c r="AC186" s="1"/>
      <c r="AD186" s="1"/>
      <c r="AE186" s="1"/>
    </row>
    <row r="187" spans="1:31" ht="15.75" customHeight="1" x14ac:dyDescent="0.3">
      <c r="A187" s="1"/>
      <c r="B187" s="13"/>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1:31" ht="15.75" customHeight="1" x14ac:dyDescent="0.3">
      <c r="A188" s="1"/>
      <c r="B188" s="13">
        <v>3</v>
      </c>
      <c r="C188" s="304" t="s">
        <v>420</v>
      </c>
      <c r="D188" s="305"/>
      <c r="E188" s="305"/>
      <c r="F188" s="305"/>
      <c r="G188" s="305"/>
      <c r="H188" s="305"/>
      <c r="I188" s="305"/>
      <c r="J188" s="305"/>
      <c r="K188" s="305"/>
      <c r="L188" s="1"/>
      <c r="M188" s="1"/>
      <c r="N188" s="1"/>
      <c r="O188" s="1"/>
      <c r="P188" s="1"/>
      <c r="Q188" s="1"/>
      <c r="R188" s="1"/>
      <c r="S188" s="1"/>
      <c r="T188" s="1"/>
      <c r="U188" s="1"/>
      <c r="V188" s="1"/>
      <c r="W188" s="1"/>
      <c r="X188" s="1"/>
      <c r="Y188" s="1"/>
      <c r="Z188" s="1"/>
      <c r="AA188" s="1"/>
      <c r="AB188" s="1"/>
      <c r="AC188" s="1"/>
      <c r="AD188" s="1"/>
      <c r="AE188" s="1"/>
    </row>
    <row r="189" spans="1:31" ht="15.75" customHeight="1" x14ac:dyDescent="0.3">
      <c r="A189" s="1"/>
      <c r="B189" s="13"/>
      <c r="C189" s="1"/>
      <c r="D189" s="306" t="s">
        <v>421</v>
      </c>
      <c r="E189" s="305"/>
      <c r="F189" s="305"/>
      <c r="G189" s="305"/>
      <c r="H189" s="305"/>
      <c r="I189" s="305"/>
      <c r="J189" s="305"/>
      <c r="K189" s="305"/>
      <c r="L189" s="1"/>
      <c r="M189" s="1"/>
      <c r="N189" s="1"/>
      <c r="O189" s="1"/>
      <c r="P189" s="1"/>
      <c r="Q189" s="1"/>
      <c r="R189" s="1"/>
      <c r="S189" s="1"/>
      <c r="T189" s="1"/>
      <c r="U189" s="1"/>
      <c r="V189" s="1"/>
      <c r="W189" s="1"/>
      <c r="X189" s="1"/>
      <c r="Y189" s="1"/>
      <c r="Z189" s="1"/>
      <c r="AA189" s="1"/>
      <c r="AB189" s="1"/>
      <c r="AC189" s="1"/>
      <c r="AD189" s="1"/>
      <c r="AE189" s="1"/>
    </row>
    <row r="190" spans="1:31" ht="15.75" customHeight="1" x14ac:dyDescent="0.3">
      <c r="A190" s="1"/>
      <c r="B190" s="13"/>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1:31" ht="15.75" customHeight="1" x14ac:dyDescent="0.3">
      <c r="A191" s="1"/>
      <c r="B191" s="13">
        <v>4</v>
      </c>
      <c r="C191" s="306" t="s">
        <v>422</v>
      </c>
      <c r="D191" s="305"/>
      <c r="E191" s="305"/>
      <c r="F191" s="305"/>
      <c r="G191" s="305"/>
      <c r="H191" s="305"/>
      <c r="I191" s="305"/>
      <c r="J191" s="305"/>
      <c r="K191" s="305"/>
      <c r="L191" s="1"/>
      <c r="M191" s="1"/>
      <c r="N191" s="1"/>
      <c r="O191" s="1"/>
      <c r="P191" s="1"/>
      <c r="Q191" s="1"/>
      <c r="R191" s="1"/>
      <c r="S191" s="1"/>
      <c r="T191" s="1"/>
      <c r="U191" s="1"/>
      <c r="V191" s="1"/>
      <c r="W191" s="1"/>
      <c r="X191" s="1"/>
      <c r="Y191" s="1"/>
      <c r="Z191" s="1"/>
      <c r="AA191" s="1"/>
      <c r="AB191" s="1"/>
      <c r="AC191" s="1"/>
      <c r="AD191" s="1"/>
      <c r="AE191" s="1"/>
    </row>
    <row r="192" spans="1:31" ht="15.75" customHeight="1" x14ac:dyDescent="0.3">
      <c r="A192" s="1"/>
      <c r="B192" s="13"/>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1:31" ht="15.75" customHeight="1" x14ac:dyDescent="0.3">
      <c r="A193" s="1"/>
      <c r="B193" s="13">
        <v>5</v>
      </c>
      <c r="C193" s="306" t="s">
        <v>423</v>
      </c>
      <c r="D193" s="305"/>
      <c r="E193" s="305"/>
      <c r="F193" s="305"/>
      <c r="G193" s="305"/>
      <c r="H193" s="305"/>
      <c r="I193" s="305"/>
      <c r="J193" s="305"/>
      <c r="K193" s="305"/>
      <c r="L193" s="1"/>
      <c r="M193" s="1"/>
      <c r="N193" s="1"/>
      <c r="O193" s="1"/>
      <c r="P193" s="1"/>
      <c r="Q193" s="1"/>
      <c r="R193" s="1"/>
      <c r="S193" s="1"/>
      <c r="T193" s="1"/>
      <c r="U193" s="1"/>
      <c r="V193" s="1"/>
      <c r="W193" s="1"/>
      <c r="X193" s="1"/>
      <c r="Y193" s="1"/>
      <c r="Z193" s="1"/>
      <c r="AA193" s="1"/>
      <c r="AB193" s="1"/>
      <c r="AC193" s="1"/>
      <c r="AD193" s="1"/>
      <c r="AE193" s="1"/>
    </row>
    <row r="194" spans="1:31" ht="15.75" customHeight="1" x14ac:dyDescent="0.3">
      <c r="A194" s="1"/>
      <c r="B194" s="54"/>
      <c r="C194" s="54"/>
      <c r="D194" s="54"/>
      <c r="E194" s="54"/>
      <c r="F194" s="54"/>
      <c r="G194" s="54"/>
      <c r="H194" s="54"/>
      <c r="I194" s="54"/>
      <c r="J194" s="54"/>
      <c r="K194" s="54"/>
      <c r="L194" s="1"/>
      <c r="M194" s="1"/>
      <c r="N194" s="1"/>
      <c r="O194" s="1"/>
      <c r="P194" s="1"/>
      <c r="Q194" s="1"/>
      <c r="R194" s="1"/>
      <c r="S194" s="1"/>
      <c r="T194" s="1"/>
      <c r="U194" s="1"/>
      <c r="V194" s="1"/>
      <c r="W194" s="1"/>
      <c r="X194" s="1"/>
      <c r="Y194" s="1"/>
      <c r="Z194" s="1"/>
      <c r="AA194" s="1"/>
      <c r="AB194" s="1"/>
      <c r="AC194" s="1"/>
      <c r="AD194" s="1"/>
      <c r="AE194" s="1"/>
    </row>
    <row r="195" spans="1:31"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1:31"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1:31"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1:31"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1:31" ht="15.75" customHeight="1" x14ac:dyDescent="0.35">
      <c r="A232" s="1"/>
      <c r="B232" s="1"/>
      <c r="C232" s="1"/>
      <c r="D232" s="1"/>
      <c r="E232" s="1"/>
      <c r="F232" s="1"/>
      <c r="G232" s="1"/>
      <c r="H232" s="1"/>
      <c r="I232" s="1"/>
      <c r="J232" s="1"/>
      <c r="K232" s="1"/>
      <c r="L232" s="1"/>
      <c r="M232" s="1"/>
      <c r="N232" s="1"/>
      <c r="O232" s="1"/>
      <c r="P232" s="1"/>
      <c r="Q232" s="1"/>
      <c r="R232" s="1"/>
      <c r="S232" s="1"/>
      <c r="T232" s="1"/>
      <c r="U232" s="338" t="s">
        <v>424</v>
      </c>
      <c r="V232" s="339"/>
      <c r="W232" s="1"/>
      <c r="X232" s="338" t="s">
        <v>425</v>
      </c>
      <c r="Y232" s="340"/>
      <c r="Z232" s="339"/>
      <c r="AA232" s="1"/>
      <c r="AB232" s="338" t="s">
        <v>424</v>
      </c>
      <c r="AC232" s="339"/>
      <c r="AD232" s="61"/>
      <c r="AE232" s="61"/>
    </row>
    <row r="233" spans="1:31" ht="15.75" customHeight="1" x14ac:dyDescent="0.35">
      <c r="A233" s="1"/>
      <c r="B233" s="1"/>
      <c r="C233" s="1"/>
      <c r="D233" s="1"/>
      <c r="E233" s="1"/>
      <c r="F233" s="1"/>
      <c r="G233" s="1"/>
      <c r="H233" s="1"/>
      <c r="I233" s="1"/>
      <c r="J233" s="1"/>
      <c r="K233" s="1"/>
      <c r="L233" s="1"/>
      <c r="M233" s="1"/>
      <c r="N233" s="1"/>
      <c r="O233" s="1"/>
      <c r="P233" s="1"/>
      <c r="Q233" s="1"/>
      <c r="R233" s="1"/>
      <c r="S233" s="1"/>
      <c r="T233" s="1"/>
      <c r="U233" s="66" t="s">
        <v>426</v>
      </c>
      <c r="V233" s="66" t="s">
        <v>427</v>
      </c>
      <c r="W233" s="1"/>
      <c r="X233" s="66" t="s">
        <v>426</v>
      </c>
      <c r="Y233" s="66" t="s">
        <v>361</v>
      </c>
      <c r="Z233" s="66" t="s">
        <v>428</v>
      </c>
      <c r="AA233" s="1"/>
      <c r="AB233" s="66" t="s">
        <v>426</v>
      </c>
      <c r="AC233" s="66" t="s">
        <v>429</v>
      </c>
      <c r="AD233" s="61"/>
      <c r="AE233" s="61"/>
    </row>
    <row r="234" spans="1:31" ht="15.75" customHeight="1" x14ac:dyDescent="0.3">
      <c r="A234" s="1"/>
      <c r="B234" s="1"/>
      <c r="C234" s="1"/>
      <c r="D234" s="1"/>
      <c r="E234" s="1"/>
      <c r="F234" s="1"/>
      <c r="G234" s="1"/>
      <c r="H234" s="1"/>
      <c r="I234" s="1"/>
      <c r="J234" s="1"/>
      <c r="K234" s="1"/>
      <c r="L234" s="1"/>
      <c r="M234" s="1"/>
      <c r="N234" s="1"/>
      <c r="O234" s="1"/>
      <c r="P234" s="1"/>
      <c r="Q234" s="1"/>
      <c r="R234" s="1"/>
      <c r="S234" s="1"/>
      <c r="T234" s="1"/>
      <c r="U234" s="333" t="s">
        <v>430</v>
      </c>
      <c r="V234" s="67" t="s">
        <v>431</v>
      </c>
      <c r="W234" s="1"/>
      <c r="X234" s="68" t="s">
        <v>432</v>
      </c>
      <c r="Y234" s="69" t="s">
        <v>300</v>
      </c>
      <c r="Z234" s="68" t="s">
        <v>433</v>
      </c>
      <c r="AA234" s="1"/>
      <c r="AB234" s="68" t="s">
        <v>434</v>
      </c>
      <c r="AC234" s="68" t="s">
        <v>435</v>
      </c>
      <c r="AD234" s="70"/>
      <c r="AE234" s="70"/>
    </row>
    <row r="235" spans="1:31" ht="15.75" customHeight="1" x14ac:dyDescent="0.3">
      <c r="A235" s="1"/>
      <c r="B235" s="1"/>
      <c r="C235" s="1"/>
      <c r="D235" s="1"/>
      <c r="E235" s="1"/>
      <c r="F235" s="1"/>
      <c r="G235" s="1"/>
      <c r="H235" s="1"/>
      <c r="I235" s="1"/>
      <c r="J235" s="1"/>
      <c r="K235" s="1"/>
      <c r="L235" s="1"/>
      <c r="M235" s="1"/>
      <c r="N235" s="1"/>
      <c r="O235" s="1"/>
      <c r="P235" s="1"/>
      <c r="Q235" s="1"/>
      <c r="R235" s="1"/>
      <c r="S235" s="1"/>
      <c r="T235" s="1"/>
      <c r="U235" s="334"/>
      <c r="V235" s="67" t="s">
        <v>436</v>
      </c>
      <c r="W235" s="1"/>
      <c r="X235" s="68" t="s">
        <v>437</v>
      </c>
      <c r="Y235" s="69" t="s">
        <v>53</v>
      </c>
      <c r="Z235" s="68" t="s">
        <v>438</v>
      </c>
      <c r="AA235" s="1"/>
      <c r="AB235" s="68" t="s">
        <v>439</v>
      </c>
      <c r="AC235" s="68" t="s">
        <v>440</v>
      </c>
      <c r="AD235" s="70"/>
      <c r="AE235" s="70"/>
    </row>
    <row r="236" spans="1:31" ht="15.75" customHeight="1" x14ac:dyDescent="0.3">
      <c r="A236" s="1"/>
      <c r="B236" s="1"/>
      <c r="C236" s="1"/>
      <c r="D236" s="1"/>
      <c r="E236" s="1"/>
      <c r="F236" s="1"/>
      <c r="G236" s="1"/>
      <c r="H236" s="1"/>
      <c r="I236" s="1"/>
      <c r="J236" s="1"/>
      <c r="K236" s="1"/>
      <c r="L236" s="1"/>
      <c r="M236" s="1"/>
      <c r="N236" s="1"/>
      <c r="O236" s="1"/>
      <c r="P236" s="1"/>
      <c r="Q236" s="1"/>
      <c r="R236" s="1"/>
      <c r="S236" s="1"/>
      <c r="T236" s="1"/>
      <c r="U236" s="334"/>
      <c r="V236" s="67" t="s">
        <v>441</v>
      </c>
      <c r="W236" s="1"/>
      <c r="X236" s="68" t="s">
        <v>442</v>
      </c>
      <c r="Y236" s="69" t="s">
        <v>372</v>
      </c>
      <c r="Z236" s="68" t="s">
        <v>443</v>
      </c>
      <c r="AA236" s="1"/>
      <c r="AB236" s="68" t="s">
        <v>444</v>
      </c>
      <c r="AC236" s="68" t="s">
        <v>445</v>
      </c>
      <c r="AD236" s="70"/>
      <c r="AE236" s="70"/>
    </row>
    <row r="237" spans="1:31" ht="15.75" customHeight="1" x14ac:dyDescent="0.3">
      <c r="A237" s="1"/>
      <c r="B237" s="1"/>
      <c r="C237" s="1"/>
      <c r="D237" s="1"/>
      <c r="E237" s="1"/>
      <c r="F237" s="1"/>
      <c r="G237" s="1"/>
      <c r="H237" s="1"/>
      <c r="I237" s="1"/>
      <c r="J237" s="1"/>
      <c r="K237" s="1"/>
      <c r="L237" s="1"/>
      <c r="M237" s="1"/>
      <c r="N237" s="1"/>
      <c r="O237" s="1"/>
      <c r="P237" s="1"/>
      <c r="Q237" s="1"/>
      <c r="R237" s="1"/>
      <c r="S237" s="1"/>
      <c r="T237" s="1"/>
      <c r="U237" s="334"/>
      <c r="V237" s="67" t="s">
        <v>116</v>
      </c>
      <c r="W237" s="1"/>
      <c r="X237" s="68" t="s">
        <v>446</v>
      </c>
      <c r="Y237" s="69" t="s">
        <v>385</v>
      </c>
      <c r="Z237" s="68" t="s">
        <v>447</v>
      </c>
      <c r="AA237" s="1"/>
      <c r="AB237" s="68" t="s">
        <v>448</v>
      </c>
      <c r="AC237" s="68" t="s">
        <v>449</v>
      </c>
      <c r="AD237" s="70"/>
      <c r="AE237" s="70"/>
    </row>
    <row r="238" spans="1:31" ht="15.75" customHeight="1" x14ac:dyDescent="0.3">
      <c r="A238" s="1"/>
      <c r="B238" s="1"/>
      <c r="C238" s="1"/>
      <c r="D238" s="1"/>
      <c r="E238" s="1"/>
      <c r="F238" s="1"/>
      <c r="G238" s="1"/>
      <c r="H238" s="1"/>
      <c r="I238" s="1"/>
      <c r="J238" s="1"/>
      <c r="K238" s="1"/>
      <c r="L238" s="1"/>
      <c r="M238" s="1"/>
      <c r="N238" s="1"/>
      <c r="O238" s="1"/>
      <c r="P238" s="1"/>
      <c r="Q238" s="1"/>
      <c r="R238" s="1"/>
      <c r="S238" s="1"/>
      <c r="T238" s="1"/>
      <c r="U238" s="334"/>
      <c r="V238" s="67" t="s">
        <v>57</v>
      </c>
      <c r="W238" s="1"/>
      <c r="X238" s="68" t="s">
        <v>450</v>
      </c>
      <c r="Y238" s="69" t="s">
        <v>389</v>
      </c>
      <c r="Z238" s="68" t="s">
        <v>451</v>
      </c>
      <c r="AA238" s="1"/>
      <c r="AB238" s="62"/>
      <c r="AC238" s="64"/>
      <c r="AD238" s="70"/>
      <c r="AE238" s="70"/>
    </row>
    <row r="239" spans="1:31" ht="15.75" customHeight="1" x14ac:dyDescent="0.3">
      <c r="A239" s="1"/>
      <c r="B239" s="1"/>
      <c r="C239" s="1"/>
      <c r="D239" s="1"/>
      <c r="E239" s="1"/>
      <c r="F239" s="1"/>
      <c r="G239" s="1"/>
      <c r="H239" s="1"/>
      <c r="I239" s="1"/>
      <c r="J239" s="1"/>
      <c r="K239" s="1"/>
      <c r="L239" s="1"/>
      <c r="M239" s="1"/>
      <c r="N239" s="1"/>
      <c r="O239" s="1"/>
      <c r="P239" s="1"/>
      <c r="Q239" s="1"/>
      <c r="R239" s="1"/>
      <c r="S239" s="1"/>
      <c r="T239" s="1"/>
      <c r="U239" s="334"/>
      <c r="V239" s="67" t="s">
        <v>452</v>
      </c>
      <c r="W239" s="1"/>
      <c r="X239" s="68" t="s">
        <v>453</v>
      </c>
      <c r="Y239" s="69" t="s">
        <v>396</v>
      </c>
      <c r="Z239" s="68" t="s">
        <v>454</v>
      </c>
      <c r="AA239" s="1"/>
      <c r="AB239" s="62"/>
      <c r="AC239" s="64"/>
      <c r="AD239" s="70"/>
      <c r="AE239" s="70"/>
    </row>
    <row r="240" spans="1:31" ht="15.75" customHeight="1" x14ac:dyDescent="0.3">
      <c r="A240" s="1"/>
      <c r="B240" s="1"/>
      <c r="C240" s="1"/>
      <c r="D240" s="1"/>
      <c r="E240" s="1"/>
      <c r="F240" s="1"/>
      <c r="G240" s="1"/>
      <c r="H240" s="1"/>
      <c r="I240" s="1"/>
      <c r="J240" s="1"/>
      <c r="K240" s="1"/>
      <c r="L240" s="1"/>
      <c r="M240" s="1"/>
      <c r="N240" s="1"/>
      <c r="O240" s="1"/>
      <c r="P240" s="1"/>
      <c r="Q240" s="1"/>
      <c r="R240" s="1"/>
      <c r="S240" s="1"/>
      <c r="T240" s="1"/>
      <c r="U240" s="334"/>
      <c r="V240" s="67" t="s">
        <v>455</v>
      </c>
      <c r="W240" s="1"/>
      <c r="X240" s="68" t="s">
        <v>456</v>
      </c>
      <c r="Y240" s="69" t="s">
        <v>406</v>
      </c>
      <c r="Z240" s="68" t="s">
        <v>457</v>
      </c>
      <c r="AA240" s="1"/>
      <c r="AB240" s="62"/>
      <c r="AC240" s="64"/>
      <c r="AD240" s="70"/>
      <c r="AE240" s="70"/>
    </row>
    <row r="241" spans="1:31" ht="15.75" customHeight="1" x14ac:dyDescent="0.3">
      <c r="A241" s="1"/>
      <c r="B241" s="1"/>
      <c r="C241" s="1"/>
      <c r="D241" s="1"/>
      <c r="E241" s="1"/>
      <c r="F241" s="1"/>
      <c r="G241" s="1"/>
      <c r="H241" s="1"/>
      <c r="I241" s="1"/>
      <c r="J241" s="1"/>
      <c r="K241" s="1"/>
      <c r="L241" s="1"/>
      <c r="M241" s="1"/>
      <c r="N241" s="1"/>
      <c r="O241" s="1"/>
      <c r="P241" s="1"/>
      <c r="Q241" s="1"/>
      <c r="R241" s="1"/>
      <c r="S241" s="1"/>
      <c r="T241" s="1"/>
      <c r="U241" s="334"/>
      <c r="V241" s="67" t="s">
        <v>458</v>
      </c>
      <c r="W241" s="1"/>
      <c r="X241" s="68" t="s">
        <v>459</v>
      </c>
      <c r="Y241" s="69" t="s">
        <v>460</v>
      </c>
      <c r="Z241" s="68" t="s">
        <v>461</v>
      </c>
      <c r="AA241" s="1"/>
      <c r="AB241" s="62"/>
      <c r="AC241" s="64"/>
      <c r="AD241" s="70"/>
      <c r="AE241" s="70"/>
    </row>
    <row r="242" spans="1:31" ht="15.75" customHeight="1" x14ac:dyDescent="0.3">
      <c r="A242" s="1"/>
      <c r="B242" s="1"/>
      <c r="C242" s="1"/>
      <c r="D242" s="1"/>
      <c r="E242" s="1"/>
      <c r="F242" s="1"/>
      <c r="G242" s="1"/>
      <c r="H242" s="1"/>
      <c r="I242" s="1"/>
      <c r="J242" s="1"/>
      <c r="K242" s="1"/>
      <c r="L242" s="1"/>
      <c r="M242" s="1"/>
      <c r="N242" s="1"/>
      <c r="O242" s="1"/>
      <c r="P242" s="1"/>
      <c r="Q242" s="1"/>
      <c r="R242" s="1"/>
      <c r="S242" s="1"/>
      <c r="T242" s="1"/>
      <c r="U242" s="334"/>
      <c r="V242" s="67" t="s">
        <v>63</v>
      </c>
      <c r="W242" s="1"/>
      <c r="X242" s="71"/>
      <c r="Y242" s="70"/>
      <c r="Z242" s="1"/>
      <c r="AA242" s="1"/>
      <c r="AB242" s="62"/>
      <c r="AC242" s="64"/>
      <c r="AD242" s="70"/>
      <c r="AE242" s="70"/>
    </row>
    <row r="243" spans="1:31" ht="15.75" customHeight="1" x14ac:dyDescent="0.3">
      <c r="A243" s="1"/>
      <c r="B243" s="1"/>
      <c r="C243" s="1"/>
      <c r="D243" s="1"/>
      <c r="E243" s="1"/>
      <c r="F243" s="1"/>
      <c r="G243" s="1"/>
      <c r="H243" s="1"/>
      <c r="I243" s="1"/>
      <c r="J243" s="1"/>
      <c r="K243" s="1"/>
      <c r="L243" s="1"/>
      <c r="M243" s="1"/>
      <c r="N243" s="1"/>
      <c r="O243" s="1"/>
      <c r="P243" s="1"/>
      <c r="Q243" s="1"/>
      <c r="R243" s="1"/>
      <c r="S243" s="1"/>
      <c r="T243" s="1"/>
      <c r="U243" s="335"/>
      <c r="V243" s="67" t="s">
        <v>66</v>
      </c>
      <c r="W243" s="1"/>
      <c r="X243" s="71"/>
      <c r="Y243" s="70"/>
      <c r="Z243" s="1"/>
      <c r="AA243" s="1"/>
      <c r="AB243" s="62"/>
      <c r="AC243" s="64"/>
      <c r="AD243" s="70"/>
      <c r="AE243" s="70"/>
    </row>
    <row r="244" spans="1:31" ht="15.75" customHeight="1" x14ac:dyDescent="0.3">
      <c r="A244" s="1"/>
      <c r="B244" s="1"/>
      <c r="C244" s="1"/>
      <c r="D244" s="1"/>
      <c r="E244" s="1"/>
      <c r="F244" s="1"/>
      <c r="G244" s="1"/>
      <c r="H244" s="1"/>
      <c r="I244" s="1"/>
      <c r="J244" s="1"/>
      <c r="K244" s="1"/>
      <c r="L244" s="1"/>
      <c r="M244" s="1"/>
      <c r="N244" s="1"/>
      <c r="O244" s="1"/>
      <c r="P244" s="1"/>
      <c r="Q244" s="1"/>
      <c r="R244" s="1"/>
      <c r="S244" s="1"/>
      <c r="T244" s="1"/>
      <c r="U244" s="333" t="s">
        <v>462</v>
      </c>
      <c r="V244" s="67" t="s">
        <v>463</v>
      </c>
      <c r="W244" s="1"/>
      <c r="X244" s="336"/>
      <c r="Y244" s="70"/>
      <c r="Z244" s="1"/>
      <c r="AA244" s="1"/>
      <c r="AB244" s="62"/>
      <c r="AC244" s="64"/>
      <c r="AD244" s="70"/>
      <c r="AE244" s="70"/>
    </row>
    <row r="245" spans="1:31" ht="15.75" customHeight="1" x14ac:dyDescent="0.3">
      <c r="A245" s="1"/>
      <c r="B245" s="1"/>
      <c r="C245" s="1"/>
      <c r="D245" s="1"/>
      <c r="E245" s="1"/>
      <c r="F245" s="1"/>
      <c r="G245" s="1"/>
      <c r="H245" s="1"/>
      <c r="I245" s="1"/>
      <c r="J245" s="1"/>
      <c r="K245" s="1"/>
      <c r="L245" s="1"/>
      <c r="M245" s="1"/>
      <c r="N245" s="1"/>
      <c r="O245" s="1"/>
      <c r="P245" s="1"/>
      <c r="Q245" s="1"/>
      <c r="R245" s="1"/>
      <c r="S245" s="1"/>
      <c r="T245" s="1"/>
      <c r="U245" s="334"/>
      <c r="V245" s="67" t="s">
        <v>464</v>
      </c>
      <c r="W245" s="1"/>
      <c r="X245" s="305"/>
      <c r="Y245" s="70"/>
      <c r="Z245" s="1"/>
      <c r="AA245" s="1"/>
      <c r="AB245" s="62"/>
      <c r="AC245" s="64"/>
      <c r="AD245" s="70"/>
      <c r="AE245" s="70"/>
    </row>
    <row r="246" spans="1:31" ht="15.75" customHeight="1" x14ac:dyDescent="0.3">
      <c r="A246" s="1"/>
      <c r="B246" s="1"/>
      <c r="C246" s="1"/>
      <c r="D246" s="1"/>
      <c r="E246" s="1"/>
      <c r="F246" s="1"/>
      <c r="G246" s="1"/>
      <c r="H246" s="1"/>
      <c r="I246" s="1"/>
      <c r="J246" s="1"/>
      <c r="K246" s="1"/>
      <c r="L246" s="1"/>
      <c r="M246" s="1"/>
      <c r="N246" s="1"/>
      <c r="O246" s="1"/>
      <c r="P246" s="1"/>
      <c r="Q246" s="1"/>
      <c r="R246" s="1"/>
      <c r="S246" s="1"/>
      <c r="T246" s="1"/>
      <c r="U246" s="334"/>
      <c r="V246" s="67" t="s">
        <v>376</v>
      </c>
      <c r="W246" s="1"/>
      <c r="X246" s="305"/>
      <c r="Y246" s="70"/>
      <c r="Z246" s="1"/>
      <c r="AA246" s="1"/>
      <c r="AB246" s="62"/>
      <c r="AC246" s="64"/>
      <c r="AD246" s="70"/>
      <c r="AE246" s="70"/>
    </row>
    <row r="247" spans="1:31" ht="15.75" customHeight="1" x14ac:dyDescent="0.3">
      <c r="A247" s="1"/>
      <c r="B247" s="1"/>
      <c r="C247" s="1"/>
      <c r="D247" s="1"/>
      <c r="E247" s="1"/>
      <c r="F247" s="1"/>
      <c r="G247" s="1"/>
      <c r="H247" s="1"/>
      <c r="I247" s="1"/>
      <c r="J247" s="1"/>
      <c r="K247" s="1"/>
      <c r="L247" s="1"/>
      <c r="M247" s="1"/>
      <c r="N247" s="1"/>
      <c r="O247" s="1"/>
      <c r="P247" s="1"/>
      <c r="Q247" s="1"/>
      <c r="R247" s="1"/>
      <c r="S247" s="1"/>
      <c r="T247" s="1"/>
      <c r="U247" s="334"/>
      <c r="V247" s="67" t="s">
        <v>465</v>
      </c>
      <c r="W247" s="1"/>
      <c r="X247" s="305"/>
      <c r="Y247" s="70"/>
      <c r="Z247" s="1"/>
      <c r="AA247" s="1"/>
      <c r="AB247" s="62"/>
      <c r="AC247" s="64"/>
      <c r="AD247" s="70"/>
      <c r="AE247" s="70"/>
    </row>
    <row r="248" spans="1:31" ht="15.75" customHeight="1" x14ac:dyDescent="0.3">
      <c r="A248" s="1"/>
      <c r="B248" s="1"/>
      <c r="C248" s="1"/>
      <c r="D248" s="1"/>
      <c r="E248" s="1"/>
      <c r="F248" s="1"/>
      <c r="G248" s="1"/>
      <c r="H248" s="1"/>
      <c r="I248" s="1"/>
      <c r="J248" s="1"/>
      <c r="K248" s="1"/>
      <c r="L248" s="1"/>
      <c r="M248" s="1"/>
      <c r="N248" s="1"/>
      <c r="O248" s="1"/>
      <c r="P248" s="1"/>
      <c r="Q248" s="1"/>
      <c r="R248" s="1"/>
      <c r="S248" s="1"/>
      <c r="T248" s="1"/>
      <c r="U248" s="335"/>
      <c r="V248" s="67" t="s">
        <v>466</v>
      </c>
      <c r="W248" s="1"/>
      <c r="X248" s="305"/>
      <c r="Y248" s="70"/>
      <c r="Z248" s="1"/>
      <c r="AA248" s="1"/>
      <c r="AB248" s="62"/>
      <c r="AC248" s="64"/>
      <c r="AD248" s="70"/>
      <c r="AE248" s="70"/>
    </row>
    <row r="249" spans="1:31" ht="15.75" customHeight="1" x14ac:dyDescent="0.3">
      <c r="A249" s="1"/>
      <c r="B249" s="1"/>
      <c r="C249" s="1"/>
      <c r="D249" s="1"/>
      <c r="E249" s="1"/>
      <c r="F249" s="1"/>
      <c r="G249" s="1"/>
      <c r="H249" s="1"/>
      <c r="I249" s="1"/>
      <c r="J249" s="1"/>
      <c r="K249" s="1"/>
      <c r="L249" s="1"/>
      <c r="M249" s="1"/>
      <c r="N249" s="1"/>
      <c r="O249" s="1"/>
      <c r="P249" s="1"/>
      <c r="Q249" s="1"/>
      <c r="R249" s="1"/>
      <c r="S249" s="1"/>
      <c r="T249" s="1"/>
      <c r="U249" s="72" t="s">
        <v>467</v>
      </c>
      <c r="V249" s="67" t="s">
        <v>300</v>
      </c>
      <c r="W249" s="1"/>
      <c r="X249" s="73"/>
      <c r="Y249" s="70"/>
      <c r="Z249" s="1"/>
      <c r="AA249" s="1"/>
      <c r="AB249" s="65"/>
      <c r="AC249" s="64"/>
      <c r="AD249" s="70"/>
      <c r="AE249" s="70"/>
    </row>
    <row r="250" spans="1:31" ht="15.75" customHeight="1" x14ac:dyDescent="0.3">
      <c r="A250" s="1"/>
      <c r="B250" s="1"/>
      <c r="C250" s="1"/>
      <c r="D250" s="1"/>
      <c r="E250" s="1"/>
      <c r="F250" s="1"/>
      <c r="G250" s="1"/>
      <c r="H250" s="1"/>
      <c r="I250" s="1"/>
      <c r="J250" s="1"/>
      <c r="K250" s="1"/>
      <c r="L250" s="1"/>
      <c r="M250" s="1"/>
      <c r="N250" s="1"/>
      <c r="O250" s="1"/>
      <c r="P250" s="1"/>
      <c r="Q250" s="1"/>
      <c r="R250" s="1"/>
      <c r="S250" s="1"/>
      <c r="T250" s="1"/>
      <c r="U250" s="333" t="s">
        <v>468</v>
      </c>
      <c r="V250" s="67" t="s">
        <v>116</v>
      </c>
      <c r="W250" s="1"/>
      <c r="X250" s="336"/>
      <c r="Y250" s="70"/>
      <c r="Z250" s="1"/>
      <c r="AA250" s="1"/>
      <c r="AB250" s="337"/>
      <c r="AC250" s="64"/>
      <c r="AD250" s="70"/>
      <c r="AE250" s="70"/>
    </row>
    <row r="251" spans="1:31" ht="15.75" customHeight="1" x14ac:dyDescent="0.3">
      <c r="A251" s="1"/>
      <c r="B251" s="1"/>
      <c r="C251" s="1"/>
      <c r="D251" s="1"/>
      <c r="E251" s="1"/>
      <c r="F251" s="1"/>
      <c r="G251" s="1"/>
      <c r="H251" s="1"/>
      <c r="I251" s="1"/>
      <c r="J251" s="1"/>
      <c r="K251" s="1"/>
      <c r="L251" s="1"/>
      <c r="M251" s="1"/>
      <c r="N251" s="1"/>
      <c r="O251" s="1"/>
      <c r="P251" s="1"/>
      <c r="Q251" s="1"/>
      <c r="R251" s="1"/>
      <c r="S251" s="1"/>
      <c r="T251" s="1"/>
      <c r="U251" s="334"/>
      <c r="V251" s="67" t="s">
        <v>469</v>
      </c>
      <c r="W251" s="1"/>
      <c r="X251" s="305"/>
      <c r="Y251" s="70"/>
      <c r="Z251" s="1"/>
      <c r="AA251" s="1"/>
      <c r="AB251" s="305"/>
      <c r="AC251" s="64"/>
      <c r="AD251" s="70"/>
      <c r="AE251" s="70"/>
    </row>
    <row r="252" spans="1:31" ht="15.75" customHeight="1" x14ac:dyDescent="0.3">
      <c r="A252" s="1"/>
      <c r="B252" s="1"/>
      <c r="C252" s="1"/>
      <c r="D252" s="1"/>
      <c r="E252" s="1"/>
      <c r="F252" s="1"/>
      <c r="G252" s="1"/>
      <c r="H252" s="1"/>
      <c r="I252" s="1"/>
      <c r="J252" s="1"/>
      <c r="K252" s="1"/>
      <c r="L252" s="1"/>
      <c r="M252" s="1"/>
      <c r="N252" s="1"/>
      <c r="O252" s="1"/>
      <c r="P252" s="1"/>
      <c r="Q252" s="1"/>
      <c r="R252" s="1"/>
      <c r="S252" s="1"/>
      <c r="T252" s="1"/>
      <c r="U252" s="335"/>
      <c r="V252" s="67" t="s">
        <v>128</v>
      </c>
      <c r="W252" s="1"/>
      <c r="X252" s="305"/>
      <c r="Y252" s="70"/>
      <c r="Z252" s="1"/>
      <c r="AA252" s="1"/>
      <c r="AB252" s="305"/>
      <c r="AC252" s="64"/>
      <c r="AD252" s="70"/>
      <c r="AE252" s="70"/>
    </row>
    <row r="253" spans="1:31" ht="15.75" customHeight="1" x14ac:dyDescent="0.3">
      <c r="A253" s="1"/>
      <c r="B253" s="1"/>
      <c r="C253" s="1"/>
      <c r="D253" s="1"/>
      <c r="E253" s="1"/>
      <c r="F253" s="1"/>
      <c r="G253" s="1"/>
      <c r="H253" s="1"/>
      <c r="I253" s="1"/>
      <c r="J253" s="1"/>
      <c r="K253" s="1"/>
      <c r="L253" s="1"/>
      <c r="M253" s="1"/>
      <c r="N253" s="1"/>
      <c r="O253" s="1"/>
      <c r="P253" s="1"/>
      <c r="Q253" s="1"/>
      <c r="R253" s="1"/>
      <c r="S253" s="1"/>
      <c r="T253" s="1"/>
      <c r="U253" s="72" t="s">
        <v>470</v>
      </c>
      <c r="V253" s="67" t="s">
        <v>471</v>
      </c>
      <c r="W253" s="1"/>
      <c r="X253" s="73"/>
      <c r="Y253" s="70"/>
      <c r="Z253" s="1"/>
      <c r="AA253" s="1"/>
      <c r="AB253" s="73"/>
      <c r="AC253" s="70"/>
      <c r="AD253" s="70"/>
      <c r="AE253" s="70"/>
    </row>
    <row r="254" spans="1:31"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row>
    <row r="255" spans="1:31"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row>
    <row r="256" spans="1:31"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row>
    <row r="257" spans="1:31"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row>
    <row r="258" spans="1:31"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row>
    <row r="259" spans="1:31"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row>
    <row r="260" spans="1:31"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row>
    <row r="261" spans="1:31"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row>
    <row r="262" spans="1:31"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row>
    <row r="263" spans="1:31"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row>
    <row r="264" spans="1:31"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row>
    <row r="265" spans="1:31"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row>
    <row r="266" spans="1:31"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row>
    <row r="267" spans="1:31"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row>
    <row r="268" spans="1:31"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row>
    <row r="269" spans="1:31"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row>
    <row r="270" spans="1:31"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row>
    <row r="271" spans="1:31"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row>
    <row r="272" spans="1:31"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row>
    <row r="273" spans="1:31"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row>
    <row r="274" spans="1:31"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row>
    <row r="275" spans="1:31"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row>
    <row r="276" spans="1:31"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row>
    <row r="277" spans="1:31"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row>
    <row r="278" spans="1:31"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row>
    <row r="279" spans="1:31"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row>
    <row r="280" spans="1:31"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row>
    <row r="281" spans="1:31"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row>
    <row r="282" spans="1:31"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row>
    <row r="283" spans="1:31"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row>
    <row r="284" spans="1:31"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row>
    <row r="285" spans="1:31"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row>
    <row r="286" spans="1:31"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row>
    <row r="287" spans="1:31"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row>
    <row r="288" spans="1:31"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row>
    <row r="289" spans="1:31"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row>
    <row r="290" spans="1:31"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row>
    <row r="291" spans="1:31"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row>
    <row r="292" spans="1:31"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row>
    <row r="293" spans="1:31"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row>
    <row r="294" spans="1:31"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row>
    <row r="295" spans="1:31"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row>
    <row r="296" spans="1:31"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row>
    <row r="297" spans="1:31"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row>
    <row r="298" spans="1:31"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row>
    <row r="299" spans="1:31"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row>
    <row r="300" spans="1:31"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row>
    <row r="301" spans="1:31"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row>
    <row r="302" spans="1:31"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row>
    <row r="303" spans="1:31"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row>
    <row r="304" spans="1:31"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row>
    <row r="305" spans="1:31"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row>
    <row r="306" spans="1:31"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row>
    <row r="307" spans="1:31"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row>
    <row r="308" spans="1:31"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row>
    <row r="309" spans="1:31"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row>
    <row r="310" spans="1:31"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row>
    <row r="311" spans="1:31"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row>
    <row r="312" spans="1:31"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row>
    <row r="313" spans="1:31"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row>
    <row r="314" spans="1:31"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row>
    <row r="315" spans="1:31"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row>
    <row r="316" spans="1:31"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row>
    <row r="317" spans="1:31"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row>
    <row r="318" spans="1:31"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row>
    <row r="319" spans="1:31"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row>
    <row r="320" spans="1:31"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row>
    <row r="321" spans="1:31"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row>
    <row r="322" spans="1:31"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row>
    <row r="323" spans="1:31"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row>
    <row r="324" spans="1:31"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row>
    <row r="325" spans="1:31"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row>
    <row r="326" spans="1:31"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row>
    <row r="327" spans="1:31"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row>
    <row r="328" spans="1:31"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row>
    <row r="329" spans="1:31"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row>
    <row r="330" spans="1:31"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row>
    <row r="331" spans="1:31"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row>
    <row r="332" spans="1:31"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row>
    <row r="333" spans="1:31"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row>
    <row r="334" spans="1:31"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row>
    <row r="335" spans="1:31"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row>
    <row r="336" spans="1:31"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row>
    <row r="337" spans="1:31"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row>
    <row r="338" spans="1:31"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row>
    <row r="339" spans="1:31"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row>
    <row r="340" spans="1:31"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row>
    <row r="341" spans="1:31"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row>
    <row r="342" spans="1:31"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row>
    <row r="343" spans="1:31"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row>
    <row r="344" spans="1:31"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row>
    <row r="345" spans="1:31"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row>
    <row r="346" spans="1:31"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row>
    <row r="347" spans="1:31"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row>
    <row r="348" spans="1:31"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row>
    <row r="349" spans="1:31"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row>
    <row r="350" spans="1:31"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row>
    <row r="351" spans="1:31"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row>
    <row r="352" spans="1:31"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row>
    <row r="353" spans="1:31"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row>
    <row r="354" spans="1:31"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row>
    <row r="355" spans="1:31"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row>
    <row r="356" spans="1:31"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row>
    <row r="357" spans="1:31"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row>
    <row r="358" spans="1:31"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row>
    <row r="359" spans="1:31"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row>
    <row r="360" spans="1:31"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row>
    <row r="361" spans="1:31"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row>
    <row r="362" spans="1:31"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row>
    <row r="363" spans="1:31"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row>
    <row r="364" spans="1:31"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row>
    <row r="365" spans="1:31"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row>
    <row r="366" spans="1:31"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row>
    <row r="367" spans="1:31"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row>
    <row r="368" spans="1:31"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row>
    <row r="369" spans="1:31"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row>
    <row r="370" spans="1:31"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row>
    <row r="371" spans="1:31"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row>
    <row r="372" spans="1:31"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row>
    <row r="373" spans="1:31"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row>
    <row r="374" spans="1:31"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row>
    <row r="375" spans="1:31"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row>
    <row r="376" spans="1:31"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row>
    <row r="377" spans="1:31"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row>
    <row r="378" spans="1:31"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row>
    <row r="379" spans="1:31"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row>
    <row r="380" spans="1:31"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row>
    <row r="381" spans="1:31"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row>
    <row r="382" spans="1:31" ht="15.75" customHeight="1"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row>
    <row r="383" spans="1:31" ht="15.75" customHeight="1"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row>
    <row r="384" spans="1:31" ht="15.75" customHeight="1"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row>
    <row r="385" spans="1:31" ht="15.75" customHeight="1"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row>
    <row r="386" spans="1:31" ht="15.75" customHeight="1"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row>
    <row r="387" spans="1:31" ht="15.75" customHeight="1"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row>
    <row r="388" spans="1:31" ht="15.75" customHeight="1"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row>
    <row r="389" spans="1:31" ht="15.75" customHeight="1"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row>
    <row r="390" spans="1:31" ht="15.75" customHeight="1"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row>
    <row r="391" spans="1:31" ht="15.75" customHeight="1"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row>
    <row r="392" spans="1:31" ht="15.75" customHeight="1"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row>
    <row r="393" spans="1:31" ht="15.75" customHeight="1"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row>
    <row r="394" spans="1:31" ht="15.75" customHeight="1"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row>
    <row r="395" spans="1:31" ht="15.75" customHeight="1"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row>
    <row r="396" spans="1:31" ht="15.75" customHeight="1"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row>
    <row r="397" spans="1:31" ht="15.75" customHeight="1"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row>
    <row r="398" spans="1:31" ht="15.75" customHeight="1"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row>
    <row r="399" spans="1:31" ht="15.75" customHeight="1"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row>
    <row r="400" spans="1:31" ht="15.75" customHeight="1"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row>
    <row r="401" spans="1:31" ht="15.75" customHeight="1"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row>
    <row r="402" spans="1:31" ht="15.75" customHeight="1" x14ac:dyDescent="0.2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row>
    <row r="403" spans="1:31" ht="15.75" customHeight="1" x14ac:dyDescent="0.2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row>
    <row r="404" spans="1:31" ht="15.75" customHeight="1" x14ac:dyDescent="0.2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row>
    <row r="405" spans="1:31" ht="15.75" customHeight="1" x14ac:dyDescent="0.2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row>
    <row r="406" spans="1:31" ht="15.75" customHeight="1" x14ac:dyDescent="0.2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row>
    <row r="407" spans="1:31" ht="15.75" customHeight="1" x14ac:dyDescent="0.2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row>
    <row r="408" spans="1:31" ht="15.75" customHeight="1" x14ac:dyDescent="0.2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row>
    <row r="409" spans="1:31" ht="15.75" customHeight="1" x14ac:dyDescent="0.2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row>
    <row r="410" spans="1:31" ht="15.75" customHeight="1" x14ac:dyDescent="0.2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row>
    <row r="411" spans="1:31" ht="15.75" customHeight="1" x14ac:dyDescent="0.2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row>
    <row r="412" spans="1:31" ht="15.75" customHeight="1" x14ac:dyDescent="0.2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row>
    <row r="413" spans="1:31" ht="15.75" customHeight="1" x14ac:dyDescent="0.2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row>
    <row r="414" spans="1:31" ht="15.75" customHeight="1" x14ac:dyDescent="0.2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row>
    <row r="415" spans="1:31" ht="15.75" customHeight="1" x14ac:dyDescent="0.2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row>
    <row r="416" spans="1:31" ht="15.75" customHeight="1" x14ac:dyDescent="0.2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row>
    <row r="417" spans="1:31" ht="15.75" customHeight="1" x14ac:dyDescent="0.2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row>
    <row r="418" spans="1:31" ht="15.75" customHeight="1" x14ac:dyDescent="0.2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row>
    <row r="419" spans="1:31" ht="15.75" customHeight="1" x14ac:dyDescent="0.2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row>
    <row r="420" spans="1:31" ht="15.75" customHeight="1" x14ac:dyDescent="0.2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row>
    <row r="421" spans="1:31" ht="15.75" customHeight="1" x14ac:dyDescent="0.2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row>
    <row r="422" spans="1:31" ht="15.75" customHeight="1" x14ac:dyDescent="0.2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row>
    <row r="423" spans="1:31" ht="15.75" customHeight="1" x14ac:dyDescent="0.2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row>
    <row r="424" spans="1:31" ht="15.75" customHeight="1" x14ac:dyDescent="0.2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row>
    <row r="425" spans="1:31" ht="15.75" customHeight="1" x14ac:dyDescent="0.2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row>
    <row r="426" spans="1:31" ht="15.75" customHeight="1" x14ac:dyDescent="0.2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row>
    <row r="427" spans="1:31" ht="15.75" customHeight="1" x14ac:dyDescent="0.2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row>
    <row r="428" spans="1:31" ht="15.75" customHeight="1" x14ac:dyDescent="0.2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row>
    <row r="429" spans="1:31" ht="15.75" customHeight="1" x14ac:dyDescent="0.2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row>
    <row r="430" spans="1:31" ht="15.75" customHeight="1" x14ac:dyDescent="0.2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row>
    <row r="431" spans="1:31" ht="15.75" customHeight="1" x14ac:dyDescent="0.2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row>
    <row r="432" spans="1:31" ht="15.75" customHeight="1" x14ac:dyDescent="0.2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row>
    <row r="433" spans="1:31" ht="15.75" customHeight="1" x14ac:dyDescent="0.2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row>
    <row r="434" spans="1:31" ht="15.75" customHeight="1" x14ac:dyDescent="0.2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row>
    <row r="435" spans="1:31" ht="15.75" customHeight="1" x14ac:dyDescent="0.2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row>
    <row r="436" spans="1:31" ht="15.75" customHeight="1" x14ac:dyDescent="0.2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row>
    <row r="437" spans="1:31" ht="15.75" customHeight="1" x14ac:dyDescent="0.2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row>
    <row r="438" spans="1:31" ht="15.75" customHeight="1" x14ac:dyDescent="0.2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row>
    <row r="439" spans="1:31" ht="15.75" customHeight="1" x14ac:dyDescent="0.2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row>
    <row r="440" spans="1:31" ht="15.75" customHeight="1" x14ac:dyDescent="0.2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row>
    <row r="441" spans="1:31" ht="15.75" customHeight="1" x14ac:dyDescent="0.2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row>
    <row r="442" spans="1:31" ht="15.75" customHeight="1" x14ac:dyDescent="0.2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row>
    <row r="443" spans="1:31" ht="15.75" customHeight="1" x14ac:dyDescent="0.2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row>
    <row r="444" spans="1:31" ht="15.75" customHeight="1" x14ac:dyDescent="0.2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row>
    <row r="445" spans="1:31" ht="15.75" customHeight="1" x14ac:dyDescent="0.2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row>
    <row r="446" spans="1:31" ht="15.75" customHeight="1" x14ac:dyDescent="0.2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row>
    <row r="447" spans="1:31" ht="15.75" customHeight="1" x14ac:dyDescent="0.2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row>
    <row r="448" spans="1:31" ht="15.75" customHeight="1" x14ac:dyDescent="0.2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row>
    <row r="449" spans="1:31" ht="15.75" customHeight="1" x14ac:dyDescent="0.2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row>
    <row r="450" spans="1:31" ht="15.75" customHeight="1" x14ac:dyDescent="0.2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row>
    <row r="451" spans="1:31" ht="15.75" customHeight="1" x14ac:dyDescent="0.2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row>
    <row r="452" spans="1:31" ht="15.75" customHeight="1" x14ac:dyDescent="0.2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row>
    <row r="453" spans="1:31" ht="15.75" customHeight="1" x14ac:dyDescent="0.2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row>
    <row r="454" spans="1:31" ht="15.75" customHeight="1" x14ac:dyDescent="0.2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row>
    <row r="455" spans="1:31" ht="15.75" customHeight="1" x14ac:dyDescent="0.2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row>
    <row r="456" spans="1:31" ht="15.75" customHeight="1" x14ac:dyDescent="0.2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row>
    <row r="457" spans="1:31" ht="15.75" customHeight="1" x14ac:dyDescent="0.2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row>
    <row r="458" spans="1:31" ht="15.75" customHeight="1" x14ac:dyDescent="0.2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row>
    <row r="459" spans="1:31" ht="15.75" customHeight="1" x14ac:dyDescent="0.2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row>
    <row r="460" spans="1:31" ht="15.75" customHeight="1" x14ac:dyDescent="0.2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row>
    <row r="461" spans="1:31" ht="15.75" customHeight="1" x14ac:dyDescent="0.2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row>
    <row r="462" spans="1:31" ht="15.75" customHeight="1" x14ac:dyDescent="0.2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row>
    <row r="463" spans="1:31" ht="15.75" customHeight="1" x14ac:dyDescent="0.2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row>
    <row r="464" spans="1:31" ht="15.75" customHeight="1" x14ac:dyDescent="0.2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row>
    <row r="465" spans="1:31" ht="15.75" customHeight="1" x14ac:dyDescent="0.2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row>
    <row r="466" spans="1:31" ht="15.75" customHeight="1" x14ac:dyDescent="0.2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row>
    <row r="467" spans="1:31" ht="15.75" customHeight="1" x14ac:dyDescent="0.2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row>
    <row r="468" spans="1:31" ht="15.75" customHeight="1" x14ac:dyDescent="0.2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row>
    <row r="469" spans="1:31" ht="15.75" customHeight="1" x14ac:dyDescent="0.2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row>
    <row r="470" spans="1:31" ht="15.75" customHeight="1" x14ac:dyDescent="0.2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row>
    <row r="471" spans="1:31" ht="15.75" customHeight="1" x14ac:dyDescent="0.2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row>
    <row r="472" spans="1:31" ht="15.75" customHeight="1" x14ac:dyDescent="0.2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row>
    <row r="473" spans="1:31" ht="15.75" customHeight="1" x14ac:dyDescent="0.2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row>
    <row r="474" spans="1:31" ht="15.75" customHeight="1" x14ac:dyDescent="0.2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row>
    <row r="475" spans="1:31" ht="15.75" customHeight="1" x14ac:dyDescent="0.2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row>
    <row r="476" spans="1:31" ht="15.75" customHeight="1" x14ac:dyDescent="0.2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row>
    <row r="477" spans="1:31" ht="15.75" customHeight="1" x14ac:dyDescent="0.2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row>
    <row r="478" spans="1:31" ht="15.75" customHeight="1" x14ac:dyDescent="0.2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row>
    <row r="479" spans="1:31" ht="15.75" customHeight="1" x14ac:dyDescent="0.2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row>
    <row r="480" spans="1:31" ht="15.75" customHeight="1" x14ac:dyDescent="0.2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row>
    <row r="481" spans="1:31" ht="15.75" customHeight="1" x14ac:dyDescent="0.2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row>
    <row r="482" spans="1:31" ht="15.75" customHeight="1" x14ac:dyDescent="0.2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row>
    <row r="483" spans="1:31" ht="15.75" customHeight="1" x14ac:dyDescent="0.2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row>
    <row r="484" spans="1:31" ht="15.75" customHeight="1" x14ac:dyDescent="0.2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row>
    <row r="485" spans="1:31" ht="15.75" customHeight="1" x14ac:dyDescent="0.2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row>
    <row r="486" spans="1:31" ht="15.75" customHeight="1" x14ac:dyDescent="0.2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row>
    <row r="487" spans="1:31" ht="15.75" customHeight="1" x14ac:dyDescent="0.2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row>
    <row r="488" spans="1:31" ht="15.75" customHeight="1" x14ac:dyDescent="0.2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row>
    <row r="489" spans="1:31" ht="15.75" customHeight="1" x14ac:dyDescent="0.2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row>
    <row r="490" spans="1:31" ht="15.75" customHeight="1" x14ac:dyDescent="0.2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row>
    <row r="491" spans="1:31" ht="15.75" customHeight="1" x14ac:dyDescent="0.2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row>
    <row r="492" spans="1:31" ht="15.75" customHeight="1" x14ac:dyDescent="0.2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row>
    <row r="493" spans="1:31" ht="15.75" customHeight="1" x14ac:dyDescent="0.2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row>
    <row r="494" spans="1:31" ht="15.75" customHeight="1" x14ac:dyDescent="0.2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row>
    <row r="495" spans="1:31" ht="15.75" customHeight="1" x14ac:dyDescent="0.2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row>
    <row r="496" spans="1:31" ht="15.75" customHeight="1" x14ac:dyDescent="0.2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row>
    <row r="497" spans="1:31" ht="15.75" customHeight="1" x14ac:dyDescent="0.2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row>
    <row r="498" spans="1:31" ht="15.75" customHeight="1" x14ac:dyDescent="0.2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row>
    <row r="499" spans="1:31" ht="15.75" customHeight="1" x14ac:dyDescent="0.2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row>
    <row r="500" spans="1:31" ht="15.75" customHeight="1" x14ac:dyDescent="0.2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row>
    <row r="501" spans="1:31" ht="15.75" customHeight="1" x14ac:dyDescent="0.2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row>
    <row r="502" spans="1:31" ht="15.75" customHeight="1" x14ac:dyDescent="0.2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row>
    <row r="503" spans="1:31" ht="15.75" customHeight="1" x14ac:dyDescent="0.2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row>
    <row r="504" spans="1:31" ht="15.75" customHeight="1" x14ac:dyDescent="0.2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row>
    <row r="505" spans="1:31" ht="15.75" customHeight="1" x14ac:dyDescent="0.2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row>
    <row r="506" spans="1:31" ht="15.75" customHeight="1" x14ac:dyDescent="0.2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row>
    <row r="507" spans="1:31" ht="15.75" customHeight="1" x14ac:dyDescent="0.2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row>
    <row r="508" spans="1:31" ht="15.75" customHeight="1" x14ac:dyDescent="0.2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row>
    <row r="509" spans="1:31" ht="15.75" customHeight="1" x14ac:dyDescent="0.2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row>
    <row r="510" spans="1:31" ht="15.75" customHeight="1" x14ac:dyDescent="0.2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row>
    <row r="511" spans="1:31" ht="15.75" customHeight="1" x14ac:dyDescent="0.2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row>
    <row r="512" spans="1:31" ht="15.75" customHeight="1" x14ac:dyDescent="0.2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row>
    <row r="513" spans="1:31" ht="15.75" customHeight="1" x14ac:dyDescent="0.2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row>
    <row r="514" spans="1:31" ht="15.75" customHeight="1" x14ac:dyDescent="0.2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row>
    <row r="515" spans="1:31" ht="15.75" customHeight="1" x14ac:dyDescent="0.2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row>
    <row r="516" spans="1:31" ht="15.75" customHeight="1" x14ac:dyDescent="0.2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row>
    <row r="517" spans="1:31" ht="15.75" customHeight="1" x14ac:dyDescent="0.2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row>
    <row r="518" spans="1:31" ht="15.75" customHeight="1" x14ac:dyDescent="0.2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row>
    <row r="519" spans="1:31" ht="15.75" customHeight="1" x14ac:dyDescent="0.2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row>
    <row r="520" spans="1:31" ht="15.75" customHeight="1" x14ac:dyDescent="0.2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row>
    <row r="521" spans="1:31" ht="15.75" customHeight="1" x14ac:dyDescent="0.2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row>
    <row r="522" spans="1:31" ht="15.75" customHeight="1" x14ac:dyDescent="0.2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row>
    <row r="523" spans="1:31" ht="15.75" customHeight="1" x14ac:dyDescent="0.2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row>
    <row r="524" spans="1:31" ht="15.75" customHeight="1" x14ac:dyDescent="0.2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row>
    <row r="525" spans="1:31" ht="15.75" customHeight="1" x14ac:dyDescent="0.2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row>
    <row r="526" spans="1:31" ht="15.75" customHeight="1" x14ac:dyDescent="0.2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row>
    <row r="527" spans="1:31" ht="15.75" customHeight="1" x14ac:dyDescent="0.2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row>
    <row r="528" spans="1:31" ht="15.75" customHeight="1" x14ac:dyDescent="0.2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row>
    <row r="529" spans="1:31" ht="15.75" customHeight="1" x14ac:dyDescent="0.2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row>
    <row r="530" spans="1:31" ht="15.75" customHeight="1" x14ac:dyDescent="0.2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row>
    <row r="531" spans="1:31" ht="15.75" customHeight="1" x14ac:dyDescent="0.2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row>
    <row r="532" spans="1:31" ht="15.75" customHeight="1" x14ac:dyDescent="0.2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row>
    <row r="533" spans="1:31" ht="15.75" customHeight="1" x14ac:dyDescent="0.2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row>
    <row r="534" spans="1:31" ht="15.75" customHeight="1" x14ac:dyDescent="0.2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row>
    <row r="535" spans="1:31" ht="15.75" customHeight="1" x14ac:dyDescent="0.2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row>
    <row r="536" spans="1:31" ht="15.75" customHeight="1" x14ac:dyDescent="0.2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row>
    <row r="537" spans="1:31" ht="15.75" customHeight="1" x14ac:dyDescent="0.2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row>
    <row r="538" spans="1:31" ht="15.75" customHeight="1" x14ac:dyDescent="0.2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row>
    <row r="539" spans="1:31" ht="15.75" customHeight="1" x14ac:dyDescent="0.2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row>
    <row r="540" spans="1:31" ht="15.75" customHeight="1" x14ac:dyDescent="0.2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row>
    <row r="541" spans="1:31" ht="15.75" customHeight="1" x14ac:dyDescent="0.2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row>
    <row r="542" spans="1:31" ht="15.75" customHeight="1" x14ac:dyDescent="0.2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row>
    <row r="543" spans="1:31" ht="15.75" customHeight="1" x14ac:dyDescent="0.2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row>
    <row r="544" spans="1:31" ht="15.75" customHeight="1" x14ac:dyDescent="0.2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row>
    <row r="545" spans="1:31" ht="15.75" customHeight="1" x14ac:dyDescent="0.2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row>
    <row r="546" spans="1:31" ht="15.75" customHeight="1" x14ac:dyDescent="0.2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row>
    <row r="547" spans="1:31" ht="15.75" customHeight="1" x14ac:dyDescent="0.2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row>
    <row r="548" spans="1:31" ht="15.75" customHeight="1" x14ac:dyDescent="0.2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row>
    <row r="549" spans="1:31" ht="15.75" customHeight="1" x14ac:dyDescent="0.2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row>
    <row r="550" spans="1:31" ht="15.75" customHeight="1" x14ac:dyDescent="0.2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row>
    <row r="551" spans="1:31" ht="15.75" customHeight="1" x14ac:dyDescent="0.2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row>
    <row r="552" spans="1:31" ht="15.75" customHeight="1" x14ac:dyDescent="0.2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row>
    <row r="553" spans="1:31" ht="15.75" customHeight="1" x14ac:dyDescent="0.2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row>
    <row r="554" spans="1:31" ht="15.75" customHeight="1" x14ac:dyDescent="0.2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row>
    <row r="555" spans="1:31" ht="15.75" customHeight="1" x14ac:dyDescent="0.2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row>
    <row r="556" spans="1:31" ht="15.75" customHeight="1" x14ac:dyDescent="0.2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row>
    <row r="557" spans="1:31" ht="15.75" customHeight="1" x14ac:dyDescent="0.2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row>
    <row r="558" spans="1:31" ht="15.75" customHeight="1" x14ac:dyDescent="0.2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row>
    <row r="559" spans="1:31" ht="15.75" customHeight="1" x14ac:dyDescent="0.2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row>
    <row r="560" spans="1:31" ht="15.75" customHeight="1" x14ac:dyDescent="0.2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row>
    <row r="561" spans="1:31" ht="15.75" customHeight="1" x14ac:dyDescent="0.2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row>
    <row r="562" spans="1:31" ht="15.75" customHeight="1" x14ac:dyDescent="0.2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row>
    <row r="563" spans="1:31" ht="15.75" customHeight="1" x14ac:dyDescent="0.2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row>
    <row r="564" spans="1:31" ht="15.75" customHeight="1" x14ac:dyDescent="0.2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row>
    <row r="565" spans="1:31" ht="15.75" customHeight="1" x14ac:dyDescent="0.2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row>
    <row r="566" spans="1:31" ht="15.75" customHeight="1" x14ac:dyDescent="0.2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row>
    <row r="567" spans="1:31" ht="15.75" customHeight="1" x14ac:dyDescent="0.2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row>
    <row r="568" spans="1:31" ht="15.75" customHeight="1" x14ac:dyDescent="0.2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row>
    <row r="569" spans="1:31" ht="15.75" customHeight="1" x14ac:dyDescent="0.2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row>
    <row r="570" spans="1:31" ht="15.75" customHeight="1" x14ac:dyDescent="0.2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row>
    <row r="571" spans="1:31" ht="15.75" customHeight="1" x14ac:dyDescent="0.2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row>
    <row r="572" spans="1:31" ht="15.75" customHeight="1" x14ac:dyDescent="0.2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row>
    <row r="573" spans="1:31" ht="15.75" customHeight="1" x14ac:dyDescent="0.2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row>
    <row r="574" spans="1:31" ht="15.75" customHeight="1" x14ac:dyDescent="0.2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row>
    <row r="575" spans="1:31" ht="15.75" customHeight="1" x14ac:dyDescent="0.2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row>
    <row r="576" spans="1:31" ht="15.75" customHeight="1" x14ac:dyDescent="0.2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row>
    <row r="577" spans="1:31" ht="15.75" customHeight="1" x14ac:dyDescent="0.2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row>
    <row r="578" spans="1:31" ht="15.75" customHeight="1" x14ac:dyDescent="0.2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row>
    <row r="579" spans="1:31" ht="15.75" customHeight="1" x14ac:dyDescent="0.2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row>
    <row r="580" spans="1:31" ht="15.75" customHeight="1" x14ac:dyDescent="0.2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row>
    <row r="581" spans="1:31" ht="15.75" customHeight="1" x14ac:dyDescent="0.2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row>
    <row r="582" spans="1:31" ht="15.75" customHeight="1" x14ac:dyDescent="0.2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row>
    <row r="583" spans="1:31" ht="15.75" customHeight="1" x14ac:dyDescent="0.2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row>
    <row r="584" spans="1:31" ht="15.75" customHeight="1" x14ac:dyDescent="0.2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row>
    <row r="585" spans="1:31" ht="15.75" customHeight="1" x14ac:dyDescent="0.2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row>
    <row r="586" spans="1:31" ht="15.75" customHeight="1" x14ac:dyDescent="0.2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row>
    <row r="587" spans="1:31" ht="15.75" customHeight="1" x14ac:dyDescent="0.2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row>
    <row r="588" spans="1:31" ht="15.75" customHeight="1" x14ac:dyDescent="0.2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row>
    <row r="589" spans="1:31" ht="15.75" customHeight="1" x14ac:dyDescent="0.2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row>
    <row r="590" spans="1:31" ht="15.75" customHeight="1" x14ac:dyDescent="0.2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row>
    <row r="591" spans="1:31" ht="15.75" customHeight="1" x14ac:dyDescent="0.2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row>
    <row r="592" spans="1:31" ht="15.75" customHeight="1" x14ac:dyDescent="0.2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row>
    <row r="593" spans="1:31" ht="15.75" customHeight="1" x14ac:dyDescent="0.2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row>
    <row r="594" spans="1:31" ht="15.75" customHeight="1" x14ac:dyDescent="0.2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row>
    <row r="595" spans="1:31" ht="15.75" customHeight="1" x14ac:dyDescent="0.2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row>
    <row r="596" spans="1:31" ht="15.75" customHeight="1" x14ac:dyDescent="0.2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row>
    <row r="597" spans="1:31" ht="15.75" customHeight="1" x14ac:dyDescent="0.2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row>
    <row r="598" spans="1:31" ht="15.75" customHeight="1" x14ac:dyDescent="0.2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row>
    <row r="599" spans="1:31" ht="15.75" customHeight="1" x14ac:dyDescent="0.2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row>
    <row r="600" spans="1:31" ht="15.75" customHeight="1" x14ac:dyDescent="0.2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row>
    <row r="601" spans="1:31" ht="15.75" customHeight="1" x14ac:dyDescent="0.2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row>
    <row r="602" spans="1:31" ht="15.75" customHeight="1" x14ac:dyDescent="0.2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row>
    <row r="603" spans="1:31" ht="15.75" customHeight="1" x14ac:dyDescent="0.2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row>
    <row r="604" spans="1:31" ht="15.75" customHeight="1" x14ac:dyDescent="0.2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row>
    <row r="605" spans="1:31" ht="15.75" customHeight="1" x14ac:dyDescent="0.2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row>
    <row r="606" spans="1:31" ht="15.75" customHeight="1" x14ac:dyDescent="0.2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row>
    <row r="607" spans="1:31" ht="15.75" customHeight="1" x14ac:dyDescent="0.2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row>
    <row r="608" spans="1:31" ht="15.75" customHeight="1" x14ac:dyDescent="0.2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row>
    <row r="609" spans="1:31" ht="15.75" customHeight="1" x14ac:dyDescent="0.2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row>
    <row r="610" spans="1:31" ht="15.75" customHeight="1" x14ac:dyDescent="0.2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row>
    <row r="611" spans="1:31" ht="15.75" customHeight="1" x14ac:dyDescent="0.2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row>
    <row r="612" spans="1:31" ht="15.75" customHeight="1" x14ac:dyDescent="0.2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row>
    <row r="613" spans="1:31" ht="15.75" customHeight="1" x14ac:dyDescent="0.2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row>
    <row r="614" spans="1:31" ht="15.75" customHeight="1" x14ac:dyDescent="0.2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row>
    <row r="615" spans="1:31" ht="15.75" customHeight="1" x14ac:dyDescent="0.2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row>
    <row r="616" spans="1:31" ht="15.75" customHeight="1" x14ac:dyDescent="0.2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row>
    <row r="617" spans="1:31" ht="15.75" customHeight="1" x14ac:dyDescent="0.2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row>
    <row r="618" spans="1:31" ht="15.75" customHeight="1" x14ac:dyDescent="0.2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row>
    <row r="619" spans="1:31" ht="15.75" customHeight="1" x14ac:dyDescent="0.2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row>
    <row r="620" spans="1:31" ht="15.75" customHeight="1" x14ac:dyDescent="0.2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row>
    <row r="621" spans="1:31" ht="15.75" customHeight="1" x14ac:dyDescent="0.2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row>
    <row r="622" spans="1:31" ht="15.75" customHeight="1" x14ac:dyDescent="0.2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row>
    <row r="623" spans="1:31" ht="15.75" customHeight="1" x14ac:dyDescent="0.2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row>
    <row r="624" spans="1:31" ht="15.75" customHeight="1" x14ac:dyDescent="0.2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row>
    <row r="625" spans="1:31" ht="15.75" customHeight="1" x14ac:dyDescent="0.2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row>
    <row r="626" spans="1:31" ht="15.75" customHeight="1" x14ac:dyDescent="0.2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row>
    <row r="627" spans="1:31" ht="15.75" customHeight="1" x14ac:dyDescent="0.2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row>
    <row r="628" spans="1:31" ht="15.75" customHeight="1" x14ac:dyDescent="0.2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row>
    <row r="629" spans="1:31" ht="15.75" customHeight="1" x14ac:dyDescent="0.2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row>
    <row r="630" spans="1:31" ht="15.75" customHeight="1" x14ac:dyDescent="0.2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row>
    <row r="631" spans="1:31" ht="15.75" customHeight="1" x14ac:dyDescent="0.2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row>
    <row r="632" spans="1:31" ht="15.75" customHeight="1" x14ac:dyDescent="0.2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row>
    <row r="633" spans="1:31" ht="15.75" customHeight="1" x14ac:dyDescent="0.2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row>
    <row r="634" spans="1:31" ht="15.75" customHeight="1" x14ac:dyDescent="0.2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row>
    <row r="635" spans="1:31" ht="15.75" customHeight="1" x14ac:dyDescent="0.2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row>
    <row r="636" spans="1:31" ht="15.75" customHeight="1" x14ac:dyDescent="0.2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row>
    <row r="637" spans="1:31" ht="15.75" customHeight="1" x14ac:dyDescent="0.2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row>
    <row r="638" spans="1:31" ht="15.75" customHeight="1" x14ac:dyDescent="0.2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row>
    <row r="639" spans="1:31" ht="15.75" customHeight="1" x14ac:dyDescent="0.2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row>
    <row r="640" spans="1:31" ht="15.75" customHeight="1" x14ac:dyDescent="0.2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row>
    <row r="641" spans="1:31" ht="15.75" customHeight="1" x14ac:dyDescent="0.2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row>
    <row r="642" spans="1:31" ht="15.75" customHeight="1" x14ac:dyDescent="0.2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row>
    <row r="643" spans="1:31" ht="15.75" customHeight="1" x14ac:dyDescent="0.2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row>
    <row r="644" spans="1:31" ht="15.75" customHeight="1" x14ac:dyDescent="0.2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row>
    <row r="645" spans="1:31" ht="15.75" customHeight="1" x14ac:dyDescent="0.2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row>
    <row r="646" spans="1:31" ht="15.75" customHeight="1" x14ac:dyDescent="0.2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row>
    <row r="647" spans="1:31" ht="15.75" customHeight="1" x14ac:dyDescent="0.2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row>
    <row r="648" spans="1:31" ht="15.75" customHeight="1" x14ac:dyDescent="0.2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row>
    <row r="649" spans="1:31" ht="15.75" customHeight="1" x14ac:dyDescent="0.2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row>
    <row r="650" spans="1:31" ht="15.75" customHeight="1" x14ac:dyDescent="0.2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row>
    <row r="651" spans="1:31" ht="15.75" customHeight="1" x14ac:dyDescent="0.2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row>
    <row r="652" spans="1:31" ht="15.75" customHeight="1" x14ac:dyDescent="0.2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row>
    <row r="653" spans="1:31" ht="15.75" customHeight="1" x14ac:dyDescent="0.2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row>
    <row r="654" spans="1:31" ht="15.75" customHeight="1" x14ac:dyDescent="0.2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row>
    <row r="655" spans="1:31" ht="15.75" customHeight="1" x14ac:dyDescent="0.2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row>
    <row r="656" spans="1:31" ht="15.75" customHeight="1" x14ac:dyDescent="0.2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row>
    <row r="657" spans="1:31" ht="15.75" customHeight="1" x14ac:dyDescent="0.2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row>
    <row r="658" spans="1:31" ht="15.75" customHeight="1" x14ac:dyDescent="0.2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row>
    <row r="659" spans="1:31" ht="15.75" customHeight="1" x14ac:dyDescent="0.2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row>
    <row r="660" spans="1:31" ht="15.75" customHeight="1" x14ac:dyDescent="0.2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row>
    <row r="661" spans="1:31" ht="15.75" customHeight="1" x14ac:dyDescent="0.2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row>
    <row r="662" spans="1:31" ht="15.75" customHeight="1" x14ac:dyDescent="0.2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row>
    <row r="663" spans="1:31" ht="15.75" customHeight="1" x14ac:dyDescent="0.2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row>
    <row r="664" spans="1:31" ht="15.75" customHeight="1" x14ac:dyDescent="0.2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row>
    <row r="665" spans="1:31" ht="15.75" customHeight="1" x14ac:dyDescent="0.2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row>
    <row r="666" spans="1:31" ht="15.75" customHeight="1" x14ac:dyDescent="0.2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row>
    <row r="667" spans="1:31" ht="15.75" customHeight="1" x14ac:dyDescent="0.2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row>
    <row r="668" spans="1:31" ht="15.75" customHeight="1" x14ac:dyDescent="0.2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row>
    <row r="669" spans="1:31" ht="15.75" customHeight="1" x14ac:dyDescent="0.2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row>
    <row r="670" spans="1:31" ht="15.75" customHeight="1" x14ac:dyDescent="0.2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row>
    <row r="671" spans="1:31" ht="15.75" customHeight="1" x14ac:dyDescent="0.2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row>
    <row r="672" spans="1:31" ht="15.75" customHeight="1" x14ac:dyDescent="0.2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row>
    <row r="673" spans="1:31" ht="15.75" customHeight="1" x14ac:dyDescent="0.2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row>
    <row r="674" spans="1:31" ht="15.75" customHeight="1" x14ac:dyDescent="0.2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row>
    <row r="675" spans="1:31" ht="15.75" customHeight="1" x14ac:dyDescent="0.2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row>
    <row r="676" spans="1:31" ht="15.75" customHeight="1" x14ac:dyDescent="0.2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row>
    <row r="677" spans="1:31" ht="15.75" customHeight="1" x14ac:dyDescent="0.2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row>
    <row r="678" spans="1:31" ht="15.75" customHeight="1" x14ac:dyDescent="0.2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row>
    <row r="679" spans="1:31" ht="15.75" customHeight="1" x14ac:dyDescent="0.2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row>
    <row r="680" spans="1:31" ht="15.75" customHeight="1" x14ac:dyDescent="0.2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row>
    <row r="681" spans="1:31" ht="15.75" customHeight="1" x14ac:dyDescent="0.2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row>
    <row r="682" spans="1:31" ht="15.75" customHeight="1" x14ac:dyDescent="0.2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row>
    <row r="683" spans="1:31" ht="15.75" customHeight="1" x14ac:dyDescent="0.2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row>
    <row r="684" spans="1:31" ht="15.75" customHeight="1" x14ac:dyDescent="0.2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row>
    <row r="685" spans="1:31" ht="15.75" customHeight="1" x14ac:dyDescent="0.2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row>
    <row r="686" spans="1:31" ht="15.75" customHeight="1" x14ac:dyDescent="0.2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row>
    <row r="687" spans="1:31" ht="15.75" customHeight="1" x14ac:dyDescent="0.2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row>
    <row r="688" spans="1:31" ht="15.75" customHeight="1" x14ac:dyDescent="0.2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row>
    <row r="689" spans="1:31" ht="15.75" customHeight="1" x14ac:dyDescent="0.2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row>
    <row r="690" spans="1:31" ht="15.75" customHeight="1" x14ac:dyDescent="0.2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row>
    <row r="691" spans="1:31" ht="15.75" customHeight="1" x14ac:dyDescent="0.2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row>
    <row r="692" spans="1:31" ht="15.75" customHeight="1" x14ac:dyDescent="0.2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row>
    <row r="693" spans="1:31" ht="15.75" customHeight="1" x14ac:dyDescent="0.2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row>
    <row r="694" spans="1:31" ht="15.75" customHeight="1" x14ac:dyDescent="0.2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row>
    <row r="695" spans="1:31" ht="15.75" customHeight="1" x14ac:dyDescent="0.2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row>
    <row r="696" spans="1:31" ht="15.75" customHeight="1" x14ac:dyDescent="0.2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row>
    <row r="697" spans="1:31" ht="15.75" customHeight="1" x14ac:dyDescent="0.2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row>
    <row r="698" spans="1:31" ht="15.75" customHeight="1" x14ac:dyDescent="0.2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row>
    <row r="699" spans="1:31" ht="15.75" customHeight="1" x14ac:dyDescent="0.2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row>
    <row r="700" spans="1:31" ht="15.75" customHeight="1" x14ac:dyDescent="0.2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row>
    <row r="701" spans="1:31" ht="15.75" customHeight="1" x14ac:dyDescent="0.2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row>
    <row r="702" spans="1:31" ht="15.75" customHeight="1" x14ac:dyDescent="0.2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row>
    <row r="703" spans="1:31" ht="15.75" customHeight="1" x14ac:dyDescent="0.2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row>
    <row r="704" spans="1:31" ht="15.75" customHeight="1" x14ac:dyDescent="0.2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row>
    <row r="705" spans="1:31" ht="15.75" customHeight="1" x14ac:dyDescent="0.2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row>
    <row r="706" spans="1:31" ht="15.75" customHeight="1" x14ac:dyDescent="0.2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row>
    <row r="707" spans="1:31" ht="15.75" customHeight="1" x14ac:dyDescent="0.2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row>
    <row r="708" spans="1:31" ht="15.75" customHeight="1" x14ac:dyDescent="0.2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row>
    <row r="709" spans="1:31" ht="15.75" customHeight="1" x14ac:dyDescent="0.2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row>
    <row r="710" spans="1:31" ht="15.75" customHeight="1" x14ac:dyDescent="0.2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row>
    <row r="711" spans="1:31" ht="15.75" customHeight="1" x14ac:dyDescent="0.2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row>
    <row r="712" spans="1:31" ht="15.75" customHeight="1" x14ac:dyDescent="0.2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row>
    <row r="713" spans="1:31" ht="15.75" customHeight="1" x14ac:dyDescent="0.2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row>
    <row r="714" spans="1:31" ht="15.75" customHeight="1" x14ac:dyDescent="0.2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row>
    <row r="715" spans="1:31" ht="15.75" customHeight="1" x14ac:dyDescent="0.2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row>
    <row r="716" spans="1:31" ht="15.75" customHeight="1" x14ac:dyDescent="0.2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row>
    <row r="717" spans="1:31" ht="15.75" customHeight="1" x14ac:dyDescent="0.2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row>
    <row r="718" spans="1:31" ht="15.75" customHeight="1" x14ac:dyDescent="0.2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row>
    <row r="719" spans="1:31" ht="15.75" customHeight="1" x14ac:dyDescent="0.2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row>
    <row r="720" spans="1:31" ht="15.75" customHeight="1" x14ac:dyDescent="0.2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row>
    <row r="721" spans="1:31" ht="15.75" customHeight="1" x14ac:dyDescent="0.2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row>
    <row r="722" spans="1:31" ht="15.75" customHeight="1" x14ac:dyDescent="0.2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row>
    <row r="723" spans="1:31" ht="15.75" customHeight="1" x14ac:dyDescent="0.2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row>
    <row r="724" spans="1:31" ht="15.75" customHeight="1" x14ac:dyDescent="0.2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row>
    <row r="725" spans="1:31" ht="15.75" customHeight="1" x14ac:dyDescent="0.2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row>
    <row r="726" spans="1:31" ht="15.75" customHeight="1" x14ac:dyDescent="0.2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row>
    <row r="727" spans="1:31" ht="15.75" customHeight="1" x14ac:dyDescent="0.2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row>
    <row r="728" spans="1:31" ht="15.75" customHeight="1" x14ac:dyDescent="0.2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row>
    <row r="729" spans="1:31" ht="15.75" customHeight="1" x14ac:dyDescent="0.2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row>
    <row r="730" spans="1:31" ht="15.75" customHeight="1" x14ac:dyDescent="0.2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row>
    <row r="731" spans="1:31" ht="15.75" customHeight="1" x14ac:dyDescent="0.2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row>
    <row r="732" spans="1:31" ht="15.75" customHeight="1" x14ac:dyDescent="0.2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row>
    <row r="733" spans="1:31" ht="15.75" customHeight="1" x14ac:dyDescent="0.2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row>
    <row r="734" spans="1:31" ht="15.75" customHeight="1" x14ac:dyDescent="0.2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row>
    <row r="735" spans="1:31" ht="15.75" customHeight="1" x14ac:dyDescent="0.2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row>
    <row r="736" spans="1:31" ht="15.75" customHeight="1" x14ac:dyDescent="0.2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row>
    <row r="737" spans="1:31" ht="15.75" customHeight="1" x14ac:dyDescent="0.2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row>
    <row r="738" spans="1:31" ht="15.75" customHeight="1" x14ac:dyDescent="0.2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row>
    <row r="739" spans="1:31" ht="15.75" customHeight="1" x14ac:dyDescent="0.2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row>
    <row r="740" spans="1:31" ht="15.75" customHeight="1" x14ac:dyDescent="0.2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row>
    <row r="741" spans="1:31" ht="15.75" customHeight="1" x14ac:dyDescent="0.2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row>
    <row r="742" spans="1:31" ht="15.75" customHeight="1" x14ac:dyDescent="0.2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row>
    <row r="743" spans="1:31" ht="15.75" customHeight="1" x14ac:dyDescent="0.2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row>
    <row r="744" spans="1:31" ht="15.75" customHeight="1" x14ac:dyDescent="0.2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row>
    <row r="745" spans="1:31" ht="15.75" customHeight="1" x14ac:dyDescent="0.2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row>
    <row r="746" spans="1:31" ht="15.75" customHeight="1" x14ac:dyDescent="0.2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row>
    <row r="747" spans="1:31" ht="15.75" customHeight="1" x14ac:dyDescent="0.2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row>
    <row r="748" spans="1:31" ht="15.75" customHeight="1" x14ac:dyDescent="0.2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row>
    <row r="749" spans="1:31" ht="15.75" customHeight="1" x14ac:dyDescent="0.2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row>
    <row r="750" spans="1:31" ht="15.75" customHeight="1" x14ac:dyDescent="0.2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row>
    <row r="751" spans="1:31" ht="15.75" customHeight="1" x14ac:dyDescent="0.2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row>
    <row r="752" spans="1:31" ht="15.75" customHeight="1" x14ac:dyDescent="0.2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row>
    <row r="753" spans="1:31" ht="15.75" customHeight="1" x14ac:dyDescent="0.2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row>
    <row r="754" spans="1:31" ht="15.75" customHeight="1" x14ac:dyDescent="0.2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row>
    <row r="755" spans="1:31" ht="15.75" customHeight="1" x14ac:dyDescent="0.2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row>
    <row r="756" spans="1:31" ht="15.75" customHeight="1" x14ac:dyDescent="0.2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row>
    <row r="757" spans="1:31" ht="15.75" customHeight="1" x14ac:dyDescent="0.2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row>
    <row r="758" spans="1:31" ht="15.75" customHeight="1" x14ac:dyDescent="0.2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row>
    <row r="759" spans="1:31" ht="15.75" customHeight="1" x14ac:dyDescent="0.2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row>
    <row r="760" spans="1:31" ht="15.75" customHeight="1" x14ac:dyDescent="0.2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row>
    <row r="761" spans="1:31" ht="15.75" customHeight="1" x14ac:dyDescent="0.2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row>
    <row r="762" spans="1:31" ht="15.75" customHeight="1" x14ac:dyDescent="0.2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row>
    <row r="763" spans="1:31" ht="15.75" customHeight="1" x14ac:dyDescent="0.2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row>
    <row r="764" spans="1:31" ht="15.75" customHeight="1" x14ac:dyDescent="0.2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row>
    <row r="765" spans="1:31" ht="15.75" customHeight="1" x14ac:dyDescent="0.2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row>
    <row r="766" spans="1:31" ht="15.75" customHeight="1" x14ac:dyDescent="0.2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row>
    <row r="767" spans="1:31" ht="15.75" customHeight="1" x14ac:dyDescent="0.2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row>
    <row r="768" spans="1:31" ht="15.75" customHeight="1" x14ac:dyDescent="0.2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row>
    <row r="769" spans="1:31" ht="15.75" customHeight="1" x14ac:dyDescent="0.2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row>
    <row r="770" spans="1:31" ht="15.75" customHeight="1" x14ac:dyDescent="0.2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row>
    <row r="771" spans="1:31" ht="15.75" customHeight="1" x14ac:dyDescent="0.2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row>
    <row r="772" spans="1:31" ht="15.75" customHeight="1" x14ac:dyDescent="0.2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row>
    <row r="773" spans="1:31" ht="15.75" customHeight="1" x14ac:dyDescent="0.2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row>
    <row r="774" spans="1:31" ht="15.75" customHeight="1" x14ac:dyDescent="0.2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row>
    <row r="775" spans="1:31" ht="15.75" customHeight="1" x14ac:dyDescent="0.2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row>
    <row r="776" spans="1:31" ht="15.75" customHeight="1" x14ac:dyDescent="0.2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row>
    <row r="777" spans="1:31" ht="15.75" customHeight="1" x14ac:dyDescent="0.2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row>
    <row r="778" spans="1:31" ht="15.75" customHeight="1" x14ac:dyDescent="0.2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row>
    <row r="779" spans="1:31" ht="15.75" customHeight="1" x14ac:dyDescent="0.2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row>
    <row r="780" spans="1:31" ht="15.75" customHeight="1" x14ac:dyDescent="0.2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row>
    <row r="781" spans="1:31" ht="15.75" customHeight="1" x14ac:dyDescent="0.2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row>
    <row r="782" spans="1:31" ht="15.75" customHeight="1" x14ac:dyDescent="0.2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row>
    <row r="783" spans="1:31" ht="15.75" customHeight="1" x14ac:dyDescent="0.2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row>
    <row r="784" spans="1:31" ht="15.75" customHeight="1" x14ac:dyDescent="0.2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row>
    <row r="785" spans="1:31" ht="15.75" customHeight="1" x14ac:dyDescent="0.2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row>
    <row r="786" spans="1:31" ht="15.75" customHeight="1" x14ac:dyDescent="0.2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row>
    <row r="787" spans="1:31" ht="15.75" customHeight="1" x14ac:dyDescent="0.2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row>
    <row r="788" spans="1:31" ht="15.75" customHeight="1" x14ac:dyDescent="0.2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row>
    <row r="789" spans="1:31" ht="15.75" customHeight="1" x14ac:dyDescent="0.2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row>
    <row r="790" spans="1:31" ht="15.75" customHeight="1" x14ac:dyDescent="0.2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row>
    <row r="791" spans="1:31" ht="15.75" customHeight="1" x14ac:dyDescent="0.2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row>
    <row r="792" spans="1:31" ht="15.75" customHeight="1" x14ac:dyDescent="0.2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row>
    <row r="793" spans="1:31" ht="15.75" customHeight="1" x14ac:dyDescent="0.2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row>
    <row r="794" spans="1:31" ht="15.75" customHeight="1" x14ac:dyDescent="0.2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row>
    <row r="795" spans="1:31" ht="15.75" customHeight="1" x14ac:dyDescent="0.2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row>
    <row r="796" spans="1:31" ht="15.75" customHeight="1" x14ac:dyDescent="0.2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row>
    <row r="797" spans="1:31" ht="15.75" customHeight="1" x14ac:dyDescent="0.2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row>
    <row r="798" spans="1:31" ht="15.75" customHeight="1" x14ac:dyDescent="0.2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row>
    <row r="799" spans="1:31" ht="15.75" customHeight="1" x14ac:dyDescent="0.2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row>
    <row r="800" spans="1:31" ht="15.75" customHeight="1" x14ac:dyDescent="0.2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row>
    <row r="801" spans="1:31" ht="15.75" customHeight="1" x14ac:dyDescent="0.2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row>
    <row r="802" spans="1:31" ht="15.75" customHeight="1" x14ac:dyDescent="0.2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row>
    <row r="803" spans="1:31" ht="15.75" customHeight="1" x14ac:dyDescent="0.2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row>
    <row r="804" spans="1:31" ht="15.75" customHeight="1" x14ac:dyDescent="0.2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row>
    <row r="805" spans="1:31" ht="15.75" customHeight="1" x14ac:dyDescent="0.2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row>
    <row r="806" spans="1:31" ht="15.75" customHeight="1" x14ac:dyDescent="0.2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row>
    <row r="807" spans="1:31" ht="15.75" customHeight="1" x14ac:dyDescent="0.2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row>
    <row r="808" spans="1:31" ht="15.75" customHeight="1" x14ac:dyDescent="0.2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row>
    <row r="809" spans="1:31" ht="15.75" customHeight="1" x14ac:dyDescent="0.2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row>
    <row r="810" spans="1:31" ht="15.75" customHeight="1" x14ac:dyDescent="0.2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row>
    <row r="811" spans="1:31" ht="15.75" customHeight="1" x14ac:dyDescent="0.2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row>
    <row r="812" spans="1:31" ht="15.75" customHeight="1" x14ac:dyDescent="0.2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row>
    <row r="813" spans="1:31" ht="15.75" customHeight="1" x14ac:dyDescent="0.2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row>
    <row r="814" spans="1:31" ht="15.75" customHeight="1" x14ac:dyDescent="0.2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row>
    <row r="815" spans="1:31" ht="15.75" customHeight="1" x14ac:dyDescent="0.2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row>
    <row r="816" spans="1:31" ht="15.75" customHeight="1" x14ac:dyDescent="0.2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row>
    <row r="817" spans="1:31" ht="15.75" customHeight="1" x14ac:dyDescent="0.2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row>
    <row r="818" spans="1:31" ht="15.75" customHeight="1" x14ac:dyDescent="0.2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row>
    <row r="819" spans="1:31" ht="15.75" customHeight="1" x14ac:dyDescent="0.2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row>
    <row r="820" spans="1:31" ht="15.75" customHeight="1" x14ac:dyDescent="0.2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row>
    <row r="821" spans="1:31" ht="15.75" customHeight="1" x14ac:dyDescent="0.2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row>
    <row r="822" spans="1:31" ht="15.75" customHeight="1" x14ac:dyDescent="0.2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row>
    <row r="823" spans="1:31" ht="15.75" customHeight="1" x14ac:dyDescent="0.2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row>
    <row r="824" spans="1:31" ht="15.75" customHeight="1" x14ac:dyDescent="0.2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row>
    <row r="825" spans="1:31" ht="15.75" customHeight="1" x14ac:dyDescent="0.2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row>
    <row r="826" spans="1:31" ht="15.75" customHeight="1" x14ac:dyDescent="0.2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row>
    <row r="827" spans="1:31" ht="15.75" customHeight="1" x14ac:dyDescent="0.2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row>
    <row r="828" spans="1:31" ht="15.75" customHeight="1" x14ac:dyDescent="0.2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row>
    <row r="829" spans="1:31" ht="15.75" customHeight="1" x14ac:dyDescent="0.2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row>
    <row r="830" spans="1:31" ht="15.75" customHeight="1" x14ac:dyDescent="0.2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row>
    <row r="831" spans="1:31" ht="15.75" customHeight="1" x14ac:dyDescent="0.2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row>
    <row r="832" spans="1:31" ht="15.75" customHeight="1" x14ac:dyDescent="0.2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row>
    <row r="833" spans="1:31" ht="15.75" customHeight="1" x14ac:dyDescent="0.2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row>
    <row r="834" spans="1:31" ht="15.75" customHeight="1" x14ac:dyDescent="0.2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row>
    <row r="835" spans="1:31" ht="15.75" customHeight="1" x14ac:dyDescent="0.2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row>
    <row r="836" spans="1:31" ht="15.75" customHeight="1" x14ac:dyDescent="0.2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row>
    <row r="837" spans="1:31" ht="15.75" customHeight="1" x14ac:dyDescent="0.2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row>
    <row r="838" spans="1:31" ht="15.75" customHeight="1" x14ac:dyDescent="0.2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row>
    <row r="839" spans="1:31" ht="15.75" customHeight="1" x14ac:dyDescent="0.2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row>
    <row r="840" spans="1:31" ht="15.75" customHeight="1" x14ac:dyDescent="0.2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row>
    <row r="841" spans="1:31" ht="15.75" customHeight="1" x14ac:dyDescent="0.2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row>
    <row r="842" spans="1:31" ht="15.75" customHeight="1" x14ac:dyDescent="0.2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row>
    <row r="843" spans="1:31" ht="15.75" customHeight="1" x14ac:dyDescent="0.2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row>
    <row r="844" spans="1:31" ht="15.75" customHeight="1" x14ac:dyDescent="0.2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row>
    <row r="845" spans="1:31" ht="15.75" customHeight="1" x14ac:dyDescent="0.2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row>
    <row r="846" spans="1:31" ht="15.75" customHeight="1" x14ac:dyDescent="0.2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row>
    <row r="847" spans="1:31" ht="15.75" customHeight="1" x14ac:dyDescent="0.2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row>
    <row r="848" spans="1:31" ht="15.75" customHeight="1" x14ac:dyDescent="0.2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row>
    <row r="849" spans="1:31" ht="15.75" customHeight="1" x14ac:dyDescent="0.2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row>
    <row r="850" spans="1:31" ht="15.75" customHeight="1" x14ac:dyDescent="0.2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row>
    <row r="851" spans="1:31" ht="15.75" customHeight="1" x14ac:dyDescent="0.2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row>
    <row r="852" spans="1:31" ht="15.75" customHeight="1" x14ac:dyDescent="0.2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row>
    <row r="853" spans="1:31" ht="15.75" customHeight="1" x14ac:dyDescent="0.2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row>
    <row r="854" spans="1:31" ht="15.75" customHeight="1" x14ac:dyDescent="0.2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row>
    <row r="855" spans="1:31" ht="15.75" customHeight="1" x14ac:dyDescent="0.2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row>
    <row r="856" spans="1:31" ht="15.75" customHeight="1" x14ac:dyDescent="0.2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row>
    <row r="857" spans="1:31" ht="15.75" customHeight="1" x14ac:dyDescent="0.2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row>
    <row r="858" spans="1:31" ht="15.75" customHeight="1" x14ac:dyDescent="0.2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row>
    <row r="859" spans="1:31" ht="15.75" customHeight="1" x14ac:dyDescent="0.2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row>
    <row r="860" spans="1:31" ht="15.75" customHeight="1" x14ac:dyDescent="0.2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row>
    <row r="861" spans="1:31" ht="15.75" customHeight="1" x14ac:dyDescent="0.2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row>
    <row r="862" spans="1:31" ht="15.75" customHeight="1" x14ac:dyDescent="0.2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row>
    <row r="863" spans="1:31" ht="15.75" customHeight="1" x14ac:dyDescent="0.2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row>
    <row r="864" spans="1:31" ht="15.75" customHeight="1" x14ac:dyDescent="0.2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row>
    <row r="865" spans="1:31" ht="15.75" customHeight="1" x14ac:dyDescent="0.2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row>
    <row r="866" spans="1:31" ht="15.75" customHeight="1" x14ac:dyDescent="0.2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row>
    <row r="867" spans="1:31" ht="15.75" customHeight="1" x14ac:dyDescent="0.2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row>
    <row r="868" spans="1:31" ht="15.75" customHeight="1" x14ac:dyDescent="0.2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row>
    <row r="869" spans="1:31" ht="15.75" customHeight="1" x14ac:dyDescent="0.2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row>
    <row r="870" spans="1:31" ht="15.75" customHeight="1" x14ac:dyDescent="0.2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row>
    <row r="871" spans="1:31" ht="15.75" customHeight="1" x14ac:dyDescent="0.2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row>
    <row r="872" spans="1:31" ht="15.75" customHeight="1" x14ac:dyDescent="0.2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row>
    <row r="873" spans="1:31" ht="15.75" customHeight="1" x14ac:dyDescent="0.2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row>
    <row r="874" spans="1:31" ht="15.75" customHeight="1" x14ac:dyDescent="0.2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row>
    <row r="875" spans="1:31" ht="15.75" customHeight="1" x14ac:dyDescent="0.2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row>
    <row r="876" spans="1:31" ht="15.75" customHeight="1" x14ac:dyDescent="0.2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row>
    <row r="877" spans="1:31" ht="15.75" customHeight="1" x14ac:dyDescent="0.2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row>
    <row r="878" spans="1:31" ht="15.75" customHeight="1" x14ac:dyDescent="0.2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row>
    <row r="879" spans="1:31" ht="15.75" customHeight="1" x14ac:dyDescent="0.2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row>
    <row r="880" spans="1:31" ht="15.75" customHeight="1" x14ac:dyDescent="0.2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row>
    <row r="881" spans="1:31" ht="15.75" customHeight="1" x14ac:dyDescent="0.2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row>
    <row r="882" spans="1:31" ht="15.75" customHeight="1" x14ac:dyDescent="0.2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row>
    <row r="883" spans="1:31" ht="15.75" customHeight="1" x14ac:dyDescent="0.2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row>
    <row r="884" spans="1:31" ht="15.75" customHeight="1" x14ac:dyDescent="0.2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row>
    <row r="885" spans="1:31" ht="15.75" customHeight="1" x14ac:dyDescent="0.2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row>
    <row r="886" spans="1:31" ht="15.75" customHeight="1" x14ac:dyDescent="0.2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row>
    <row r="887" spans="1:31" ht="15.75" customHeight="1" x14ac:dyDescent="0.2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row>
    <row r="888" spans="1:31" ht="15.75" customHeight="1" x14ac:dyDescent="0.2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row>
    <row r="889" spans="1:31" ht="15.75" customHeight="1" x14ac:dyDescent="0.2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row>
    <row r="890" spans="1:31" ht="15.75" customHeight="1" x14ac:dyDescent="0.2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row>
    <row r="891" spans="1:31" ht="15.75" customHeight="1" x14ac:dyDescent="0.2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row>
    <row r="892" spans="1:31" ht="15.75" customHeight="1" x14ac:dyDescent="0.2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row>
    <row r="893" spans="1:31" ht="15.75" customHeight="1" x14ac:dyDescent="0.2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row>
    <row r="894" spans="1:31" ht="15.75" customHeight="1" x14ac:dyDescent="0.2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row>
    <row r="895" spans="1:31" ht="15.75" customHeight="1" x14ac:dyDescent="0.2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row>
    <row r="896" spans="1:31" ht="15.75" customHeight="1" x14ac:dyDescent="0.2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row>
    <row r="897" spans="1:31" ht="15.75" customHeight="1" x14ac:dyDescent="0.2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row>
    <row r="898" spans="1:31" ht="15.75" customHeight="1" x14ac:dyDescent="0.2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row>
    <row r="899" spans="1:31" ht="15.75" customHeight="1" x14ac:dyDescent="0.2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row>
    <row r="900" spans="1:31" ht="15.75" customHeight="1" x14ac:dyDescent="0.2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row>
    <row r="901" spans="1:31" ht="15.75" customHeight="1" x14ac:dyDescent="0.2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row>
    <row r="902" spans="1:31" ht="15.75" customHeight="1" x14ac:dyDescent="0.2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row>
    <row r="903" spans="1:31" ht="15.75" customHeight="1" x14ac:dyDescent="0.2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row>
    <row r="904" spans="1:31" ht="15.75" customHeight="1" x14ac:dyDescent="0.2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row>
    <row r="905" spans="1:31" ht="15.75" customHeight="1" x14ac:dyDescent="0.2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row>
    <row r="906" spans="1:31" ht="15.75" customHeight="1" x14ac:dyDescent="0.2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row>
    <row r="907" spans="1:31" ht="15.75" customHeight="1" x14ac:dyDescent="0.2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row>
    <row r="908" spans="1:31" ht="15.75" customHeight="1" x14ac:dyDescent="0.2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row>
    <row r="909" spans="1:31" ht="15.75" customHeight="1" x14ac:dyDescent="0.2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row>
    <row r="910" spans="1:31" ht="15.75" customHeight="1" x14ac:dyDescent="0.2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row>
    <row r="911" spans="1:31" ht="15.75" customHeight="1" x14ac:dyDescent="0.2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row>
    <row r="912" spans="1:31" ht="15.75" customHeight="1" x14ac:dyDescent="0.2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row>
    <row r="913" spans="1:31" ht="15.75" customHeight="1" x14ac:dyDescent="0.2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row>
    <row r="914" spans="1:31" ht="15.75" customHeight="1" x14ac:dyDescent="0.2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row>
    <row r="915" spans="1:31" ht="15.75" customHeight="1" x14ac:dyDescent="0.2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row>
    <row r="916" spans="1:31" ht="15.75" customHeight="1" x14ac:dyDescent="0.2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row>
    <row r="917" spans="1:31" ht="15.75" customHeight="1" x14ac:dyDescent="0.2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row>
    <row r="918" spans="1:31" ht="15.75" customHeight="1" x14ac:dyDescent="0.2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row>
    <row r="919" spans="1:31" ht="15.75" customHeight="1" x14ac:dyDescent="0.2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row>
    <row r="920" spans="1:31" ht="15.75" customHeight="1" x14ac:dyDescent="0.2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row>
    <row r="921" spans="1:31" ht="15.75" customHeight="1" x14ac:dyDescent="0.2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row>
    <row r="922" spans="1:31" ht="15.75" customHeight="1" x14ac:dyDescent="0.2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row>
    <row r="923" spans="1:31" ht="15.75" customHeight="1" x14ac:dyDescent="0.2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row>
    <row r="924" spans="1:31" ht="15.75" customHeight="1" x14ac:dyDescent="0.2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row>
    <row r="925" spans="1:31" ht="15.75" customHeight="1" x14ac:dyDescent="0.2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row>
    <row r="926" spans="1:31" ht="15.75" customHeight="1" x14ac:dyDescent="0.2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row>
    <row r="927" spans="1:31" ht="15.75" customHeight="1" x14ac:dyDescent="0.2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row>
    <row r="928" spans="1:31" ht="15.75" customHeight="1" x14ac:dyDescent="0.2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row>
    <row r="929" spans="1:31" ht="15.75" customHeight="1" x14ac:dyDescent="0.2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row>
    <row r="930" spans="1:31" ht="15.75" customHeight="1" x14ac:dyDescent="0.2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row>
    <row r="931" spans="1:31" ht="15.75" customHeight="1" x14ac:dyDescent="0.2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row>
    <row r="932" spans="1:31" ht="15.75" customHeight="1" x14ac:dyDescent="0.2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row>
    <row r="933" spans="1:31" ht="15.75" customHeight="1" x14ac:dyDescent="0.2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row>
    <row r="934" spans="1:31" ht="15.75" customHeight="1" x14ac:dyDescent="0.2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row>
    <row r="935" spans="1:31" ht="15.75" customHeight="1" x14ac:dyDescent="0.2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row>
    <row r="936" spans="1:31" ht="15.75" customHeight="1" x14ac:dyDescent="0.2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row>
    <row r="937" spans="1:31" ht="15.75" customHeight="1" x14ac:dyDescent="0.2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row>
    <row r="938" spans="1:31" ht="15.75" customHeight="1" x14ac:dyDescent="0.2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row>
    <row r="939" spans="1:31" ht="15.75" customHeight="1" x14ac:dyDescent="0.2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row>
    <row r="940" spans="1:31" ht="15.75" customHeight="1" x14ac:dyDescent="0.2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row>
    <row r="941" spans="1:31" ht="15.75" customHeight="1" x14ac:dyDescent="0.2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row>
    <row r="942" spans="1:31" ht="15.75" customHeight="1" x14ac:dyDescent="0.2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row>
    <row r="943" spans="1:31" ht="15.75" customHeight="1" x14ac:dyDescent="0.2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row>
    <row r="944" spans="1:31" ht="15.75" customHeight="1" x14ac:dyDescent="0.2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row>
    <row r="945" spans="1:31" ht="15.75" customHeight="1" x14ac:dyDescent="0.2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row>
    <row r="946" spans="1:31" ht="15.75" customHeight="1" x14ac:dyDescent="0.2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row>
    <row r="947" spans="1:31" ht="15.75" customHeight="1" x14ac:dyDescent="0.2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row>
    <row r="948" spans="1:31" ht="15.75" customHeight="1" x14ac:dyDescent="0.2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row>
    <row r="949" spans="1:31" ht="15.75" customHeight="1" x14ac:dyDescent="0.2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row>
    <row r="950" spans="1:31" ht="15.75" customHeight="1" x14ac:dyDescent="0.2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row>
    <row r="951" spans="1:31" ht="15.75" customHeight="1" x14ac:dyDescent="0.2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row>
    <row r="952" spans="1:31" ht="15.75" customHeight="1" x14ac:dyDescent="0.2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row>
    <row r="953" spans="1:31" ht="15.75" customHeight="1" x14ac:dyDescent="0.2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row>
    <row r="954" spans="1:31" ht="15.75" customHeight="1" x14ac:dyDescent="0.2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row>
    <row r="955" spans="1:31" ht="15.75" customHeight="1" x14ac:dyDescent="0.2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row>
    <row r="956" spans="1:31" ht="15.75" customHeight="1" x14ac:dyDescent="0.2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row>
    <row r="957" spans="1:31" ht="15.75" customHeight="1" x14ac:dyDescent="0.2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row>
    <row r="958" spans="1:31" ht="15.75" customHeight="1" x14ac:dyDescent="0.2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row>
    <row r="959" spans="1:31" ht="15.75" customHeight="1" x14ac:dyDescent="0.2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row>
    <row r="960" spans="1:31" ht="15.75" customHeight="1" x14ac:dyDescent="0.2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row>
    <row r="961" spans="1:31" ht="15.75" customHeight="1" x14ac:dyDescent="0.2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row>
    <row r="962" spans="1:31" ht="15.75" customHeight="1" x14ac:dyDescent="0.2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row>
    <row r="963" spans="1:31" ht="15.75" customHeight="1" x14ac:dyDescent="0.2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row>
    <row r="964" spans="1:31" ht="15.75" customHeight="1" x14ac:dyDescent="0.2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row>
    <row r="965" spans="1:31" ht="15.75" customHeight="1" x14ac:dyDescent="0.2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row>
    <row r="966" spans="1:31" ht="15.75" customHeight="1" x14ac:dyDescent="0.2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row>
    <row r="967" spans="1:31" ht="15.75" customHeight="1" x14ac:dyDescent="0.2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row>
    <row r="968" spans="1:31" ht="15.75" customHeight="1" x14ac:dyDescent="0.2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row>
    <row r="969" spans="1:31" ht="15.75" customHeight="1" x14ac:dyDescent="0.2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row>
    <row r="970" spans="1:31" ht="15.75" customHeight="1" x14ac:dyDescent="0.2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row>
    <row r="971" spans="1:31" ht="15.75" customHeight="1" x14ac:dyDescent="0.2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row>
    <row r="972" spans="1:31" ht="15.75" customHeight="1" x14ac:dyDescent="0.2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row>
    <row r="973" spans="1:31" ht="15.75" customHeight="1" x14ac:dyDescent="0.2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row>
    <row r="974" spans="1:31" ht="15.75" customHeight="1" x14ac:dyDescent="0.2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row>
    <row r="975" spans="1:31" ht="15.75" customHeight="1" x14ac:dyDescent="0.2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row>
    <row r="976" spans="1:31" ht="15.75" customHeight="1" x14ac:dyDescent="0.2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row>
    <row r="977" spans="1:31" ht="15.75" customHeight="1" x14ac:dyDescent="0.2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row>
    <row r="978" spans="1:31" ht="15.75" customHeight="1" x14ac:dyDescent="0.2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row>
    <row r="979" spans="1:31" ht="15.75" customHeight="1" x14ac:dyDescent="0.2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row>
    <row r="980" spans="1:31" ht="15.75" customHeight="1" x14ac:dyDescent="0.2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row>
    <row r="981" spans="1:31" ht="15.75" customHeight="1" x14ac:dyDescent="0.2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row>
    <row r="982" spans="1:31" ht="15.75" customHeight="1" x14ac:dyDescent="0.2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row>
    <row r="983" spans="1:31" ht="15.75" customHeight="1" x14ac:dyDescent="0.2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row>
    <row r="984" spans="1:31" ht="15.75" customHeight="1" x14ac:dyDescent="0.2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row>
    <row r="985" spans="1:31" ht="15.75" customHeight="1" x14ac:dyDescent="0.2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row>
    <row r="986" spans="1:31" ht="15.75" customHeight="1" x14ac:dyDescent="0.2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row>
    <row r="987" spans="1:31" ht="15.75" customHeight="1" x14ac:dyDescent="0.2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row>
    <row r="988" spans="1:31" ht="15.75" customHeight="1" x14ac:dyDescent="0.2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row>
    <row r="989" spans="1:31" ht="15.75" customHeight="1" x14ac:dyDescent="0.2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row>
    <row r="990" spans="1:31" ht="15.75" customHeight="1" x14ac:dyDescent="0.2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row>
    <row r="991" spans="1:31" ht="15.75" customHeight="1" x14ac:dyDescent="0.2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row>
    <row r="992" spans="1:31" ht="15.75" customHeight="1" x14ac:dyDescent="0.2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row>
    <row r="993" spans="1:31" ht="15.75" customHeight="1" x14ac:dyDescent="0.2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row>
    <row r="994" spans="1:31" ht="15.75" customHeight="1" x14ac:dyDescent="0.2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row>
    <row r="995" spans="1:31" ht="15.75" customHeight="1" x14ac:dyDescent="0.2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row>
    <row r="996" spans="1:31" ht="15.75" customHeight="1" x14ac:dyDescent="0.2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row>
    <row r="997" spans="1:31" ht="15.75" customHeight="1" x14ac:dyDescent="0.2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row>
    <row r="998" spans="1:31" ht="15.75" customHeight="1" x14ac:dyDescent="0.2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row>
    <row r="999" spans="1:31" ht="15.75" customHeight="1" x14ac:dyDescent="0.2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row>
    <row r="1000" spans="1:31" ht="15.75" customHeight="1" x14ac:dyDescent="0.25">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row>
    <row r="1001" spans="1:31" ht="15.75" customHeight="1" x14ac:dyDescent="0.25">
      <c r="A1001" s="34"/>
      <c r="B1001" s="34"/>
      <c r="C1001" s="34"/>
      <c r="D1001" s="34"/>
      <c r="E1001" s="34"/>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row>
    <row r="1002" spans="1:31" ht="15.75" customHeight="1" x14ac:dyDescent="0.25">
      <c r="A1002" s="34"/>
      <c r="B1002" s="34"/>
      <c r="C1002" s="34"/>
      <c r="D1002" s="34"/>
      <c r="E1002" s="34"/>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E1002" s="34"/>
    </row>
    <row r="1003" spans="1:31" ht="15.75" customHeight="1" x14ac:dyDescent="0.25">
      <c r="A1003" s="34"/>
      <c r="B1003" s="34"/>
      <c r="C1003" s="34"/>
      <c r="D1003" s="34"/>
      <c r="E1003" s="34"/>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E1003" s="34"/>
    </row>
    <row r="1004" spans="1:31" ht="15.75" customHeight="1" x14ac:dyDescent="0.25">
      <c r="A1004" s="34"/>
      <c r="B1004" s="34"/>
      <c r="C1004" s="34"/>
      <c r="D1004" s="34"/>
      <c r="E1004" s="34"/>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E1004" s="34"/>
    </row>
    <row r="1005" spans="1:31" ht="15.75" customHeight="1" x14ac:dyDescent="0.25">
      <c r="A1005" s="34"/>
      <c r="B1005" s="34"/>
      <c r="C1005" s="34"/>
      <c r="D1005" s="34"/>
      <c r="E1005" s="34"/>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E1005" s="34"/>
    </row>
    <row r="1006" spans="1:31" ht="15.75" customHeight="1" x14ac:dyDescent="0.25">
      <c r="A1006" s="34"/>
      <c r="B1006" s="34"/>
      <c r="C1006" s="34"/>
      <c r="D1006" s="34"/>
      <c r="E1006" s="34"/>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row>
    <row r="1007" spans="1:31" ht="15.75" customHeight="1" x14ac:dyDescent="0.25">
      <c r="A1007" s="34"/>
      <c r="B1007" s="34"/>
      <c r="C1007" s="34"/>
      <c r="D1007" s="34"/>
      <c r="E1007" s="34"/>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E1007" s="34"/>
    </row>
    <row r="1008" spans="1:31" ht="15.75" customHeight="1" x14ac:dyDescent="0.25">
      <c r="A1008" s="34"/>
      <c r="B1008" s="34"/>
      <c r="C1008" s="34"/>
      <c r="D1008" s="34"/>
      <c r="E1008" s="34"/>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E1008" s="34"/>
    </row>
    <row r="1009" spans="1:31" ht="15.75" customHeight="1" x14ac:dyDescent="0.25">
      <c r="A1009" s="34"/>
      <c r="B1009" s="34"/>
      <c r="C1009" s="34"/>
      <c r="D1009" s="34"/>
      <c r="E1009" s="34"/>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E1009" s="34"/>
    </row>
    <row r="1010" spans="1:31" ht="15.75" customHeight="1" x14ac:dyDescent="0.25">
      <c r="A1010" s="34"/>
      <c r="B1010" s="34"/>
      <c r="C1010" s="34"/>
      <c r="D1010" s="34"/>
      <c r="E1010" s="34"/>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row>
    <row r="1011" spans="1:31" ht="15.75" customHeight="1" x14ac:dyDescent="0.25">
      <c r="A1011" s="34"/>
      <c r="B1011" s="34"/>
      <c r="C1011" s="34"/>
      <c r="D1011" s="34"/>
      <c r="E1011" s="34"/>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E1011" s="34"/>
    </row>
    <row r="1012" spans="1:31" ht="15.75" customHeight="1" x14ac:dyDescent="0.25">
      <c r="A1012" s="34"/>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c r="AE1012" s="34"/>
    </row>
    <row r="1013" spans="1:31" ht="15.75" customHeight="1" x14ac:dyDescent="0.25">
      <c r="A1013" s="34"/>
      <c r="B1013" s="34"/>
      <c r="C1013" s="34"/>
      <c r="D1013" s="34"/>
      <c r="E1013" s="34"/>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c r="AE1013" s="34"/>
    </row>
    <row r="1014" spans="1:31" ht="15.75" customHeight="1" x14ac:dyDescent="0.25">
      <c r="A1014" s="34"/>
      <c r="B1014" s="34"/>
      <c r="C1014" s="34"/>
      <c r="D1014" s="34"/>
      <c r="E1014" s="34"/>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c r="AE1014" s="34"/>
    </row>
    <row r="1015" spans="1:31" ht="15.75" customHeight="1" x14ac:dyDescent="0.25">
      <c r="A1015" s="34"/>
      <c r="B1015" s="34"/>
      <c r="C1015" s="34"/>
      <c r="D1015" s="34"/>
      <c r="E1015" s="34"/>
      <c r="F1015" s="34"/>
      <c r="G1015" s="34"/>
      <c r="H1015" s="34"/>
      <c r="I1015" s="34"/>
      <c r="J1015" s="34"/>
      <c r="K1015" s="34"/>
      <c r="L1015" s="34"/>
      <c r="M1015" s="34"/>
      <c r="N1015" s="34"/>
      <c r="O1015" s="34"/>
      <c r="P1015" s="34"/>
      <c r="Q1015" s="34"/>
      <c r="R1015" s="34"/>
      <c r="S1015" s="34"/>
      <c r="T1015" s="34"/>
      <c r="U1015" s="34"/>
      <c r="V1015" s="34"/>
      <c r="W1015" s="34"/>
      <c r="X1015" s="34"/>
      <c r="Y1015" s="34"/>
      <c r="Z1015" s="34"/>
      <c r="AA1015" s="34"/>
      <c r="AB1015" s="34"/>
      <c r="AC1015" s="34"/>
      <c r="AD1015" s="34"/>
      <c r="AE1015" s="34"/>
    </row>
    <row r="1016" spans="1:31" ht="15.75" customHeight="1" x14ac:dyDescent="0.25">
      <c r="A1016" s="34"/>
      <c r="B1016" s="34"/>
      <c r="C1016" s="34"/>
      <c r="D1016" s="34"/>
      <c r="E1016" s="34"/>
      <c r="F1016" s="34"/>
      <c r="G1016" s="34"/>
      <c r="H1016" s="34"/>
      <c r="I1016" s="34"/>
      <c r="J1016" s="34"/>
      <c r="K1016" s="34"/>
      <c r="L1016" s="34"/>
      <c r="M1016" s="34"/>
      <c r="N1016" s="34"/>
      <c r="O1016" s="34"/>
      <c r="P1016" s="34"/>
      <c r="Q1016" s="34"/>
      <c r="R1016" s="34"/>
      <c r="S1016" s="34"/>
      <c r="T1016" s="34"/>
      <c r="U1016" s="34"/>
      <c r="V1016" s="34"/>
      <c r="W1016" s="34"/>
      <c r="X1016" s="34"/>
      <c r="Y1016" s="34"/>
      <c r="Z1016" s="34"/>
      <c r="AA1016" s="34"/>
      <c r="AB1016" s="34"/>
      <c r="AC1016" s="34"/>
      <c r="AD1016" s="34"/>
      <c r="AE1016" s="34"/>
    </row>
    <row r="1017" spans="1:31" ht="15.75" customHeight="1" x14ac:dyDescent="0.25">
      <c r="A1017" s="34"/>
      <c r="B1017" s="34"/>
      <c r="C1017" s="34"/>
      <c r="D1017" s="34"/>
      <c r="E1017" s="34"/>
      <c r="F1017" s="34"/>
      <c r="G1017" s="34"/>
      <c r="H1017" s="34"/>
      <c r="I1017" s="34"/>
      <c r="J1017" s="34"/>
      <c r="K1017" s="34"/>
      <c r="L1017" s="34"/>
      <c r="M1017" s="34"/>
      <c r="N1017" s="34"/>
      <c r="O1017" s="34"/>
      <c r="P1017" s="34"/>
      <c r="Q1017" s="34"/>
      <c r="R1017" s="34"/>
      <c r="S1017" s="34"/>
      <c r="T1017" s="34"/>
      <c r="U1017" s="34"/>
      <c r="V1017" s="34"/>
      <c r="W1017" s="34"/>
      <c r="X1017" s="34"/>
      <c r="Y1017" s="34"/>
      <c r="Z1017" s="34"/>
      <c r="AA1017" s="34"/>
      <c r="AB1017" s="34"/>
      <c r="AC1017" s="34"/>
      <c r="AD1017" s="34"/>
      <c r="AE1017" s="34"/>
    </row>
    <row r="1018" spans="1:31" ht="15.75" customHeight="1" x14ac:dyDescent="0.25">
      <c r="A1018" s="34"/>
      <c r="B1018" s="34"/>
      <c r="C1018" s="34"/>
      <c r="D1018" s="34"/>
      <c r="E1018" s="34"/>
      <c r="F1018" s="34"/>
      <c r="G1018" s="34"/>
      <c r="H1018" s="34"/>
      <c r="I1018" s="34"/>
      <c r="J1018" s="34"/>
      <c r="K1018" s="34"/>
      <c r="L1018" s="34"/>
      <c r="M1018" s="34"/>
      <c r="N1018" s="34"/>
      <c r="O1018" s="34"/>
      <c r="P1018" s="34"/>
      <c r="Q1018" s="34"/>
      <c r="R1018" s="34"/>
      <c r="S1018" s="34"/>
      <c r="T1018" s="34"/>
      <c r="U1018" s="34"/>
      <c r="V1018" s="34"/>
      <c r="W1018" s="34"/>
      <c r="X1018" s="34"/>
      <c r="Y1018" s="34"/>
      <c r="Z1018" s="34"/>
      <c r="AA1018" s="34"/>
      <c r="AB1018" s="34"/>
      <c r="AC1018" s="34"/>
      <c r="AD1018" s="34"/>
      <c r="AE1018" s="34"/>
    </row>
    <row r="1019" spans="1:31" ht="15.75" customHeight="1" x14ac:dyDescent="0.25">
      <c r="A1019" s="34"/>
      <c r="B1019" s="34"/>
      <c r="C1019" s="34"/>
      <c r="D1019" s="34"/>
      <c r="E1019" s="34"/>
      <c r="F1019" s="34"/>
      <c r="G1019" s="34"/>
      <c r="H1019" s="34"/>
      <c r="I1019" s="34"/>
      <c r="J1019" s="34"/>
      <c r="K1019" s="34"/>
      <c r="L1019" s="34"/>
      <c r="M1019" s="34"/>
      <c r="N1019" s="34"/>
      <c r="O1019" s="34"/>
      <c r="P1019" s="34"/>
      <c r="Q1019" s="34"/>
      <c r="R1019" s="34"/>
      <c r="S1019" s="34"/>
      <c r="T1019" s="34"/>
      <c r="U1019" s="34"/>
      <c r="V1019" s="34"/>
      <c r="W1019" s="34"/>
      <c r="X1019" s="34"/>
      <c r="Y1019" s="34"/>
      <c r="Z1019" s="34"/>
      <c r="AA1019" s="34"/>
      <c r="AB1019" s="34"/>
      <c r="AC1019" s="34"/>
      <c r="AD1019" s="34"/>
      <c r="AE1019" s="34"/>
    </row>
    <row r="1020" spans="1:31" ht="15.75" customHeight="1" x14ac:dyDescent="0.25">
      <c r="A1020" s="34"/>
      <c r="B1020" s="34"/>
      <c r="C1020" s="34"/>
      <c r="D1020" s="34"/>
      <c r="E1020" s="34"/>
      <c r="F1020" s="34"/>
      <c r="G1020" s="34"/>
      <c r="H1020" s="34"/>
      <c r="I1020" s="34"/>
      <c r="J1020" s="34"/>
      <c r="K1020" s="34"/>
      <c r="L1020" s="34"/>
      <c r="M1020" s="34"/>
      <c r="N1020" s="34"/>
      <c r="O1020" s="34"/>
      <c r="P1020" s="34"/>
      <c r="Q1020" s="34"/>
      <c r="R1020" s="34"/>
      <c r="S1020" s="34"/>
      <c r="T1020" s="34"/>
      <c r="U1020" s="34"/>
      <c r="V1020" s="34"/>
      <c r="W1020" s="34"/>
      <c r="X1020" s="34"/>
      <c r="Y1020" s="34"/>
      <c r="Z1020" s="34"/>
      <c r="AA1020" s="34"/>
      <c r="AB1020" s="34"/>
      <c r="AC1020" s="34"/>
      <c r="AD1020" s="34"/>
      <c r="AE1020" s="34"/>
    </row>
    <row r="1021" spans="1:31" ht="15.75" customHeight="1" x14ac:dyDescent="0.25">
      <c r="A1021" s="34"/>
      <c r="B1021" s="34"/>
      <c r="C1021" s="34"/>
      <c r="D1021" s="34"/>
      <c r="E1021" s="34"/>
      <c r="F1021" s="34"/>
      <c r="G1021" s="34"/>
      <c r="H1021" s="34"/>
      <c r="I1021" s="34"/>
      <c r="J1021" s="34"/>
      <c r="K1021" s="34"/>
      <c r="L1021" s="34"/>
      <c r="M1021" s="34"/>
      <c r="N1021" s="34"/>
      <c r="O1021" s="34"/>
      <c r="P1021" s="34"/>
      <c r="Q1021" s="34"/>
      <c r="R1021" s="34"/>
      <c r="S1021" s="34"/>
      <c r="T1021" s="34"/>
      <c r="U1021" s="34"/>
      <c r="V1021" s="34"/>
      <c r="W1021" s="34"/>
      <c r="X1021" s="34"/>
      <c r="Y1021" s="34"/>
      <c r="Z1021" s="34"/>
      <c r="AA1021" s="34"/>
      <c r="AB1021" s="34"/>
      <c r="AC1021" s="34"/>
      <c r="AD1021" s="34"/>
      <c r="AE1021" s="34"/>
    </row>
    <row r="1022" spans="1:31" ht="15.75" customHeight="1" x14ac:dyDescent="0.25">
      <c r="A1022" s="34"/>
      <c r="B1022" s="34"/>
      <c r="C1022" s="34"/>
      <c r="D1022" s="34"/>
      <c r="E1022" s="34"/>
      <c r="F1022" s="34"/>
      <c r="G1022" s="34"/>
      <c r="H1022" s="34"/>
      <c r="I1022" s="34"/>
      <c r="J1022" s="34"/>
      <c r="K1022" s="34"/>
      <c r="L1022" s="34"/>
      <c r="M1022" s="34"/>
      <c r="N1022" s="34"/>
      <c r="O1022" s="34"/>
      <c r="P1022" s="34"/>
      <c r="Q1022" s="34"/>
      <c r="R1022" s="34"/>
      <c r="S1022" s="34"/>
      <c r="T1022" s="34"/>
      <c r="U1022" s="34"/>
      <c r="V1022" s="34"/>
      <c r="W1022" s="34"/>
      <c r="X1022" s="34"/>
      <c r="Y1022" s="34"/>
      <c r="Z1022" s="34"/>
      <c r="AA1022" s="34"/>
      <c r="AB1022" s="34"/>
      <c r="AC1022" s="34"/>
      <c r="AD1022" s="34"/>
      <c r="AE1022" s="34"/>
    </row>
    <row r="1023" spans="1:31" ht="15.75" customHeight="1" x14ac:dyDescent="0.25">
      <c r="A1023" s="34"/>
      <c r="B1023" s="34"/>
      <c r="C1023" s="34"/>
      <c r="D1023" s="34"/>
      <c r="E1023" s="34"/>
      <c r="F1023" s="34"/>
      <c r="G1023" s="34"/>
      <c r="H1023" s="34"/>
      <c r="I1023" s="34"/>
      <c r="J1023" s="34"/>
      <c r="K1023" s="34"/>
      <c r="L1023" s="34"/>
      <c r="M1023" s="34"/>
      <c r="N1023" s="34"/>
      <c r="O1023" s="34"/>
      <c r="P1023" s="34"/>
      <c r="Q1023" s="34"/>
      <c r="R1023" s="34"/>
      <c r="S1023" s="34"/>
      <c r="T1023" s="34"/>
      <c r="U1023" s="34"/>
      <c r="V1023" s="34"/>
      <c r="W1023" s="34"/>
      <c r="X1023" s="34"/>
      <c r="Y1023" s="34"/>
      <c r="Z1023" s="34"/>
      <c r="AA1023" s="34"/>
      <c r="AB1023" s="34"/>
      <c r="AC1023" s="34"/>
      <c r="AD1023" s="34"/>
      <c r="AE1023" s="34"/>
    </row>
    <row r="1024" spans="1:31" ht="15.75" customHeight="1" x14ac:dyDescent="0.25">
      <c r="A1024" s="34"/>
      <c r="B1024" s="34"/>
      <c r="C1024" s="34"/>
      <c r="D1024" s="34"/>
      <c r="E1024" s="34"/>
      <c r="F1024" s="34"/>
      <c r="G1024" s="34"/>
      <c r="H1024" s="34"/>
      <c r="I1024" s="34"/>
      <c r="J1024" s="34"/>
      <c r="K1024" s="34"/>
      <c r="L1024" s="34"/>
      <c r="M1024" s="34"/>
      <c r="N1024" s="34"/>
      <c r="O1024" s="34"/>
      <c r="P1024" s="34"/>
      <c r="Q1024" s="34"/>
      <c r="R1024" s="34"/>
      <c r="S1024" s="34"/>
      <c r="T1024" s="34"/>
      <c r="U1024" s="34"/>
      <c r="V1024" s="34"/>
      <c r="W1024" s="34"/>
      <c r="X1024" s="34"/>
      <c r="Y1024" s="34"/>
      <c r="Z1024" s="34"/>
      <c r="AA1024" s="34"/>
      <c r="AB1024" s="34"/>
      <c r="AC1024" s="34"/>
      <c r="AD1024" s="34"/>
      <c r="AE1024" s="34"/>
    </row>
    <row r="1025" spans="1:31" ht="15.75" customHeight="1" x14ac:dyDescent="0.25">
      <c r="A1025" s="34"/>
      <c r="B1025" s="34"/>
      <c r="C1025" s="34"/>
      <c r="D1025" s="34"/>
      <c r="E1025" s="34"/>
      <c r="F1025" s="34"/>
      <c r="G1025" s="34"/>
      <c r="H1025" s="34"/>
      <c r="I1025" s="34"/>
      <c r="J1025" s="34"/>
      <c r="K1025" s="34"/>
      <c r="L1025" s="34"/>
      <c r="M1025" s="34"/>
      <c r="N1025" s="34"/>
      <c r="O1025" s="34"/>
      <c r="P1025" s="34"/>
      <c r="Q1025" s="34"/>
      <c r="R1025" s="34"/>
      <c r="S1025" s="34"/>
      <c r="T1025" s="34"/>
      <c r="U1025" s="34"/>
      <c r="V1025" s="34"/>
      <c r="W1025" s="34"/>
      <c r="X1025" s="34"/>
      <c r="Y1025" s="34"/>
      <c r="Z1025" s="34"/>
      <c r="AA1025" s="34"/>
      <c r="AB1025" s="34"/>
      <c r="AC1025" s="34"/>
      <c r="AD1025" s="34"/>
      <c r="AE1025" s="34"/>
    </row>
    <row r="1026" spans="1:31" ht="15.75" customHeight="1" x14ac:dyDescent="0.25">
      <c r="A1026" s="34"/>
      <c r="B1026" s="34"/>
      <c r="C1026" s="34"/>
      <c r="D1026" s="34"/>
      <c r="E1026" s="34"/>
      <c r="F1026" s="34"/>
      <c r="G1026" s="34"/>
      <c r="H1026" s="34"/>
      <c r="I1026" s="34"/>
      <c r="J1026" s="34"/>
      <c r="K1026" s="34"/>
      <c r="L1026" s="34"/>
      <c r="M1026" s="34"/>
      <c r="N1026" s="34"/>
      <c r="O1026" s="34"/>
      <c r="P1026" s="34"/>
      <c r="Q1026" s="34"/>
      <c r="R1026" s="34"/>
      <c r="S1026" s="34"/>
      <c r="T1026" s="34"/>
      <c r="U1026" s="34"/>
      <c r="V1026" s="34"/>
      <c r="W1026" s="34"/>
      <c r="X1026" s="34"/>
      <c r="Y1026" s="34"/>
      <c r="Z1026" s="34"/>
      <c r="AA1026" s="34"/>
      <c r="AB1026" s="34"/>
      <c r="AC1026" s="34"/>
      <c r="AD1026" s="34"/>
      <c r="AE1026" s="34"/>
    </row>
    <row r="1027" spans="1:31" ht="15.75" customHeight="1" x14ac:dyDescent="0.25">
      <c r="A1027" s="34"/>
      <c r="B1027" s="34"/>
      <c r="C1027" s="34"/>
      <c r="D1027" s="34"/>
      <c r="E1027" s="34"/>
      <c r="F1027" s="34"/>
      <c r="G1027" s="34"/>
      <c r="H1027" s="34"/>
      <c r="I1027" s="34"/>
      <c r="J1027" s="34"/>
      <c r="K1027" s="34"/>
      <c r="L1027" s="34"/>
      <c r="M1027" s="34"/>
      <c r="N1027" s="34"/>
      <c r="O1027" s="34"/>
      <c r="P1027" s="34"/>
      <c r="Q1027" s="34"/>
      <c r="R1027" s="34"/>
      <c r="S1027" s="34"/>
      <c r="T1027" s="34"/>
      <c r="U1027" s="34"/>
      <c r="V1027" s="34"/>
      <c r="W1027" s="34"/>
      <c r="X1027" s="34"/>
      <c r="Y1027" s="34"/>
      <c r="Z1027" s="34"/>
      <c r="AA1027" s="34"/>
      <c r="AB1027" s="34"/>
      <c r="AC1027" s="34"/>
      <c r="AD1027" s="34"/>
      <c r="AE1027" s="34"/>
    </row>
    <row r="1028" spans="1:31" ht="15.75" customHeight="1" x14ac:dyDescent="0.25">
      <c r="A1028" s="34"/>
      <c r="B1028" s="34"/>
      <c r="C1028" s="34"/>
      <c r="D1028" s="34"/>
      <c r="E1028" s="34"/>
      <c r="F1028" s="34"/>
      <c r="G1028" s="34"/>
      <c r="H1028" s="34"/>
      <c r="I1028" s="34"/>
      <c r="J1028" s="34"/>
      <c r="K1028" s="34"/>
      <c r="L1028" s="34"/>
      <c r="M1028" s="34"/>
      <c r="N1028" s="34"/>
      <c r="O1028" s="34"/>
      <c r="P1028" s="34"/>
      <c r="Q1028" s="34"/>
      <c r="R1028" s="34"/>
      <c r="S1028" s="34"/>
      <c r="T1028" s="34"/>
      <c r="U1028" s="34"/>
      <c r="V1028" s="34"/>
      <c r="W1028" s="34"/>
      <c r="X1028" s="34"/>
      <c r="Y1028" s="34"/>
      <c r="Z1028" s="34"/>
      <c r="AA1028" s="34"/>
      <c r="AB1028" s="34"/>
      <c r="AC1028" s="34"/>
      <c r="AD1028" s="34"/>
      <c r="AE1028" s="34"/>
    </row>
    <row r="1029" spans="1:31" ht="15.75" customHeight="1" x14ac:dyDescent="0.25">
      <c r="A1029" s="34"/>
      <c r="B1029" s="34"/>
      <c r="C1029" s="34"/>
      <c r="D1029" s="34"/>
      <c r="E1029" s="34"/>
      <c r="F1029" s="34"/>
      <c r="G1029" s="34"/>
      <c r="H1029" s="34"/>
      <c r="I1029" s="34"/>
      <c r="J1029" s="34"/>
      <c r="K1029" s="34"/>
      <c r="L1029" s="34"/>
      <c r="M1029" s="34"/>
      <c r="N1029" s="34"/>
      <c r="O1029" s="34"/>
      <c r="P1029" s="34"/>
      <c r="Q1029" s="34"/>
      <c r="R1029" s="34"/>
      <c r="S1029" s="34"/>
      <c r="T1029" s="34"/>
      <c r="U1029" s="34"/>
      <c r="V1029" s="34"/>
      <c r="W1029" s="34"/>
      <c r="X1029" s="34"/>
      <c r="Y1029" s="34"/>
      <c r="Z1029" s="34"/>
      <c r="AA1029" s="34"/>
      <c r="AB1029" s="34"/>
      <c r="AC1029" s="34"/>
      <c r="AD1029" s="34"/>
      <c r="AE1029" s="34"/>
    </row>
    <row r="1030" spans="1:31" ht="15.75" customHeight="1" x14ac:dyDescent="0.25">
      <c r="A1030" s="34"/>
      <c r="B1030" s="34"/>
      <c r="C1030" s="34"/>
      <c r="D1030" s="34"/>
      <c r="E1030" s="34"/>
      <c r="F1030" s="34"/>
      <c r="G1030" s="34"/>
      <c r="H1030" s="34"/>
      <c r="I1030" s="34"/>
      <c r="J1030" s="34"/>
      <c r="K1030" s="34"/>
      <c r="L1030" s="34"/>
      <c r="M1030" s="34"/>
      <c r="N1030" s="34"/>
      <c r="O1030" s="34"/>
      <c r="P1030" s="34"/>
      <c r="Q1030" s="34"/>
      <c r="R1030" s="34"/>
      <c r="S1030" s="34"/>
      <c r="T1030" s="34"/>
      <c r="U1030" s="34"/>
      <c r="V1030" s="34"/>
      <c r="W1030" s="34"/>
      <c r="X1030" s="34"/>
      <c r="Y1030" s="34"/>
      <c r="Z1030" s="34"/>
      <c r="AA1030" s="34"/>
      <c r="AB1030" s="34"/>
      <c r="AC1030" s="34"/>
      <c r="AD1030" s="34"/>
      <c r="AE1030" s="34"/>
    </row>
    <row r="1031" spans="1:31" ht="15.75" customHeight="1" x14ac:dyDescent="0.25">
      <c r="A1031" s="34"/>
      <c r="B1031" s="34"/>
      <c r="C1031" s="34"/>
      <c r="D1031" s="34"/>
      <c r="E1031" s="34"/>
      <c r="F1031" s="34"/>
      <c r="G1031" s="34"/>
      <c r="H1031" s="34"/>
      <c r="I1031" s="34"/>
      <c r="J1031" s="34"/>
      <c r="K1031" s="34"/>
      <c r="L1031" s="34"/>
      <c r="M1031" s="34"/>
      <c r="N1031" s="34"/>
      <c r="O1031" s="34"/>
      <c r="P1031" s="34"/>
      <c r="Q1031" s="34"/>
      <c r="R1031" s="34"/>
      <c r="S1031" s="34"/>
      <c r="T1031" s="34"/>
      <c r="U1031" s="34"/>
      <c r="V1031" s="34"/>
      <c r="W1031" s="34"/>
      <c r="X1031" s="34"/>
      <c r="Y1031" s="34"/>
      <c r="Z1031" s="34"/>
      <c r="AA1031" s="34"/>
      <c r="AB1031" s="34"/>
      <c r="AC1031" s="34"/>
      <c r="AD1031" s="34"/>
      <c r="AE1031" s="34"/>
    </row>
    <row r="1032" spans="1:31" ht="15.75" customHeight="1" x14ac:dyDescent="0.25">
      <c r="A1032" s="34"/>
      <c r="B1032" s="34"/>
      <c r="C1032" s="34"/>
      <c r="D1032" s="34"/>
      <c r="E1032" s="34"/>
      <c r="F1032" s="34"/>
      <c r="G1032" s="34"/>
      <c r="H1032" s="34"/>
      <c r="I1032" s="34"/>
      <c r="J1032" s="34"/>
      <c r="K1032" s="34"/>
      <c r="L1032" s="34"/>
      <c r="M1032" s="34"/>
      <c r="N1032" s="34"/>
      <c r="O1032" s="34"/>
      <c r="P1032" s="34"/>
      <c r="Q1032" s="34"/>
      <c r="R1032" s="34"/>
      <c r="S1032" s="34"/>
      <c r="T1032" s="34"/>
      <c r="U1032" s="34"/>
      <c r="V1032" s="34"/>
      <c r="W1032" s="34"/>
      <c r="X1032" s="34"/>
      <c r="Y1032" s="34"/>
      <c r="Z1032" s="34"/>
      <c r="AA1032" s="34"/>
      <c r="AB1032" s="34"/>
      <c r="AC1032" s="34"/>
      <c r="AD1032" s="34"/>
      <c r="AE1032" s="34"/>
    </row>
    <row r="1033" spans="1:31" ht="15.75" customHeight="1" x14ac:dyDescent="0.25">
      <c r="A1033" s="34"/>
      <c r="B1033" s="34"/>
      <c r="C1033" s="34"/>
      <c r="D1033" s="34"/>
      <c r="E1033" s="34"/>
      <c r="F1033" s="34"/>
      <c r="G1033" s="34"/>
      <c r="H1033" s="34"/>
      <c r="I1033" s="34"/>
      <c r="J1033" s="34"/>
      <c r="K1033" s="34"/>
      <c r="L1033" s="34"/>
      <c r="M1033" s="34"/>
      <c r="N1033" s="34"/>
      <c r="O1033" s="34"/>
      <c r="P1033" s="34"/>
      <c r="Q1033" s="34"/>
      <c r="R1033" s="34"/>
      <c r="S1033" s="34"/>
      <c r="T1033" s="34"/>
      <c r="U1033" s="34"/>
      <c r="V1033" s="34"/>
      <c r="W1033" s="34"/>
      <c r="X1033" s="34"/>
      <c r="Y1033" s="34"/>
      <c r="Z1033" s="34"/>
      <c r="AA1033" s="34"/>
      <c r="AB1033" s="34"/>
      <c r="AC1033" s="34"/>
      <c r="AD1033" s="34"/>
      <c r="AE1033" s="34"/>
    </row>
    <row r="1034" spans="1:31" ht="15.75" customHeight="1" x14ac:dyDescent="0.25">
      <c r="A1034" s="34"/>
      <c r="B1034" s="34"/>
      <c r="C1034" s="34"/>
      <c r="D1034" s="34"/>
      <c r="E1034" s="34"/>
      <c r="F1034" s="34"/>
      <c r="G1034" s="34"/>
      <c r="H1034" s="34"/>
      <c r="I1034" s="34"/>
      <c r="J1034" s="34"/>
      <c r="K1034" s="34"/>
      <c r="L1034" s="34"/>
      <c r="M1034" s="34"/>
      <c r="N1034" s="34"/>
      <c r="O1034" s="34"/>
      <c r="P1034" s="34"/>
      <c r="Q1034" s="34"/>
      <c r="R1034" s="34"/>
      <c r="S1034" s="34"/>
      <c r="T1034" s="34"/>
      <c r="U1034" s="34"/>
      <c r="V1034" s="34"/>
      <c r="W1034" s="34"/>
      <c r="X1034" s="34"/>
      <c r="Y1034" s="34"/>
      <c r="Z1034" s="34"/>
      <c r="AA1034" s="34"/>
      <c r="AB1034" s="34"/>
      <c r="AC1034" s="34"/>
      <c r="AD1034" s="34"/>
      <c r="AE1034" s="34"/>
    </row>
    <row r="1035" spans="1:31" ht="15.75" customHeight="1" x14ac:dyDescent="0.25">
      <c r="A1035" s="34"/>
      <c r="B1035" s="34"/>
      <c r="C1035" s="34"/>
      <c r="D1035" s="34"/>
      <c r="E1035" s="34"/>
      <c r="F1035" s="34"/>
      <c r="G1035" s="34"/>
      <c r="H1035" s="34"/>
      <c r="I1035" s="34"/>
      <c r="J1035" s="34"/>
      <c r="K1035" s="34"/>
      <c r="L1035" s="34"/>
      <c r="M1035" s="34"/>
      <c r="N1035" s="34"/>
      <c r="O1035" s="34"/>
      <c r="P1035" s="34"/>
      <c r="Q1035" s="34"/>
      <c r="R1035" s="34"/>
      <c r="S1035" s="34"/>
      <c r="T1035" s="34"/>
      <c r="U1035" s="34"/>
      <c r="V1035" s="34"/>
      <c r="W1035" s="34"/>
      <c r="X1035" s="34"/>
      <c r="Y1035" s="34"/>
      <c r="Z1035" s="34"/>
      <c r="AA1035" s="34"/>
      <c r="AB1035" s="34"/>
      <c r="AC1035" s="34"/>
      <c r="AD1035" s="34"/>
      <c r="AE1035" s="34"/>
    </row>
    <row r="1036" spans="1:31" ht="15.75" customHeight="1" x14ac:dyDescent="0.25">
      <c r="A1036" s="34"/>
      <c r="B1036" s="34"/>
      <c r="C1036" s="34"/>
      <c r="D1036" s="34"/>
      <c r="E1036" s="34"/>
      <c r="F1036" s="34"/>
      <c r="G1036" s="34"/>
      <c r="H1036" s="34"/>
      <c r="I1036" s="34"/>
      <c r="J1036" s="34"/>
      <c r="K1036" s="34"/>
      <c r="L1036" s="34"/>
      <c r="M1036" s="34"/>
      <c r="N1036" s="34"/>
      <c r="O1036" s="34"/>
      <c r="P1036" s="34"/>
      <c r="Q1036" s="34"/>
      <c r="R1036" s="34"/>
      <c r="S1036" s="34"/>
      <c r="T1036" s="34"/>
      <c r="U1036" s="34"/>
      <c r="V1036" s="34"/>
      <c r="W1036" s="34"/>
      <c r="X1036" s="34"/>
      <c r="Y1036" s="34"/>
      <c r="Z1036" s="34"/>
      <c r="AA1036" s="34"/>
      <c r="AB1036" s="34"/>
      <c r="AC1036" s="34"/>
      <c r="AD1036" s="34"/>
      <c r="AE1036" s="34"/>
    </row>
    <row r="1037" spans="1:31" ht="15.75" customHeight="1" x14ac:dyDescent="0.25">
      <c r="A1037" s="34"/>
      <c r="B1037" s="34"/>
      <c r="C1037" s="34"/>
      <c r="D1037" s="34"/>
      <c r="E1037" s="34"/>
      <c r="F1037" s="34"/>
      <c r="G1037" s="34"/>
      <c r="H1037" s="34"/>
      <c r="I1037" s="34"/>
      <c r="J1037" s="34"/>
      <c r="K1037" s="34"/>
      <c r="L1037" s="34"/>
      <c r="M1037" s="34"/>
      <c r="N1037" s="34"/>
      <c r="O1037" s="34"/>
      <c r="P1037" s="34"/>
      <c r="Q1037" s="34"/>
      <c r="R1037" s="34"/>
      <c r="S1037" s="34"/>
      <c r="T1037" s="34"/>
      <c r="U1037" s="34"/>
      <c r="V1037" s="34"/>
      <c r="W1037" s="34"/>
      <c r="X1037" s="34"/>
      <c r="Y1037" s="34"/>
      <c r="Z1037" s="34"/>
      <c r="AA1037" s="34"/>
      <c r="AB1037" s="34"/>
      <c r="AC1037" s="34"/>
      <c r="AD1037" s="34"/>
      <c r="AE1037" s="34"/>
    </row>
    <row r="1038" spans="1:31" ht="15.75" customHeight="1" x14ac:dyDescent="0.25">
      <c r="A1038" s="34"/>
      <c r="B1038" s="34"/>
      <c r="C1038" s="34"/>
      <c r="D1038" s="34"/>
      <c r="E1038" s="34"/>
      <c r="F1038" s="34"/>
      <c r="G1038" s="34"/>
      <c r="H1038" s="34"/>
      <c r="I1038" s="34"/>
      <c r="J1038" s="34"/>
      <c r="K1038" s="34"/>
      <c r="L1038" s="34"/>
      <c r="M1038" s="34"/>
      <c r="N1038" s="34"/>
      <c r="O1038" s="34"/>
      <c r="P1038" s="34"/>
      <c r="Q1038" s="34"/>
      <c r="R1038" s="34"/>
      <c r="S1038" s="34"/>
      <c r="T1038" s="34"/>
      <c r="U1038" s="34"/>
      <c r="V1038" s="34"/>
      <c r="W1038" s="34"/>
      <c r="X1038" s="34"/>
      <c r="Y1038" s="34"/>
      <c r="Z1038" s="34"/>
      <c r="AA1038" s="34"/>
      <c r="AB1038" s="34"/>
      <c r="AC1038" s="34"/>
      <c r="AD1038" s="34"/>
      <c r="AE1038" s="34"/>
    </row>
    <row r="1039" spans="1:31" ht="15.75" customHeight="1" x14ac:dyDescent="0.25">
      <c r="A1039" s="34"/>
      <c r="B1039" s="34"/>
      <c r="C1039" s="34"/>
      <c r="D1039" s="34"/>
      <c r="E1039" s="34"/>
      <c r="F1039" s="34"/>
      <c r="G1039" s="34"/>
      <c r="H1039" s="34"/>
      <c r="I1039" s="34"/>
      <c r="J1039" s="34"/>
      <c r="K1039" s="34"/>
      <c r="L1039" s="34"/>
      <c r="M1039" s="34"/>
      <c r="N1039" s="34"/>
      <c r="O1039" s="34"/>
      <c r="P1039" s="34"/>
      <c r="Q1039" s="34"/>
      <c r="R1039" s="34"/>
      <c r="S1039" s="34"/>
      <c r="T1039" s="34"/>
      <c r="U1039" s="34"/>
      <c r="V1039" s="34"/>
      <c r="W1039" s="34"/>
      <c r="X1039" s="34"/>
      <c r="Y1039" s="34"/>
      <c r="Z1039" s="34"/>
      <c r="AA1039" s="34"/>
      <c r="AB1039" s="34"/>
      <c r="AC1039" s="34"/>
      <c r="AD1039" s="34"/>
      <c r="AE1039" s="34"/>
    </row>
    <row r="1040" spans="1:31" ht="15.75" customHeight="1" x14ac:dyDescent="0.25">
      <c r="A1040" s="34"/>
      <c r="B1040" s="34"/>
      <c r="C1040" s="34"/>
      <c r="D1040" s="34"/>
      <c r="E1040" s="34"/>
      <c r="F1040" s="34"/>
      <c r="G1040" s="34"/>
      <c r="H1040" s="34"/>
      <c r="I1040" s="34"/>
      <c r="J1040" s="34"/>
      <c r="K1040" s="34"/>
      <c r="L1040" s="34"/>
      <c r="M1040" s="34"/>
      <c r="N1040" s="34"/>
      <c r="O1040" s="34"/>
      <c r="P1040" s="34"/>
      <c r="Q1040" s="34"/>
      <c r="R1040" s="34"/>
      <c r="S1040" s="34"/>
      <c r="T1040" s="34"/>
      <c r="U1040" s="34"/>
      <c r="V1040" s="34"/>
      <c r="W1040" s="34"/>
      <c r="X1040" s="34"/>
      <c r="Y1040" s="34"/>
      <c r="Z1040" s="34"/>
      <c r="AA1040" s="34"/>
      <c r="AB1040" s="34"/>
      <c r="AC1040" s="34"/>
      <c r="AD1040" s="34"/>
      <c r="AE1040" s="34"/>
    </row>
    <row r="1041" spans="1:31" ht="15.75" customHeight="1" x14ac:dyDescent="0.25">
      <c r="A1041" s="34"/>
      <c r="B1041" s="34"/>
      <c r="C1041" s="34"/>
      <c r="D1041" s="34"/>
      <c r="E1041" s="34"/>
      <c r="F1041" s="34"/>
      <c r="G1041" s="34"/>
      <c r="H1041" s="34"/>
      <c r="I1041" s="34"/>
      <c r="J1041" s="34"/>
      <c r="K1041" s="34"/>
      <c r="L1041" s="34"/>
      <c r="M1041" s="34"/>
      <c r="N1041" s="34"/>
      <c r="O1041" s="34"/>
      <c r="P1041" s="34"/>
      <c r="Q1041" s="34"/>
      <c r="R1041" s="34"/>
      <c r="S1041" s="34"/>
      <c r="T1041" s="34"/>
      <c r="U1041" s="34"/>
      <c r="V1041" s="34"/>
      <c r="W1041" s="34"/>
      <c r="X1041" s="34"/>
      <c r="Y1041" s="34"/>
      <c r="Z1041" s="34"/>
      <c r="AA1041" s="34"/>
      <c r="AB1041" s="34"/>
      <c r="AC1041" s="34"/>
      <c r="AD1041" s="34"/>
      <c r="AE1041" s="34"/>
    </row>
    <row r="1042" spans="1:31" ht="15.75" customHeight="1" x14ac:dyDescent="0.25">
      <c r="A1042" s="34"/>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row>
    <row r="1043" spans="1:31" ht="15.75" customHeight="1" x14ac:dyDescent="0.25">
      <c r="A1043" s="34"/>
      <c r="B1043" s="34"/>
      <c r="C1043" s="34"/>
      <c r="D1043" s="34"/>
      <c r="E1043" s="34"/>
      <c r="F1043" s="34"/>
      <c r="G1043" s="34"/>
      <c r="H1043" s="34"/>
      <c r="I1043" s="34"/>
      <c r="J1043" s="34"/>
      <c r="K1043" s="34"/>
      <c r="L1043" s="34"/>
      <c r="M1043" s="34"/>
      <c r="N1043" s="34"/>
      <c r="O1043" s="34"/>
      <c r="P1043" s="34"/>
      <c r="Q1043" s="34"/>
      <c r="R1043" s="34"/>
      <c r="S1043" s="34"/>
      <c r="T1043" s="34"/>
      <c r="U1043" s="34"/>
      <c r="V1043" s="34"/>
      <c r="W1043" s="34"/>
      <c r="X1043" s="34"/>
      <c r="Y1043" s="34"/>
      <c r="Z1043" s="34"/>
      <c r="AA1043" s="34"/>
      <c r="AB1043" s="34"/>
      <c r="AC1043" s="34"/>
      <c r="AD1043" s="34"/>
      <c r="AE1043" s="34"/>
    </row>
    <row r="1044" spans="1:31" ht="15.75" customHeight="1" x14ac:dyDescent="0.25">
      <c r="A1044" s="34"/>
      <c r="B1044" s="34"/>
      <c r="C1044" s="34"/>
      <c r="D1044" s="34"/>
      <c r="E1044" s="34"/>
      <c r="F1044" s="34"/>
      <c r="G1044" s="34"/>
      <c r="H1044" s="34"/>
      <c r="I1044" s="34"/>
      <c r="J1044" s="34"/>
      <c r="K1044" s="34"/>
      <c r="L1044" s="34"/>
      <c r="M1044" s="34"/>
      <c r="N1044" s="34"/>
      <c r="O1044" s="34"/>
      <c r="P1044" s="34"/>
      <c r="Q1044" s="34"/>
      <c r="R1044" s="34"/>
      <c r="S1044" s="34"/>
      <c r="T1044" s="34"/>
      <c r="U1044" s="34"/>
      <c r="V1044" s="34"/>
      <c r="W1044" s="34"/>
      <c r="X1044" s="34"/>
      <c r="Y1044" s="34"/>
      <c r="Z1044" s="34"/>
      <c r="AA1044" s="34"/>
      <c r="AB1044" s="34"/>
      <c r="AC1044" s="34"/>
      <c r="AD1044" s="34"/>
      <c r="AE1044" s="34"/>
    </row>
    <row r="1045" spans="1:31" ht="15.75" customHeight="1" x14ac:dyDescent="0.25">
      <c r="A1045" s="34"/>
      <c r="B1045" s="34"/>
      <c r="C1045" s="34"/>
      <c r="D1045" s="34"/>
      <c r="E1045" s="34"/>
      <c r="F1045" s="34"/>
      <c r="G1045" s="34"/>
      <c r="H1045" s="34"/>
      <c r="I1045" s="34"/>
      <c r="J1045" s="34"/>
      <c r="K1045" s="34"/>
      <c r="L1045" s="34"/>
      <c r="M1045" s="34"/>
      <c r="N1045" s="34"/>
      <c r="O1045" s="34"/>
      <c r="P1045" s="34"/>
      <c r="Q1045" s="34"/>
      <c r="R1045" s="34"/>
      <c r="S1045" s="34"/>
      <c r="T1045" s="34"/>
      <c r="U1045" s="34"/>
      <c r="V1045" s="34"/>
      <c r="W1045" s="34"/>
      <c r="X1045" s="34"/>
      <c r="Y1045" s="34"/>
      <c r="Z1045" s="34"/>
      <c r="AA1045" s="34"/>
      <c r="AB1045" s="34"/>
      <c r="AC1045" s="34"/>
      <c r="AD1045" s="34"/>
      <c r="AE1045" s="34"/>
    </row>
    <row r="1046" spans="1:31" ht="15.75" customHeight="1" x14ac:dyDescent="0.25">
      <c r="A1046" s="34"/>
      <c r="B1046" s="34"/>
      <c r="C1046" s="34"/>
      <c r="D1046" s="34"/>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c r="AC1046" s="34"/>
      <c r="AD1046" s="34"/>
      <c r="AE1046" s="34"/>
    </row>
    <row r="1047" spans="1:31" ht="15.75" customHeight="1" x14ac:dyDescent="0.25">
      <c r="A1047" s="34"/>
      <c r="B1047" s="34"/>
      <c r="C1047" s="34"/>
      <c r="D1047" s="34"/>
      <c r="E1047" s="34"/>
      <c r="F1047" s="34"/>
      <c r="G1047" s="34"/>
      <c r="H1047" s="34"/>
      <c r="I1047" s="34"/>
      <c r="J1047" s="34"/>
      <c r="K1047" s="34"/>
      <c r="L1047" s="34"/>
      <c r="M1047" s="34"/>
      <c r="N1047" s="34"/>
      <c r="O1047" s="34"/>
      <c r="P1047" s="34"/>
      <c r="Q1047" s="34"/>
      <c r="R1047" s="34"/>
      <c r="S1047" s="34"/>
      <c r="T1047" s="34"/>
      <c r="U1047" s="34"/>
      <c r="V1047" s="34"/>
      <c r="W1047" s="34"/>
      <c r="X1047" s="34"/>
      <c r="Y1047" s="34"/>
      <c r="Z1047" s="34"/>
      <c r="AA1047" s="34"/>
      <c r="AB1047" s="34"/>
      <c r="AC1047" s="34"/>
      <c r="AD1047" s="34"/>
      <c r="AE1047" s="34"/>
    </row>
    <row r="1048" spans="1:31" ht="15.75" customHeight="1" x14ac:dyDescent="0.25">
      <c r="A1048" s="34"/>
      <c r="B1048" s="34"/>
      <c r="C1048" s="34"/>
      <c r="D1048" s="34"/>
      <c r="E1048" s="34"/>
      <c r="F1048" s="34"/>
      <c r="G1048" s="34"/>
      <c r="H1048" s="34"/>
      <c r="I1048" s="34"/>
      <c r="J1048" s="34"/>
      <c r="K1048" s="34"/>
      <c r="L1048" s="34"/>
      <c r="M1048" s="34"/>
      <c r="N1048" s="34"/>
      <c r="O1048" s="34"/>
      <c r="P1048" s="34"/>
      <c r="Q1048" s="34"/>
      <c r="R1048" s="34"/>
      <c r="S1048" s="34"/>
      <c r="T1048" s="34"/>
      <c r="U1048" s="34"/>
      <c r="V1048" s="34"/>
      <c r="W1048" s="34"/>
      <c r="X1048" s="34"/>
      <c r="Y1048" s="34"/>
      <c r="Z1048" s="34"/>
      <c r="AA1048" s="34"/>
      <c r="AB1048" s="34"/>
      <c r="AC1048" s="34"/>
      <c r="AD1048" s="34"/>
      <c r="AE1048" s="34"/>
    </row>
    <row r="1049" spans="1:31" ht="15.75" customHeight="1" x14ac:dyDescent="0.25">
      <c r="A1049" s="34"/>
      <c r="B1049" s="34"/>
      <c r="C1049" s="34"/>
      <c r="D1049" s="34"/>
      <c r="E1049" s="34"/>
      <c r="F1049" s="34"/>
      <c r="G1049" s="34"/>
      <c r="H1049" s="34"/>
      <c r="I1049" s="34"/>
      <c r="J1049" s="34"/>
      <c r="K1049" s="34"/>
      <c r="L1049" s="34"/>
      <c r="M1049" s="34"/>
      <c r="N1049" s="34"/>
      <c r="O1049" s="34"/>
      <c r="P1049" s="34"/>
      <c r="Q1049" s="34"/>
      <c r="R1049" s="34"/>
      <c r="S1049" s="34"/>
      <c r="T1049" s="34"/>
      <c r="U1049" s="34"/>
      <c r="V1049" s="34"/>
      <c r="W1049" s="34"/>
      <c r="X1049" s="34"/>
      <c r="Y1049" s="34"/>
      <c r="Z1049" s="34"/>
      <c r="AA1049" s="34"/>
      <c r="AB1049" s="34"/>
      <c r="AC1049" s="34"/>
      <c r="AD1049" s="34"/>
      <c r="AE1049" s="34"/>
    </row>
    <row r="1050" spans="1:31" ht="15.75" customHeight="1" x14ac:dyDescent="0.25">
      <c r="A1050" s="34"/>
      <c r="B1050" s="34"/>
      <c r="C1050" s="34"/>
      <c r="D1050" s="34"/>
      <c r="E1050" s="34"/>
      <c r="F1050" s="34"/>
      <c r="G1050" s="34"/>
      <c r="H1050" s="34"/>
      <c r="I1050" s="34"/>
      <c r="J1050" s="34"/>
      <c r="K1050" s="34"/>
      <c r="L1050" s="34"/>
      <c r="M1050" s="34"/>
      <c r="N1050" s="34"/>
      <c r="O1050" s="34"/>
      <c r="P1050" s="34"/>
      <c r="Q1050" s="34"/>
      <c r="R1050" s="34"/>
      <c r="S1050" s="34"/>
      <c r="T1050" s="34"/>
      <c r="U1050" s="34"/>
      <c r="V1050" s="34"/>
      <c r="W1050" s="34"/>
      <c r="X1050" s="34"/>
      <c r="Y1050" s="34"/>
      <c r="Z1050" s="34"/>
      <c r="AA1050" s="34"/>
      <c r="AB1050" s="34"/>
      <c r="AC1050" s="34"/>
      <c r="AD1050" s="34"/>
      <c r="AE1050" s="34"/>
    </row>
    <row r="1051" spans="1:31" ht="15.75" customHeight="1" x14ac:dyDescent="0.25">
      <c r="A1051" s="34"/>
      <c r="B1051" s="34"/>
      <c r="C1051" s="34"/>
      <c r="D1051" s="34"/>
      <c r="E1051" s="34"/>
      <c r="F1051" s="34"/>
      <c r="G1051" s="34"/>
      <c r="H1051" s="34"/>
      <c r="I1051" s="34"/>
      <c r="J1051" s="34"/>
      <c r="K1051" s="34"/>
      <c r="L1051" s="34"/>
      <c r="M1051" s="34"/>
      <c r="N1051" s="34"/>
      <c r="O1051" s="34"/>
      <c r="P1051" s="34"/>
      <c r="Q1051" s="34"/>
      <c r="R1051" s="34"/>
      <c r="S1051" s="34"/>
      <c r="T1051" s="34"/>
      <c r="U1051" s="34"/>
      <c r="V1051" s="34"/>
      <c r="W1051" s="34"/>
      <c r="X1051" s="34"/>
      <c r="Y1051" s="34"/>
      <c r="Z1051" s="34"/>
      <c r="AA1051" s="34"/>
      <c r="AB1051" s="34"/>
      <c r="AC1051" s="34"/>
      <c r="AD1051" s="34"/>
      <c r="AE1051" s="34"/>
    </row>
    <row r="1052" spans="1:31" ht="15.75" customHeight="1" x14ac:dyDescent="0.25">
      <c r="A1052" s="34"/>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row>
    <row r="1053" spans="1:31" ht="15.75" customHeight="1" x14ac:dyDescent="0.25">
      <c r="A1053" s="34"/>
      <c r="B1053" s="34"/>
      <c r="C1053" s="34"/>
      <c r="D1053" s="34"/>
      <c r="E1053" s="34"/>
      <c r="F1053" s="34"/>
      <c r="G1053" s="34"/>
      <c r="H1053" s="34"/>
      <c r="I1053" s="34"/>
      <c r="J1053" s="34"/>
      <c r="K1053" s="34"/>
      <c r="L1053" s="34"/>
      <c r="M1053" s="34"/>
      <c r="N1053" s="34"/>
      <c r="O1053" s="34"/>
      <c r="P1053" s="34"/>
      <c r="Q1053" s="34"/>
      <c r="R1053" s="34"/>
      <c r="S1053" s="34"/>
      <c r="T1053" s="34"/>
      <c r="U1053" s="34"/>
      <c r="V1053" s="34"/>
      <c r="W1053" s="34"/>
      <c r="X1053" s="34"/>
      <c r="Y1053" s="34"/>
      <c r="Z1053" s="34"/>
      <c r="AA1053" s="34"/>
      <c r="AB1053" s="34"/>
      <c r="AC1053" s="34"/>
      <c r="AD1053" s="34"/>
      <c r="AE1053" s="34"/>
    </row>
    <row r="1054" spans="1:31" ht="15.75" customHeight="1" x14ac:dyDescent="0.25">
      <c r="A1054" s="34"/>
      <c r="B1054" s="34"/>
      <c r="C1054" s="34"/>
      <c r="D1054" s="34"/>
      <c r="E1054" s="34"/>
      <c r="F1054" s="34"/>
      <c r="G1054" s="34"/>
      <c r="H1054" s="34"/>
      <c r="I1054" s="34"/>
      <c r="J1054" s="34"/>
      <c r="K1054" s="34"/>
      <c r="L1054" s="34"/>
      <c r="M1054" s="34"/>
      <c r="N1054" s="34"/>
      <c r="O1054" s="34"/>
      <c r="P1054" s="34"/>
      <c r="Q1054" s="34"/>
      <c r="R1054" s="34"/>
      <c r="S1054" s="34"/>
      <c r="T1054" s="34"/>
      <c r="U1054" s="34"/>
      <c r="V1054" s="34"/>
      <c r="W1054" s="34"/>
      <c r="X1054" s="34"/>
      <c r="Y1054" s="34"/>
      <c r="Z1054" s="34"/>
      <c r="AA1054" s="34"/>
      <c r="AB1054" s="34"/>
      <c r="AC1054" s="34"/>
      <c r="AD1054" s="34"/>
      <c r="AE1054" s="34"/>
    </row>
    <row r="1055" spans="1:31" ht="15.75" customHeight="1" x14ac:dyDescent="0.25">
      <c r="A1055" s="34"/>
      <c r="B1055" s="34"/>
      <c r="C1055" s="34"/>
      <c r="D1055" s="34"/>
      <c r="E1055" s="34"/>
      <c r="F1055" s="34"/>
      <c r="G1055" s="34"/>
      <c r="H1055" s="34"/>
      <c r="I1055" s="34"/>
      <c r="J1055" s="34"/>
      <c r="K1055" s="34"/>
      <c r="L1055" s="34"/>
      <c r="M1055" s="34"/>
      <c r="N1055" s="34"/>
      <c r="O1055" s="34"/>
      <c r="P1055" s="34"/>
      <c r="Q1055" s="34"/>
      <c r="R1055" s="34"/>
      <c r="S1055" s="34"/>
      <c r="T1055" s="34"/>
      <c r="U1055" s="34"/>
      <c r="V1055" s="34"/>
      <c r="W1055" s="34"/>
      <c r="X1055" s="34"/>
      <c r="Y1055" s="34"/>
      <c r="Z1055" s="34"/>
      <c r="AA1055" s="34"/>
      <c r="AB1055" s="34"/>
      <c r="AC1055" s="34"/>
      <c r="AD1055" s="34"/>
      <c r="AE1055" s="34"/>
    </row>
    <row r="1056" spans="1:31" ht="15.75" customHeight="1" x14ac:dyDescent="0.25">
      <c r="A1056" s="34"/>
      <c r="B1056" s="34"/>
      <c r="C1056" s="34"/>
      <c r="D1056" s="34"/>
      <c r="E1056" s="34"/>
      <c r="F1056" s="34"/>
      <c r="G1056" s="34"/>
      <c r="H1056" s="34"/>
      <c r="I1056" s="34"/>
      <c r="J1056" s="34"/>
      <c r="K1056" s="34"/>
      <c r="L1056" s="34"/>
      <c r="M1056" s="34"/>
      <c r="N1056" s="34"/>
      <c r="O1056" s="34"/>
      <c r="P1056" s="34"/>
      <c r="Q1056" s="34"/>
      <c r="R1056" s="34"/>
      <c r="S1056" s="34"/>
      <c r="T1056" s="34"/>
      <c r="U1056" s="34"/>
      <c r="V1056" s="34"/>
      <c r="W1056" s="34"/>
      <c r="X1056" s="34"/>
      <c r="Y1056" s="34"/>
      <c r="Z1056" s="34"/>
      <c r="AA1056" s="34"/>
      <c r="AB1056" s="34"/>
      <c r="AC1056" s="34"/>
      <c r="AD1056" s="34"/>
      <c r="AE1056" s="34"/>
    </row>
    <row r="1057" spans="1:31" ht="15.75" customHeight="1" x14ac:dyDescent="0.25">
      <c r="A1057" s="34"/>
      <c r="B1057" s="34"/>
      <c r="C1057" s="34"/>
      <c r="D1057" s="34"/>
      <c r="E1057" s="34"/>
      <c r="F1057" s="34"/>
      <c r="G1057" s="34"/>
      <c r="H1057" s="34"/>
      <c r="I1057" s="34"/>
      <c r="J1057" s="34"/>
      <c r="K1057" s="34"/>
      <c r="L1057" s="34"/>
      <c r="M1057" s="34"/>
      <c r="N1057" s="34"/>
      <c r="O1057" s="34"/>
      <c r="P1057" s="34"/>
      <c r="Q1057" s="34"/>
      <c r="R1057" s="34"/>
      <c r="S1057" s="34"/>
      <c r="T1057" s="34"/>
      <c r="U1057" s="34"/>
      <c r="V1057" s="34"/>
      <c r="W1057" s="34"/>
      <c r="X1057" s="34"/>
      <c r="Y1057" s="34"/>
      <c r="Z1057" s="34"/>
      <c r="AA1057" s="34"/>
      <c r="AB1057" s="34"/>
      <c r="AC1057" s="34"/>
      <c r="AD1057" s="34"/>
      <c r="AE1057" s="34"/>
    </row>
    <row r="1058" spans="1:31" ht="15.75" customHeight="1" x14ac:dyDescent="0.25">
      <c r="A1058" s="34"/>
      <c r="B1058" s="34"/>
      <c r="C1058" s="34"/>
      <c r="D1058" s="34"/>
      <c r="E1058" s="34"/>
      <c r="F1058" s="34"/>
      <c r="G1058" s="34"/>
      <c r="H1058" s="34"/>
      <c r="I1058" s="34"/>
      <c r="J1058" s="34"/>
      <c r="K1058" s="34"/>
      <c r="L1058" s="34"/>
      <c r="M1058" s="34"/>
      <c r="N1058" s="34"/>
      <c r="O1058" s="34"/>
      <c r="P1058" s="34"/>
      <c r="Q1058" s="34"/>
      <c r="R1058" s="34"/>
      <c r="S1058" s="34"/>
      <c r="T1058" s="34"/>
      <c r="U1058" s="34"/>
      <c r="V1058" s="34"/>
      <c r="W1058" s="34"/>
      <c r="X1058" s="34"/>
      <c r="Y1058" s="34"/>
      <c r="Z1058" s="34"/>
      <c r="AA1058" s="34"/>
      <c r="AB1058" s="34"/>
      <c r="AC1058" s="34"/>
      <c r="AD1058" s="34"/>
      <c r="AE1058" s="34"/>
    </row>
    <row r="1059" spans="1:31" ht="15.75" customHeight="1" x14ac:dyDescent="0.25">
      <c r="A1059" s="34"/>
      <c r="B1059" s="34"/>
      <c r="C1059" s="34"/>
      <c r="D1059" s="34"/>
      <c r="E1059" s="34"/>
      <c r="F1059" s="34"/>
      <c r="G1059" s="34"/>
      <c r="H1059" s="34"/>
      <c r="I1059" s="34"/>
      <c r="J1059" s="34"/>
      <c r="K1059" s="34"/>
      <c r="L1059" s="34"/>
      <c r="M1059" s="34"/>
      <c r="N1059" s="34"/>
      <c r="O1059" s="34"/>
      <c r="P1059" s="34"/>
      <c r="Q1059" s="34"/>
      <c r="R1059" s="34"/>
      <c r="S1059" s="34"/>
      <c r="T1059" s="34"/>
      <c r="U1059" s="34"/>
      <c r="V1059" s="34"/>
      <c r="W1059" s="34"/>
      <c r="X1059" s="34"/>
      <c r="Y1059" s="34"/>
      <c r="Z1059" s="34"/>
      <c r="AA1059" s="34"/>
      <c r="AB1059" s="34"/>
      <c r="AC1059" s="34"/>
      <c r="AD1059" s="34"/>
      <c r="AE1059" s="34"/>
    </row>
    <row r="1060" spans="1:31" ht="15.75" customHeight="1" x14ac:dyDescent="0.25">
      <c r="A1060" s="34"/>
      <c r="B1060" s="34"/>
      <c r="C1060" s="34"/>
      <c r="D1060" s="34"/>
      <c r="E1060" s="34"/>
      <c r="F1060" s="34"/>
      <c r="G1060" s="34"/>
      <c r="H1060" s="34"/>
      <c r="I1060" s="34"/>
      <c r="J1060" s="34"/>
      <c r="K1060" s="34"/>
      <c r="L1060" s="34"/>
      <c r="M1060" s="34"/>
      <c r="N1060" s="34"/>
      <c r="O1060" s="34"/>
      <c r="P1060" s="34"/>
      <c r="Q1060" s="34"/>
      <c r="R1060" s="34"/>
      <c r="S1060" s="34"/>
      <c r="T1060" s="34"/>
      <c r="U1060" s="34"/>
      <c r="V1060" s="34"/>
      <c r="W1060" s="34"/>
      <c r="X1060" s="34"/>
      <c r="Y1060" s="34"/>
      <c r="Z1060" s="34"/>
      <c r="AA1060" s="34"/>
      <c r="AB1060" s="34"/>
      <c r="AC1060" s="34"/>
      <c r="AD1060" s="34"/>
      <c r="AE1060" s="34"/>
    </row>
    <row r="1061" spans="1:31" ht="15.75" customHeight="1" x14ac:dyDescent="0.25">
      <c r="A1061" s="34"/>
      <c r="B1061" s="34"/>
      <c r="C1061" s="34"/>
      <c r="D1061" s="34"/>
      <c r="E1061" s="34"/>
      <c r="F1061" s="34"/>
      <c r="G1061" s="34"/>
      <c r="H1061" s="34"/>
      <c r="I1061" s="34"/>
      <c r="J1061" s="34"/>
      <c r="K1061" s="34"/>
      <c r="L1061" s="34"/>
      <c r="M1061" s="34"/>
      <c r="N1061" s="34"/>
      <c r="O1061" s="34"/>
      <c r="P1061" s="34"/>
      <c r="Q1061" s="34"/>
      <c r="R1061" s="34"/>
      <c r="S1061" s="34"/>
      <c r="T1061" s="34"/>
      <c r="U1061" s="34"/>
      <c r="V1061" s="34"/>
      <c r="W1061" s="34"/>
      <c r="X1061" s="34"/>
      <c r="Y1061" s="34"/>
      <c r="Z1061" s="34"/>
      <c r="AA1061" s="34"/>
      <c r="AB1061" s="34"/>
      <c r="AC1061" s="34"/>
      <c r="AD1061" s="34"/>
      <c r="AE1061" s="34"/>
    </row>
    <row r="1062" spans="1:31" ht="15.75" customHeight="1" x14ac:dyDescent="0.25">
      <c r="A1062" s="34"/>
      <c r="B1062" s="34"/>
      <c r="C1062" s="34"/>
      <c r="D1062" s="34"/>
      <c r="E1062" s="34"/>
      <c r="F1062" s="34"/>
      <c r="G1062" s="34"/>
      <c r="H1062" s="34"/>
      <c r="I1062" s="34"/>
      <c r="J1062" s="34"/>
      <c r="K1062" s="34"/>
      <c r="L1062" s="34"/>
      <c r="M1062" s="34"/>
      <c r="N1062" s="34"/>
      <c r="O1062" s="34"/>
      <c r="P1062" s="34"/>
      <c r="Q1062" s="34"/>
      <c r="R1062" s="34"/>
      <c r="S1062" s="34"/>
      <c r="T1062" s="34"/>
      <c r="U1062" s="34"/>
      <c r="V1062" s="34"/>
      <c r="W1062" s="34"/>
      <c r="X1062" s="34"/>
      <c r="Y1062" s="34"/>
      <c r="Z1062" s="34"/>
      <c r="AA1062" s="34"/>
      <c r="AB1062" s="34"/>
      <c r="AC1062" s="34"/>
      <c r="AD1062" s="34"/>
      <c r="AE1062" s="34"/>
    </row>
    <row r="1063" spans="1:31" ht="15.75" customHeight="1" x14ac:dyDescent="0.25">
      <c r="A1063" s="34"/>
      <c r="B1063" s="34"/>
      <c r="C1063" s="34"/>
      <c r="D1063" s="34"/>
      <c r="E1063" s="34"/>
      <c r="F1063" s="34"/>
      <c r="G1063" s="34"/>
      <c r="H1063" s="34"/>
      <c r="I1063" s="34"/>
      <c r="J1063" s="34"/>
      <c r="K1063" s="34"/>
      <c r="L1063" s="34"/>
      <c r="M1063" s="34"/>
      <c r="N1063" s="34"/>
      <c r="O1063" s="34"/>
      <c r="P1063" s="34"/>
      <c r="Q1063" s="34"/>
      <c r="R1063" s="34"/>
      <c r="S1063" s="34"/>
      <c r="T1063" s="34"/>
      <c r="U1063" s="34"/>
      <c r="V1063" s="34"/>
      <c r="W1063" s="34"/>
      <c r="X1063" s="34"/>
      <c r="Y1063" s="34"/>
      <c r="Z1063" s="34"/>
      <c r="AA1063" s="34"/>
      <c r="AB1063" s="34"/>
      <c r="AC1063" s="34"/>
      <c r="AD1063" s="34"/>
      <c r="AE1063" s="34"/>
    </row>
    <row r="1064" spans="1:31" ht="15.75" customHeight="1" x14ac:dyDescent="0.25">
      <c r="A1064" s="34"/>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row>
    <row r="1065" spans="1:31" ht="15.75" customHeight="1" x14ac:dyDescent="0.25">
      <c r="A1065" s="34"/>
      <c r="B1065" s="34"/>
      <c r="C1065" s="34"/>
      <c r="D1065" s="34"/>
      <c r="E1065" s="34"/>
      <c r="F1065" s="34"/>
      <c r="G1065" s="34"/>
      <c r="H1065" s="34"/>
      <c r="I1065" s="34"/>
      <c r="J1065" s="34"/>
      <c r="K1065" s="34"/>
      <c r="L1065" s="34"/>
      <c r="M1065" s="34"/>
      <c r="N1065" s="34"/>
      <c r="O1065" s="34"/>
      <c r="P1065" s="34"/>
      <c r="Q1065" s="34"/>
      <c r="R1065" s="34"/>
      <c r="S1065" s="34"/>
      <c r="T1065" s="34"/>
      <c r="U1065" s="34"/>
      <c r="V1065" s="34"/>
      <c r="W1065" s="34"/>
      <c r="X1065" s="34"/>
      <c r="Y1065" s="34"/>
      <c r="Z1065" s="34"/>
      <c r="AA1065" s="34"/>
      <c r="AB1065" s="34"/>
      <c r="AC1065" s="34"/>
      <c r="AD1065" s="34"/>
      <c r="AE1065" s="34"/>
    </row>
    <row r="1066" spans="1:31" ht="15.75" customHeight="1" x14ac:dyDescent="0.25">
      <c r="A1066" s="34"/>
      <c r="B1066" s="34"/>
      <c r="C1066" s="34"/>
      <c r="D1066" s="34"/>
      <c r="E1066" s="34"/>
      <c r="F1066" s="34"/>
      <c r="G1066" s="34"/>
      <c r="H1066" s="34"/>
      <c r="I1066" s="34"/>
      <c r="J1066" s="34"/>
      <c r="K1066" s="34"/>
      <c r="L1066" s="34"/>
      <c r="M1066" s="34"/>
      <c r="N1066" s="34"/>
      <c r="O1066" s="34"/>
      <c r="P1066" s="34"/>
      <c r="Q1066" s="34"/>
      <c r="R1066" s="34"/>
      <c r="S1066" s="34"/>
      <c r="T1066" s="34"/>
      <c r="U1066" s="34"/>
      <c r="V1066" s="34"/>
      <c r="W1066" s="34"/>
      <c r="X1066" s="34"/>
      <c r="Y1066" s="34"/>
      <c r="Z1066" s="34"/>
      <c r="AA1066" s="34"/>
      <c r="AB1066" s="34"/>
      <c r="AC1066" s="34"/>
      <c r="AD1066" s="34"/>
      <c r="AE1066" s="34"/>
    </row>
    <row r="1067" spans="1:31" ht="15.75" customHeight="1" x14ac:dyDescent="0.25">
      <c r="A1067" s="34"/>
      <c r="B1067" s="34"/>
      <c r="C1067" s="34"/>
      <c r="D1067" s="34"/>
      <c r="E1067" s="34"/>
      <c r="F1067" s="34"/>
      <c r="G1067" s="34"/>
      <c r="H1067" s="34"/>
      <c r="I1067" s="34"/>
      <c r="J1067" s="34"/>
      <c r="K1067" s="34"/>
      <c r="L1067" s="34"/>
      <c r="M1067" s="34"/>
      <c r="N1067" s="34"/>
      <c r="O1067" s="34"/>
      <c r="P1067" s="34"/>
      <c r="Q1067" s="34"/>
      <c r="R1067" s="34"/>
      <c r="S1067" s="34"/>
      <c r="T1067" s="34"/>
      <c r="U1067" s="34"/>
      <c r="V1067" s="34"/>
      <c r="W1067" s="34"/>
      <c r="X1067" s="34"/>
      <c r="Y1067" s="34"/>
      <c r="Z1067" s="34"/>
      <c r="AA1067" s="34"/>
      <c r="AB1067" s="34"/>
      <c r="AC1067" s="34"/>
      <c r="AD1067" s="34"/>
      <c r="AE1067" s="34"/>
    </row>
    <row r="1068" spans="1:31" ht="15.75" customHeight="1" x14ac:dyDescent="0.25">
      <c r="A1068" s="34"/>
      <c r="B1068" s="34"/>
      <c r="C1068" s="34"/>
      <c r="D1068" s="34"/>
      <c r="E1068" s="34"/>
      <c r="F1068" s="34"/>
      <c r="G1068" s="34"/>
      <c r="H1068" s="34"/>
      <c r="I1068" s="34"/>
      <c r="J1068" s="34"/>
      <c r="K1068" s="34"/>
      <c r="L1068" s="34"/>
      <c r="M1068" s="34"/>
      <c r="N1068" s="34"/>
      <c r="O1068" s="34"/>
      <c r="P1068" s="34"/>
      <c r="Q1068" s="34"/>
      <c r="R1068" s="34"/>
      <c r="S1068" s="34"/>
      <c r="T1068" s="34"/>
      <c r="U1068" s="34"/>
      <c r="V1068" s="34"/>
      <c r="W1068" s="34"/>
      <c r="X1068" s="34"/>
      <c r="Y1068" s="34"/>
      <c r="Z1068" s="34"/>
      <c r="AA1068" s="34"/>
      <c r="AB1068" s="34"/>
      <c r="AC1068" s="34"/>
      <c r="AD1068" s="34"/>
      <c r="AE1068" s="34"/>
    </row>
    <row r="1069" spans="1:31" ht="15.75" customHeight="1" x14ac:dyDescent="0.25">
      <c r="A1069" s="34"/>
      <c r="B1069" s="34"/>
      <c r="C1069" s="34"/>
      <c r="D1069" s="34"/>
      <c r="E1069" s="34"/>
      <c r="F1069" s="34"/>
      <c r="G1069" s="34"/>
      <c r="H1069" s="34"/>
      <c r="I1069" s="34"/>
      <c r="J1069" s="34"/>
      <c r="K1069" s="34"/>
      <c r="L1069" s="34"/>
      <c r="M1069" s="34"/>
      <c r="N1069" s="34"/>
      <c r="O1069" s="34"/>
      <c r="P1069" s="34"/>
      <c r="Q1069" s="34"/>
      <c r="R1069" s="34"/>
      <c r="S1069" s="34"/>
      <c r="T1069" s="34"/>
      <c r="U1069" s="34"/>
      <c r="V1069" s="34"/>
      <c r="W1069" s="34"/>
      <c r="X1069" s="34"/>
      <c r="Y1069" s="34"/>
      <c r="Z1069" s="34"/>
      <c r="AA1069" s="34"/>
      <c r="AB1069" s="34"/>
      <c r="AC1069" s="34"/>
      <c r="AD1069" s="34"/>
      <c r="AE1069" s="34"/>
    </row>
    <row r="1070" spans="1:31" ht="15.75" customHeight="1" x14ac:dyDescent="0.25">
      <c r="A1070" s="34"/>
      <c r="B1070" s="34"/>
      <c r="C1070" s="34"/>
      <c r="D1070" s="34"/>
      <c r="E1070" s="34"/>
      <c r="F1070" s="34"/>
      <c r="G1070" s="34"/>
      <c r="H1070" s="34"/>
      <c r="I1070" s="34"/>
      <c r="J1070" s="34"/>
      <c r="K1070" s="34"/>
      <c r="L1070" s="34"/>
      <c r="M1070" s="34"/>
      <c r="N1070" s="34"/>
      <c r="O1070" s="34"/>
      <c r="P1070" s="34"/>
      <c r="Q1070" s="34"/>
      <c r="R1070" s="34"/>
      <c r="S1070" s="34"/>
      <c r="T1070" s="34"/>
      <c r="U1070" s="34"/>
      <c r="V1070" s="34"/>
      <c r="W1070" s="34"/>
      <c r="X1070" s="34"/>
      <c r="Y1070" s="34"/>
      <c r="Z1070" s="34"/>
      <c r="AA1070" s="34"/>
      <c r="AB1070" s="34"/>
      <c r="AC1070" s="34"/>
      <c r="AD1070" s="34"/>
      <c r="AE1070" s="34"/>
    </row>
    <row r="1071" spans="1:31" ht="15.75" customHeight="1" x14ac:dyDescent="0.25">
      <c r="A1071" s="34"/>
      <c r="B1071" s="34"/>
      <c r="C1071" s="34"/>
      <c r="D1071" s="34"/>
      <c r="E1071" s="34"/>
      <c r="F1071" s="34"/>
      <c r="G1071" s="34"/>
      <c r="H1071" s="34"/>
      <c r="I1071" s="34"/>
      <c r="J1071" s="34"/>
      <c r="K1071" s="34"/>
      <c r="L1071" s="34"/>
      <c r="M1071" s="34"/>
      <c r="N1071" s="34"/>
      <c r="O1071" s="34"/>
      <c r="P1071" s="34"/>
      <c r="Q1071" s="34"/>
      <c r="R1071" s="34"/>
      <c r="S1071" s="34"/>
      <c r="T1071" s="34"/>
      <c r="U1071" s="34"/>
      <c r="V1071" s="34"/>
      <c r="W1071" s="34"/>
      <c r="X1071" s="34"/>
      <c r="Y1071" s="34"/>
      <c r="Z1071" s="34"/>
      <c r="AA1071" s="34"/>
      <c r="AB1071" s="34"/>
      <c r="AC1071" s="34"/>
      <c r="AD1071" s="34"/>
      <c r="AE1071" s="34"/>
    </row>
    <row r="1072" spans="1:31" ht="15.75" customHeight="1" x14ac:dyDescent="0.25">
      <c r="A1072" s="34"/>
      <c r="B1072" s="34"/>
      <c r="C1072" s="34"/>
      <c r="D1072" s="34"/>
      <c r="E1072" s="34"/>
      <c r="F1072" s="34"/>
      <c r="G1072" s="34"/>
      <c r="H1072" s="34"/>
      <c r="I1072" s="34"/>
      <c r="J1072" s="34"/>
      <c r="K1072" s="34"/>
      <c r="L1072" s="34"/>
      <c r="M1072" s="34"/>
      <c r="N1072" s="34"/>
      <c r="O1072" s="34"/>
      <c r="P1072" s="34"/>
      <c r="Q1072" s="34"/>
      <c r="R1072" s="34"/>
      <c r="S1072" s="34"/>
      <c r="T1072" s="34"/>
      <c r="U1072" s="34"/>
      <c r="V1072" s="34"/>
      <c r="W1072" s="34"/>
      <c r="X1072" s="34"/>
      <c r="Y1072" s="34"/>
      <c r="Z1072" s="34"/>
      <c r="AA1072" s="34"/>
      <c r="AB1072" s="34"/>
      <c r="AC1072" s="34"/>
      <c r="AD1072" s="34"/>
      <c r="AE1072" s="34"/>
    </row>
  </sheetData>
  <mergeCells count="141">
    <mergeCell ref="B2:K2"/>
    <mergeCell ref="B4:K4"/>
    <mergeCell ref="B5:K5"/>
    <mergeCell ref="B6:K6"/>
    <mergeCell ref="C8:J8"/>
    <mergeCell ref="C10:K10"/>
    <mergeCell ref="D11:K11"/>
    <mergeCell ref="C13:K13"/>
    <mergeCell ref="D14:K14"/>
    <mergeCell ref="C16:K16"/>
    <mergeCell ref="D17:K17"/>
    <mergeCell ref="C19:K19"/>
    <mergeCell ref="D20:K20"/>
    <mergeCell ref="E21:L21"/>
    <mergeCell ref="E22:L22"/>
    <mergeCell ref="C24:K24"/>
    <mergeCell ref="D25:K25"/>
    <mergeCell ref="E26:L26"/>
    <mergeCell ref="C28:K28"/>
    <mergeCell ref="D29:K29"/>
    <mergeCell ref="E30:L30"/>
    <mergeCell ref="E31:L31"/>
    <mergeCell ref="C33:K33"/>
    <mergeCell ref="D34:K34"/>
    <mergeCell ref="C36:K36"/>
    <mergeCell ref="D37:K37"/>
    <mergeCell ref="C39:K39"/>
    <mergeCell ref="N61:P61"/>
    <mergeCell ref="D40:K40"/>
    <mergeCell ref="E41:L41"/>
    <mergeCell ref="C43:K43"/>
    <mergeCell ref="D44:L44"/>
    <mergeCell ref="E45:L45"/>
    <mergeCell ref="E46:L46"/>
    <mergeCell ref="C47:K47"/>
    <mergeCell ref="D48:K48"/>
    <mergeCell ref="C50:K50"/>
    <mergeCell ref="C89:K89"/>
    <mergeCell ref="D51:K51"/>
    <mergeCell ref="C52:K52"/>
    <mergeCell ref="C54:J54"/>
    <mergeCell ref="C56:I56"/>
    <mergeCell ref="C57:K57"/>
    <mergeCell ref="D58:K58"/>
    <mergeCell ref="C60:K60"/>
    <mergeCell ref="D61:K61"/>
    <mergeCell ref="E148:L148"/>
    <mergeCell ref="C63:K63"/>
    <mergeCell ref="D64:K64"/>
    <mergeCell ref="C66:K66"/>
    <mergeCell ref="D67:K67"/>
    <mergeCell ref="C130:K130"/>
    <mergeCell ref="D131:K131"/>
    <mergeCell ref="C134:J134"/>
    <mergeCell ref="C136:K136"/>
    <mergeCell ref="D137:K137"/>
    <mergeCell ref="C69:I69"/>
    <mergeCell ref="C70:K70"/>
    <mergeCell ref="D71:K71"/>
    <mergeCell ref="C73:K73"/>
    <mergeCell ref="D74:K74"/>
    <mergeCell ref="C76:K76"/>
    <mergeCell ref="D77:K77"/>
    <mergeCell ref="C79:K79"/>
    <mergeCell ref="D80:K80"/>
    <mergeCell ref="C82:K82"/>
    <mergeCell ref="D83:K83"/>
    <mergeCell ref="C85:I85"/>
    <mergeCell ref="C86:K86"/>
    <mergeCell ref="D87:K87"/>
    <mergeCell ref="E161:L161"/>
    <mergeCell ref="E162:L162"/>
    <mergeCell ref="C164:K164"/>
    <mergeCell ref="D165:K165"/>
    <mergeCell ref="C167:K167"/>
    <mergeCell ref="D168:K168"/>
    <mergeCell ref="C170:K170"/>
    <mergeCell ref="D171:K171"/>
    <mergeCell ref="C174:J174"/>
    <mergeCell ref="B176:K176"/>
    <mergeCell ref="C180:K180"/>
    <mergeCell ref="D181:K181"/>
    <mergeCell ref="D182:K182"/>
    <mergeCell ref="C184:K184"/>
    <mergeCell ref="X232:Z232"/>
    <mergeCell ref="AB232:AC232"/>
    <mergeCell ref="U234:U243"/>
    <mergeCell ref="U244:U248"/>
    <mergeCell ref="X244:X248"/>
    <mergeCell ref="U250:U252"/>
    <mergeCell ref="X250:X252"/>
    <mergeCell ref="AB250:AB252"/>
    <mergeCell ref="D185:K185"/>
    <mergeCell ref="D186:K186"/>
    <mergeCell ref="C188:K188"/>
    <mergeCell ref="D189:K189"/>
    <mergeCell ref="C191:K191"/>
    <mergeCell ref="C193:K193"/>
    <mergeCell ref="U232:V232"/>
    <mergeCell ref="D90:K90"/>
    <mergeCell ref="C92:K92"/>
    <mergeCell ref="D93:K93"/>
    <mergeCell ref="C95:K95"/>
    <mergeCell ref="D96:K96"/>
    <mergeCell ref="C98:K98"/>
    <mergeCell ref="D99:K99"/>
    <mergeCell ref="C101:K101"/>
    <mergeCell ref="D102:K102"/>
    <mergeCell ref="C104:I104"/>
    <mergeCell ref="C105:K105"/>
    <mergeCell ref="D106:K106"/>
    <mergeCell ref="C108:K108"/>
    <mergeCell ref="D109:K109"/>
    <mergeCell ref="C111:K111"/>
    <mergeCell ref="D112:K112"/>
    <mergeCell ref="C114:K114"/>
    <mergeCell ref="D115:K115"/>
    <mergeCell ref="C150:K150"/>
    <mergeCell ref="D151:K151"/>
    <mergeCell ref="C153:K153"/>
    <mergeCell ref="D154:K154"/>
    <mergeCell ref="C157:J157"/>
    <mergeCell ref="C159:K159"/>
    <mergeCell ref="D160:K160"/>
    <mergeCell ref="C117:K117"/>
    <mergeCell ref="D118:K118"/>
    <mergeCell ref="C120:K120"/>
    <mergeCell ref="D121:K121"/>
    <mergeCell ref="C123:I123"/>
    <mergeCell ref="C124:K124"/>
    <mergeCell ref="D125:K125"/>
    <mergeCell ref="C127:K127"/>
    <mergeCell ref="D128:K128"/>
    <mergeCell ref="E138:L138"/>
    <mergeCell ref="E139:L139"/>
    <mergeCell ref="C141:K141"/>
    <mergeCell ref="D142:K142"/>
    <mergeCell ref="E143:L143"/>
    <mergeCell ref="C145:K145"/>
    <mergeCell ref="D146:K146"/>
    <mergeCell ref="E147:L147"/>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
  <sheetViews>
    <sheetView workbookViewId="0"/>
  </sheetViews>
  <sheetFormatPr defaultColWidth="12.6640625" defaultRowHeight="15" customHeight="1"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showGridLines="0" zoomScale="80" zoomScaleNormal="80" workbookViewId="0"/>
  </sheetViews>
  <sheetFormatPr defaultColWidth="12.6640625" defaultRowHeight="15" customHeight="1" x14ac:dyDescent="0.25"/>
  <cols>
    <col min="1" max="2" width="8.88671875" customWidth="1"/>
    <col min="3" max="3" width="5.6640625" customWidth="1"/>
    <col min="4" max="4" width="95.21875" customWidth="1"/>
    <col min="5" max="5" width="32.6640625" customWidth="1"/>
    <col min="6" max="26" width="8.88671875" customWidth="1"/>
  </cols>
  <sheetData>
    <row r="1" spans="1:26" ht="17.25" customHeight="1" x14ac:dyDescent="0.3">
      <c r="A1" s="1"/>
      <c r="B1" s="1"/>
      <c r="C1" s="1"/>
      <c r="D1" s="1"/>
      <c r="E1" s="1"/>
      <c r="F1" s="1"/>
      <c r="G1" s="1"/>
      <c r="H1" s="1"/>
      <c r="I1" s="1"/>
      <c r="J1" s="1"/>
      <c r="K1" s="1"/>
      <c r="L1" s="1"/>
      <c r="M1" s="1"/>
      <c r="N1" s="1"/>
      <c r="O1" s="1"/>
      <c r="P1" s="1"/>
      <c r="Q1" s="1"/>
      <c r="R1" s="1"/>
      <c r="S1" s="1"/>
      <c r="T1" s="1"/>
      <c r="U1" s="1"/>
      <c r="V1" s="1"/>
      <c r="W1" s="1"/>
      <c r="X1" s="1"/>
      <c r="Y1" s="1"/>
      <c r="Z1" s="1"/>
    </row>
    <row r="2" spans="1:26" ht="17.25" customHeight="1" x14ac:dyDescent="0.3">
      <c r="A2" s="1"/>
      <c r="B2" s="1"/>
      <c r="C2" s="74">
        <v>101</v>
      </c>
      <c r="D2" s="74" t="s">
        <v>472</v>
      </c>
      <c r="E2" s="74" t="s">
        <v>473</v>
      </c>
      <c r="F2" s="1"/>
      <c r="G2" s="1"/>
      <c r="H2" s="1"/>
      <c r="I2" s="1"/>
      <c r="J2" s="1"/>
      <c r="K2" s="1"/>
      <c r="L2" s="1"/>
      <c r="M2" s="1"/>
      <c r="N2" s="1"/>
      <c r="O2" s="1"/>
      <c r="P2" s="1"/>
      <c r="Q2" s="1"/>
      <c r="R2" s="1"/>
      <c r="S2" s="1"/>
      <c r="T2" s="1"/>
      <c r="U2" s="1"/>
      <c r="V2" s="1"/>
      <c r="W2" s="1"/>
      <c r="X2" s="1"/>
      <c r="Y2" s="1"/>
      <c r="Z2" s="1"/>
    </row>
    <row r="3" spans="1:26" ht="17.25" customHeight="1" x14ac:dyDescent="0.3">
      <c r="A3" s="1"/>
      <c r="B3" s="1"/>
      <c r="C3" s="74">
        <v>105</v>
      </c>
      <c r="D3" s="74" t="s">
        <v>474</v>
      </c>
      <c r="E3" s="74" t="s">
        <v>473</v>
      </c>
      <c r="F3" s="1"/>
      <c r="G3" s="1"/>
      <c r="H3" s="1"/>
      <c r="I3" s="1"/>
      <c r="J3" s="1"/>
      <c r="K3" s="1"/>
      <c r="L3" s="1"/>
      <c r="M3" s="1"/>
      <c r="N3" s="1"/>
      <c r="O3" s="1"/>
      <c r="P3" s="1"/>
      <c r="Q3" s="1"/>
      <c r="R3" s="1"/>
      <c r="S3" s="1"/>
      <c r="T3" s="1"/>
      <c r="U3" s="1"/>
      <c r="V3" s="1"/>
      <c r="W3" s="1"/>
      <c r="X3" s="1"/>
      <c r="Y3" s="1"/>
      <c r="Z3" s="1"/>
    </row>
    <row r="4" spans="1:26" ht="17.25" customHeight="1" x14ac:dyDescent="0.3">
      <c r="A4" s="1"/>
      <c r="B4" s="1"/>
      <c r="C4" s="74">
        <v>107</v>
      </c>
      <c r="D4" s="74" t="s">
        <v>475</v>
      </c>
      <c r="E4" s="74" t="s">
        <v>473</v>
      </c>
      <c r="F4" s="1"/>
      <c r="G4" s="1"/>
      <c r="H4" s="1"/>
      <c r="I4" s="1"/>
      <c r="J4" s="1"/>
      <c r="K4" s="1"/>
      <c r="L4" s="1"/>
      <c r="M4" s="1"/>
      <c r="N4" s="1"/>
      <c r="O4" s="1"/>
      <c r="P4" s="1"/>
      <c r="Q4" s="1"/>
      <c r="R4" s="1"/>
      <c r="S4" s="1"/>
      <c r="T4" s="1"/>
      <c r="U4" s="1"/>
      <c r="V4" s="1"/>
      <c r="W4" s="1"/>
      <c r="X4" s="1"/>
      <c r="Y4" s="1"/>
      <c r="Z4" s="1"/>
    </row>
    <row r="5" spans="1:26" ht="17.25" customHeight="1" x14ac:dyDescent="0.3">
      <c r="A5" s="1"/>
      <c r="B5" s="1"/>
      <c r="C5" s="74">
        <v>108</v>
      </c>
      <c r="D5" s="74" t="s">
        <v>476</v>
      </c>
      <c r="E5" s="74" t="s">
        <v>473</v>
      </c>
      <c r="F5" s="1"/>
      <c r="G5" s="1"/>
      <c r="H5" s="1"/>
      <c r="I5" s="1"/>
      <c r="J5" s="1"/>
      <c r="K5" s="1"/>
      <c r="L5" s="1"/>
      <c r="M5" s="1"/>
      <c r="N5" s="1"/>
      <c r="O5" s="1"/>
      <c r="P5" s="1"/>
      <c r="Q5" s="1"/>
      <c r="R5" s="1"/>
      <c r="S5" s="1"/>
      <c r="T5" s="1"/>
      <c r="U5" s="1"/>
      <c r="V5" s="1"/>
      <c r="W5" s="1"/>
      <c r="X5" s="1"/>
      <c r="Y5" s="1"/>
      <c r="Z5" s="1"/>
    </row>
    <row r="6" spans="1:26" ht="17.25" customHeight="1" x14ac:dyDescent="0.3">
      <c r="A6" s="1"/>
      <c r="B6" s="1"/>
      <c r="C6" s="74">
        <v>109</v>
      </c>
      <c r="D6" s="74" t="s">
        <v>477</v>
      </c>
      <c r="E6" s="74" t="s">
        <v>473</v>
      </c>
      <c r="F6" s="1"/>
      <c r="G6" s="1"/>
      <c r="H6" s="1"/>
      <c r="I6" s="1"/>
      <c r="J6" s="1"/>
      <c r="K6" s="1"/>
      <c r="L6" s="1"/>
      <c r="M6" s="1"/>
      <c r="N6" s="1"/>
      <c r="O6" s="1"/>
      <c r="P6" s="1"/>
      <c r="Q6" s="1"/>
      <c r="R6" s="1"/>
      <c r="S6" s="1"/>
      <c r="T6" s="1"/>
      <c r="U6" s="1"/>
      <c r="V6" s="1"/>
      <c r="W6" s="1"/>
      <c r="X6" s="1"/>
      <c r="Y6" s="1"/>
      <c r="Z6" s="1"/>
    </row>
    <row r="7" spans="1:26" ht="17.25" customHeight="1" x14ac:dyDescent="0.3">
      <c r="A7" s="1"/>
      <c r="B7" s="1"/>
      <c r="C7" s="74">
        <v>110</v>
      </c>
      <c r="D7" s="74" t="s">
        <v>478</v>
      </c>
      <c r="E7" s="74" t="s">
        <v>479</v>
      </c>
      <c r="F7" s="1"/>
      <c r="G7" s="1"/>
      <c r="H7" s="1"/>
      <c r="I7" s="1"/>
      <c r="J7" s="1"/>
      <c r="K7" s="1"/>
      <c r="L7" s="1"/>
      <c r="M7" s="1"/>
      <c r="N7" s="1"/>
      <c r="O7" s="1"/>
      <c r="P7" s="1"/>
      <c r="Q7" s="1"/>
      <c r="R7" s="1"/>
      <c r="S7" s="1"/>
      <c r="T7" s="1"/>
      <c r="U7" s="1"/>
      <c r="V7" s="1"/>
      <c r="W7" s="1"/>
      <c r="X7" s="1"/>
      <c r="Y7" s="1"/>
      <c r="Z7" s="1"/>
    </row>
    <row r="8" spans="1:26" ht="17.25" customHeight="1" x14ac:dyDescent="0.3">
      <c r="A8" s="1"/>
      <c r="B8" s="1"/>
      <c r="C8" s="74">
        <v>115</v>
      </c>
      <c r="D8" s="74" t="s">
        <v>480</v>
      </c>
      <c r="E8" s="74" t="s">
        <v>481</v>
      </c>
      <c r="F8" s="1"/>
      <c r="G8" s="1"/>
      <c r="H8" s="1"/>
      <c r="I8" s="1"/>
      <c r="J8" s="1"/>
      <c r="K8" s="1"/>
      <c r="L8" s="1"/>
      <c r="M8" s="1"/>
      <c r="N8" s="1"/>
      <c r="O8" s="1"/>
      <c r="P8" s="1"/>
      <c r="Q8" s="1"/>
      <c r="R8" s="1"/>
      <c r="S8" s="1"/>
      <c r="T8" s="1"/>
      <c r="U8" s="1"/>
      <c r="V8" s="1"/>
      <c r="W8" s="1"/>
      <c r="X8" s="1"/>
      <c r="Y8" s="1"/>
      <c r="Z8" s="1"/>
    </row>
    <row r="9" spans="1:26" ht="17.25" customHeight="1" x14ac:dyDescent="0.3">
      <c r="A9" s="1"/>
      <c r="B9" s="1"/>
      <c r="C9" s="74">
        <v>120</v>
      </c>
      <c r="D9" s="74" t="s">
        <v>482</v>
      </c>
      <c r="E9" s="74" t="s">
        <v>479</v>
      </c>
      <c r="F9" s="1"/>
      <c r="G9" s="1"/>
      <c r="H9" s="1"/>
      <c r="I9" s="1"/>
      <c r="J9" s="1"/>
      <c r="K9" s="1"/>
      <c r="L9" s="1"/>
      <c r="M9" s="1"/>
      <c r="N9" s="1"/>
      <c r="O9" s="1"/>
      <c r="P9" s="1"/>
      <c r="Q9" s="1"/>
      <c r="R9" s="1"/>
      <c r="S9" s="1"/>
      <c r="T9" s="1"/>
      <c r="U9" s="1"/>
      <c r="V9" s="1"/>
      <c r="W9" s="1"/>
      <c r="X9" s="1"/>
      <c r="Y9" s="1"/>
      <c r="Z9" s="1"/>
    </row>
    <row r="10" spans="1:26" ht="17.25" customHeight="1" x14ac:dyDescent="0.3">
      <c r="A10" s="1"/>
      <c r="B10" s="1"/>
      <c r="C10" s="75">
        <v>140</v>
      </c>
      <c r="D10" s="75" t="s">
        <v>479</v>
      </c>
      <c r="E10" s="75" t="s">
        <v>479</v>
      </c>
      <c r="F10" s="1"/>
      <c r="G10" s="1"/>
      <c r="H10" s="1"/>
      <c r="I10" s="1"/>
      <c r="J10" s="1"/>
      <c r="K10" s="1"/>
      <c r="L10" s="1"/>
      <c r="M10" s="1"/>
      <c r="N10" s="1"/>
      <c r="O10" s="1"/>
      <c r="P10" s="1"/>
      <c r="Q10" s="1"/>
      <c r="R10" s="1"/>
      <c r="S10" s="1"/>
      <c r="T10" s="1"/>
      <c r="U10" s="1"/>
      <c r="V10" s="1"/>
      <c r="W10" s="1"/>
      <c r="X10" s="1"/>
      <c r="Y10" s="1"/>
      <c r="Z10" s="1"/>
    </row>
    <row r="11" spans="1:26" ht="17.25" customHeight="1" x14ac:dyDescent="0.3">
      <c r="A11" s="1"/>
      <c r="B11" s="1"/>
      <c r="C11" s="74">
        <v>141</v>
      </c>
      <c r="D11" s="74" t="s">
        <v>483</v>
      </c>
      <c r="E11" s="74" t="s">
        <v>479</v>
      </c>
      <c r="F11" s="1"/>
      <c r="G11" s="1"/>
      <c r="H11" s="1"/>
      <c r="I11" s="1"/>
      <c r="J11" s="1"/>
      <c r="K11" s="1"/>
      <c r="L11" s="1"/>
      <c r="M11" s="1"/>
      <c r="N11" s="1"/>
      <c r="O11" s="1"/>
      <c r="P11" s="1"/>
      <c r="Q11" s="1"/>
      <c r="R11" s="1"/>
      <c r="S11" s="1"/>
      <c r="T11" s="1"/>
      <c r="U11" s="1"/>
      <c r="V11" s="1"/>
      <c r="W11" s="1"/>
      <c r="X11" s="1"/>
      <c r="Y11" s="1"/>
      <c r="Z11" s="1"/>
    </row>
    <row r="12" spans="1:26" ht="17.25" customHeight="1" x14ac:dyDescent="0.3">
      <c r="A12" s="1"/>
      <c r="B12" s="1"/>
      <c r="C12" s="74">
        <v>142</v>
      </c>
      <c r="D12" s="74" t="s">
        <v>484</v>
      </c>
      <c r="E12" s="74" t="s">
        <v>479</v>
      </c>
      <c r="F12" s="1"/>
      <c r="G12" s="1"/>
      <c r="H12" s="1"/>
      <c r="I12" s="1"/>
      <c r="J12" s="1"/>
      <c r="K12" s="1"/>
      <c r="L12" s="1"/>
      <c r="M12" s="1"/>
      <c r="N12" s="1"/>
      <c r="O12" s="1"/>
      <c r="P12" s="1"/>
      <c r="Q12" s="1"/>
      <c r="R12" s="1"/>
      <c r="S12" s="1"/>
      <c r="T12" s="1"/>
      <c r="U12" s="1"/>
      <c r="V12" s="1"/>
      <c r="W12" s="1"/>
      <c r="X12" s="1"/>
      <c r="Y12" s="1"/>
      <c r="Z12" s="1"/>
    </row>
    <row r="13" spans="1:26" ht="17.25" customHeight="1" x14ac:dyDescent="0.3">
      <c r="A13" s="1"/>
      <c r="B13" s="1"/>
      <c r="C13" s="74">
        <v>143</v>
      </c>
      <c r="D13" s="74" t="s">
        <v>485</v>
      </c>
      <c r="E13" s="74" t="s">
        <v>479</v>
      </c>
      <c r="F13" s="1"/>
      <c r="G13" s="1"/>
      <c r="H13" s="1"/>
      <c r="I13" s="1"/>
      <c r="J13" s="1"/>
      <c r="K13" s="1"/>
      <c r="L13" s="1"/>
      <c r="M13" s="1"/>
      <c r="N13" s="1"/>
      <c r="O13" s="1"/>
      <c r="P13" s="1"/>
      <c r="Q13" s="1"/>
      <c r="R13" s="1"/>
      <c r="S13" s="1"/>
      <c r="T13" s="1"/>
      <c r="U13" s="1"/>
      <c r="V13" s="1"/>
      <c r="W13" s="1"/>
      <c r="X13" s="1"/>
      <c r="Y13" s="1"/>
      <c r="Z13" s="1"/>
    </row>
    <row r="14" spans="1:26" ht="17.25" customHeight="1" x14ac:dyDescent="0.3">
      <c r="A14" s="1"/>
      <c r="B14" s="1"/>
      <c r="C14" s="74">
        <v>144</v>
      </c>
      <c r="D14" s="74" t="s">
        <v>486</v>
      </c>
      <c r="E14" s="74" t="s">
        <v>479</v>
      </c>
      <c r="F14" s="1"/>
      <c r="G14" s="1"/>
      <c r="H14" s="1"/>
      <c r="I14" s="1"/>
      <c r="J14" s="1"/>
      <c r="K14" s="1"/>
      <c r="L14" s="1"/>
      <c r="M14" s="1"/>
      <c r="N14" s="1"/>
      <c r="O14" s="1"/>
      <c r="P14" s="1"/>
      <c r="Q14" s="1"/>
      <c r="R14" s="1"/>
      <c r="S14" s="1"/>
      <c r="T14" s="1"/>
      <c r="U14" s="1"/>
      <c r="V14" s="1"/>
      <c r="W14" s="1"/>
      <c r="X14" s="1"/>
      <c r="Y14" s="1"/>
      <c r="Z14" s="1"/>
    </row>
    <row r="15" spans="1:26" ht="17.25" customHeight="1" x14ac:dyDescent="0.3">
      <c r="A15" s="1"/>
      <c r="B15" s="1"/>
      <c r="C15" s="74">
        <v>145</v>
      </c>
      <c r="D15" s="74" t="s">
        <v>487</v>
      </c>
      <c r="E15" s="74" t="s">
        <v>479</v>
      </c>
      <c r="F15" s="1"/>
      <c r="G15" s="1"/>
      <c r="H15" s="1"/>
      <c r="I15" s="1"/>
      <c r="J15" s="1"/>
      <c r="K15" s="1"/>
      <c r="L15" s="1"/>
      <c r="M15" s="1"/>
      <c r="N15" s="1"/>
      <c r="O15" s="1"/>
      <c r="P15" s="1"/>
      <c r="Q15" s="1"/>
      <c r="R15" s="1"/>
      <c r="S15" s="1"/>
      <c r="T15" s="1"/>
      <c r="U15" s="1"/>
      <c r="V15" s="1"/>
      <c r="W15" s="1"/>
      <c r="X15" s="1"/>
      <c r="Y15" s="1"/>
      <c r="Z15" s="1"/>
    </row>
    <row r="16" spans="1:26" ht="17.25" customHeight="1" x14ac:dyDescent="0.3">
      <c r="A16" s="1"/>
      <c r="B16" s="1"/>
      <c r="C16" s="75">
        <v>150</v>
      </c>
      <c r="D16" s="75" t="s">
        <v>488</v>
      </c>
      <c r="E16" s="75" t="s">
        <v>489</v>
      </c>
      <c r="F16" s="1"/>
      <c r="G16" s="1"/>
      <c r="H16" s="1"/>
      <c r="I16" s="1"/>
      <c r="J16" s="1"/>
      <c r="K16" s="1"/>
      <c r="L16" s="1"/>
      <c r="M16" s="1"/>
      <c r="N16" s="1"/>
      <c r="O16" s="1"/>
      <c r="P16" s="1"/>
      <c r="Q16" s="1"/>
      <c r="R16" s="1"/>
      <c r="S16" s="1"/>
      <c r="T16" s="1"/>
      <c r="U16" s="1"/>
      <c r="V16" s="1"/>
      <c r="W16" s="1"/>
      <c r="X16" s="1"/>
      <c r="Y16" s="1"/>
      <c r="Z16" s="1"/>
    </row>
    <row r="17" spans="1:26" ht="17.25" customHeight="1" x14ac:dyDescent="0.3">
      <c r="A17" s="1"/>
      <c r="B17" s="1"/>
      <c r="C17" s="74">
        <v>151</v>
      </c>
      <c r="D17" s="74" t="s">
        <v>490</v>
      </c>
      <c r="E17" s="74" t="s">
        <v>489</v>
      </c>
      <c r="F17" s="1"/>
      <c r="G17" s="1"/>
      <c r="H17" s="1"/>
      <c r="I17" s="1"/>
      <c r="J17" s="1"/>
      <c r="K17" s="1"/>
      <c r="L17" s="1"/>
      <c r="M17" s="1"/>
      <c r="N17" s="1"/>
      <c r="O17" s="1"/>
      <c r="P17" s="1"/>
      <c r="Q17" s="1"/>
      <c r="R17" s="1"/>
      <c r="S17" s="1"/>
      <c r="T17" s="1"/>
      <c r="U17" s="1"/>
      <c r="V17" s="1"/>
      <c r="W17" s="1"/>
      <c r="X17" s="1"/>
      <c r="Y17" s="1"/>
      <c r="Z17" s="1"/>
    </row>
    <row r="18" spans="1:26" ht="17.25" customHeight="1" x14ac:dyDescent="0.3">
      <c r="A18" s="1"/>
      <c r="B18" s="1"/>
      <c r="C18" s="74">
        <v>152</v>
      </c>
      <c r="D18" s="74" t="s">
        <v>491</v>
      </c>
      <c r="E18" s="74" t="s">
        <v>489</v>
      </c>
      <c r="F18" s="1"/>
      <c r="G18" s="1"/>
      <c r="H18" s="1"/>
      <c r="I18" s="1"/>
      <c r="J18" s="1"/>
      <c r="K18" s="1"/>
      <c r="L18" s="1"/>
      <c r="M18" s="1"/>
      <c r="N18" s="1"/>
      <c r="O18" s="1"/>
      <c r="P18" s="1"/>
      <c r="Q18" s="1"/>
      <c r="R18" s="1"/>
      <c r="S18" s="1"/>
      <c r="T18" s="1"/>
      <c r="U18" s="1"/>
      <c r="V18" s="1"/>
      <c r="W18" s="1"/>
      <c r="X18" s="1"/>
      <c r="Y18" s="1"/>
      <c r="Z18" s="1"/>
    </row>
    <row r="19" spans="1:26" ht="17.25" customHeight="1" x14ac:dyDescent="0.3">
      <c r="A19" s="1"/>
      <c r="B19" s="1"/>
      <c r="C19" s="75">
        <v>160</v>
      </c>
      <c r="D19" s="75" t="s">
        <v>489</v>
      </c>
      <c r="E19" s="75" t="s">
        <v>489</v>
      </c>
      <c r="F19" s="1"/>
      <c r="G19" s="1"/>
      <c r="H19" s="1"/>
      <c r="I19" s="1"/>
      <c r="J19" s="1"/>
      <c r="K19" s="1"/>
      <c r="L19" s="1"/>
      <c r="M19" s="1"/>
      <c r="N19" s="1"/>
      <c r="O19" s="1"/>
      <c r="P19" s="1"/>
      <c r="Q19" s="1"/>
      <c r="R19" s="1"/>
      <c r="S19" s="1"/>
      <c r="T19" s="1"/>
      <c r="U19" s="1"/>
      <c r="V19" s="1"/>
      <c r="W19" s="1"/>
      <c r="X19" s="1"/>
      <c r="Y19" s="1"/>
      <c r="Z19" s="1"/>
    </row>
    <row r="20" spans="1:26" ht="17.25" customHeight="1" x14ac:dyDescent="0.3">
      <c r="A20" s="1"/>
      <c r="B20" s="1"/>
      <c r="C20" s="74">
        <v>161</v>
      </c>
      <c r="D20" s="74" t="s">
        <v>492</v>
      </c>
      <c r="E20" s="74" t="s">
        <v>489</v>
      </c>
      <c r="F20" s="1"/>
      <c r="G20" s="1"/>
      <c r="H20" s="1"/>
      <c r="I20" s="1"/>
      <c r="J20" s="1"/>
      <c r="K20" s="1"/>
      <c r="L20" s="1"/>
      <c r="M20" s="1"/>
      <c r="N20" s="1"/>
      <c r="O20" s="1"/>
      <c r="P20" s="1"/>
      <c r="Q20" s="1"/>
      <c r="R20" s="1"/>
      <c r="S20" s="1"/>
      <c r="T20" s="1"/>
      <c r="U20" s="1"/>
      <c r="V20" s="1"/>
      <c r="W20" s="1"/>
      <c r="X20" s="1"/>
      <c r="Y20" s="1"/>
      <c r="Z20" s="1"/>
    </row>
    <row r="21" spans="1:26" ht="17.25" customHeight="1" x14ac:dyDescent="0.3">
      <c r="A21" s="1"/>
      <c r="B21" s="1"/>
      <c r="C21" s="74">
        <v>162</v>
      </c>
      <c r="D21" s="74" t="s">
        <v>493</v>
      </c>
      <c r="E21" s="74" t="s">
        <v>489</v>
      </c>
      <c r="F21" s="1"/>
      <c r="G21" s="1"/>
      <c r="H21" s="1"/>
      <c r="I21" s="1"/>
      <c r="J21" s="1"/>
      <c r="K21" s="1"/>
      <c r="L21" s="1"/>
      <c r="M21" s="1"/>
      <c r="N21" s="1"/>
      <c r="O21" s="1"/>
      <c r="P21" s="1"/>
      <c r="Q21" s="1"/>
      <c r="R21" s="1"/>
      <c r="S21" s="1"/>
      <c r="T21" s="1"/>
      <c r="U21" s="1"/>
      <c r="V21" s="1"/>
      <c r="W21" s="1"/>
      <c r="X21" s="1"/>
      <c r="Y21" s="1"/>
      <c r="Z21" s="1"/>
    </row>
    <row r="22" spans="1:26" ht="17.25" customHeight="1" x14ac:dyDescent="0.3">
      <c r="A22" s="1"/>
      <c r="B22" s="1"/>
      <c r="C22" s="74">
        <v>163</v>
      </c>
      <c r="D22" s="74" t="s">
        <v>494</v>
      </c>
      <c r="E22" s="74" t="s">
        <v>489</v>
      </c>
      <c r="F22" s="1"/>
      <c r="G22" s="1"/>
      <c r="H22" s="1"/>
      <c r="I22" s="1"/>
      <c r="J22" s="1"/>
      <c r="K22" s="1"/>
      <c r="L22" s="1"/>
      <c r="M22" s="1"/>
      <c r="N22" s="1"/>
      <c r="O22" s="1"/>
      <c r="P22" s="1"/>
      <c r="Q22" s="1"/>
      <c r="R22" s="1"/>
      <c r="S22" s="1"/>
      <c r="T22" s="1"/>
      <c r="U22" s="1"/>
      <c r="V22" s="1"/>
      <c r="W22" s="1"/>
      <c r="X22" s="1"/>
      <c r="Y22" s="1"/>
      <c r="Z22" s="1"/>
    </row>
    <row r="23" spans="1:26" ht="17.25" customHeight="1" x14ac:dyDescent="0.3">
      <c r="A23" s="1"/>
      <c r="B23" s="1"/>
      <c r="C23" s="74">
        <v>164</v>
      </c>
      <c r="D23" s="74" t="s">
        <v>495</v>
      </c>
      <c r="E23" s="74" t="s">
        <v>489</v>
      </c>
      <c r="F23" s="1"/>
      <c r="G23" s="1"/>
      <c r="H23" s="1"/>
      <c r="I23" s="1"/>
      <c r="J23" s="1"/>
      <c r="K23" s="1"/>
      <c r="L23" s="1"/>
      <c r="M23" s="1"/>
      <c r="N23" s="1"/>
      <c r="O23" s="1"/>
      <c r="P23" s="1"/>
      <c r="Q23" s="1"/>
      <c r="R23" s="1"/>
      <c r="S23" s="1"/>
      <c r="T23" s="1"/>
      <c r="U23" s="1"/>
      <c r="V23" s="1"/>
      <c r="W23" s="1"/>
      <c r="X23" s="1"/>
      <c r="Y23" s="1"/>
      <c r="Z23" s="1"/>
    </row>
    <row r="24" spans="1:26" ht="17.25" customHeight="1" x14ac:dyDescent="0.3">
      <c r="A24" s="1"/>
      <c r="B24" s="1"/>
      <c r="C24" s="74">
        <v>165</v>
      </c>
      <c r="D24" s="74" t="s">
        <v>496</v>
      </c>
      <c r="E24" s="74" t="s">
        <v>489</v>
      </c>
      <c r="F24" s="1"/>
      <c r="G24" s="1"/>
      <c r="H24" s="1"/>
      <c r="I24" s="1"/>
      <c r="J24" s="1"/>
      <c r="K24" s="1"/>
      <c r="L24" s="1"/>
      <c r="M24" s="1"/>
      <c r="N24" s="1"/>
      <c r="O24" s="1"/>
      <c r="P24" s="1"/>
      <c r="Q24" s="1"/>
      <c r="R24" s="1"/>
      <c r="S24" s="1"/>
      <c r="T24" s="1"/>
      <c r="U24" s="1"/>
      <c r="V24" s="1"/>
      <c r="W24" s="1"/>
      <c r="X24" s="1"/>
      <c r="Y24" s="1"/>
      <c r="Z24" s="1"/>
    </row>
    <row r="25" spans="1:26" ht="17.25" customHeight="1" x14ac:dyDescent="0.3">
      <c r="A25" s="1"/>
      <c r="B25" s="1"/>
      <c r="C25" s="74">
        <v>170</v>
      </c>
      <c r="D25" s="74" t="s">
        <v>497</v>
      </c>
      <c r="E25" s="74" t="s">
        <v>489</v>
      </c>
      <c r="F25" s="1"/>
      <c r="G25" s="1"/>
      <c r="H25" s="1"/>
      <c r="I25" s="1"/>
      <c r="J25" s="1"/>
      <c r="K25" s="1"/>
      <c r="L25" s="1"/>
      <c r="M25" s="1"/>
      <c r="N25" s="1"/>
      <c r="O25" s="1"/>
      <c r="P25" s="1"/>
      <c r="Q25" s="1"/>
      <c r="R25" s="1"/>
      <c r="S25" s="1"/>
      <c r="T25" s="1"/>
      <c r="U25" s="1"/>
      <c r="V25" s="1"/>
      <c r="W25" s="1"/>
      <c r="X25" s="1"/>
      <c r="Y25" s="1"/>
      <c r="Z25" s="1"/>
    </row>
    <row r="26" spans="1:26" ht="17.25" customHeight="1" x14ac:dyDescent="0.3">
      <c r="A26" s="1"/>
      <c r="B26" s="1"/>
      <c r="C26" s="74">
        <v>180</v>
      </c>
      <c r="D26" s="74" t="s">
        <v>498</v>
      </c>
      <c r="E26" s="74" t="s">
        <v>489</v>
      </c>
      <c r="F26" s="1"/>
      <c r="G26" s="1"/>
      <c r="H26" s="1"/>
      <c r="I26" s="1"/>
      <c r="J26" s="1"/>
      <c r="K26" s="1"/>
      <c r="L26" s="1"/>
      <c r="M26" s="1"/>
      <c r="N26" s="1"/>
      <c r="O26" s="1"/>
      <c r="P26" s="1"/>
      <c r="Q26" s="1"/>
      <c r="R26" s="1"/>
      <c r="S26" s="1"/>
      <c r="T26" s="1"/>
      <c r="U26" s="1"/>
      <c r="V26" s="1"/>
      <c r="W26" s="1"/>
      <c r="X26" s="1"/>
      <c r="Y26" s="1"/>
      <c r="Z26" s="1"/>
    </row>
    <row r="27" spans="1:26" ht="17.25" customHeight="1" x14ac:dyDescent="0.3">
      <c r="A27" s="1"/>
      <c r="B27" s="1"/>
      <c r="C27" s="74">
        <v>190</v>
      </c>
      <c r="D27" s="74" t="s">
        <v>499</v>
      </c>
      <c r="E27" s="74" t="s">
        <v>500</v>
      </c>
      <c r="F27" s="1"/>
      <c r="G27" s="1"/>
      <c r="H27" s="1"/>
      <c r="I27" s="1"/>
      <c r="J27" s="1"/>
      <c r="K27" s="1"/>
      <c r="L27" s="1"/>
      <c r="M27" s="1"/>
      <c r="N27" s="1"/>
      <c r="O27" s="1"/>
      <c r="P27" s="1"/>
      <c r="Q27" s="1"/>
      <c r="R27" s="1"/>
      <c r="S27" s="1"/>
      <c r="T27" s="1"/>
      <c r="U27" s="1"/>
      <c r="V27" s="1"/>
      <c r="W27" s="1"/>
      <c r="X27" s="1"/>
      <c r="Y27" s="1"/>
      <c r="Z27" s="1"/>
    </row>
    <row r="28" spans="1:26" ht="17.25" customHeight="1" x14ac:dyDescent="0.3">
      <c r="A28" s="1"/>
      <c r="B28" s="1"/>
      <c r="C28" s="74">
        <v>205</v>
      </c>
      <c r="D28" s="74" t="s">
        <v>501</v>
      </c>
      <c r="E28" s="74" t="s">
        <v>501</v>
      </c>
      <c r="F28" s="1"/>
      <c r="G28" s="1"/>
      <c r="H28" s="1"/>
      <c r="I28" s="1"/>
      <c r="J28" s="1"/>
      <c r="K28" s="1"/>
      <c r="L28" s="1"/>
      <c r="M28" s="1"/>
      <c r="N28" s="1"/>
      <c r="O28" s="1"/>
      <c r="P28" s="1"/>
      <c r="Q28" s="1"/>
      <c r="R28" s="1"/>
      <c r="S28" s="1"/>
      <c r="T28" s="1"/>
      <c r="U28" s="1"/>
      <c r="V28" s="1"/>
      <c r="W28" s="1"/>
      <c r="X28" s="1"/>
      <c r="Y28" s="1"/>
      <c r="Z28" s="1"/>
    </row>
    <row r="29" spans="1:26" ht="17.25" customHeight="1" x14ac:dyDescent="0.3">
      <c r="A29" s="1"/>
      <c r="B29" s="1"/>
      <c r="C29" s="74">
        <v>215</v>
      </c>
      <c r="D29" s="74" t="s">
        <v>502</v>
      </c>
      <c r="E29" s="74" t="s">
        <v>503</v>
      </c>
      <c r="F29" s="1"/>
      <c r="G29" s="1"/>
      <c r="H29" s="1"/>
      <c r="I29" s="1"/>
      <c r="J29" s="1"/>
      <c r="K29" s="1"/>
      <c r="L29" s="1"/>
      <c r="M29" s="1"/>
      <c r="N29" s="1"/>
      <c r="O29" s="1"/>
      <c r="P29" s="1"/>
      <c r="Q29" s="1"/>
      <c r="R29" s="1"/>
      <c r="S29" s="1"/>
      <c r="T29" s="1"/>
      <c r="U29" s="1"/>
      <c r="V29" s="1"/>
      <c r="W29" s="1"/>
      <c r="X29" s="1"/>
      <c r="Y29" s="1"/>
      <c r="Z29" s="1"/>
    </row>
    <row r="30" spans="1:26" ht="17.25" customHeight="1" x14ac:dyDescent="0.3">
      <c r="A30" s="1"/>
      <c r="B30" s="1"/>
      <c r="C30" s="75">
        <v>220</v>
      </c>
      <c r="D30" s="75" t="s">
        <v>504</v>
      </c>
      <c r="E30" s="75" t="s">
        <v>504</v>
      </c>
      <c r="F30" s="1"/>
      <c r="G30" s="1"/>
      <c r="H30" s="1"/>
      <c r="I30" s="1"/>
      <c r="J30" s="1"/>
      <c r="K30" s="1"/>
      <c r="L30" s="1"/>
      <c r="M30" s="1"/>
      <c r="N30" s="1"/>
      <c r="O30" s="1"/>
      <c r="P30" s="1"/>
      <c r="Q30" s="1"/>
      <c r="R30" s="1"/>
      <c r="S30" s="1"/>
      <c r="T30" s="1"/>
      <c r="U30" s="1"/>
      <c r="V30" s="1"/>
      <c r="W30" s="1"/>
      <c r="X30" s="1"/>
      <c r="Y30" s="1"/>
      <c r="Z30" s="1"/>
    </row>
    <row r="31" spans="1:26" ht="17.25" customHeight="1" x14ac:dyDescent="0.3">
      <c r="A31" s="1"/>
      <c r="B31" s="1"/>
      <c r="C31" s="74">
        <v>221</v>
      </c>
      <c r="D31" s="74" t="s">
        <v>505</v>
      </c>
      <c r="E31" s="74" t="s">
        <v>504</v>
      </c>
      <c r="F31" s="1"/>
      <c r="G31" s="1"/>
      <c r="H31" s="1"/>
      <c r="I31" s="1"/>
      <c r="J31" s="1"/>
      <c r="K31" s="1"/>
      <c r="L31" s="1"/>
      <c r="M31" s="1"/>
      <c r="N31" s="1"/>
      <c r="O31" s="1"/>
      <c r="P31" s="1"/>
      <c r="Q31" s="1"/>
      <c r="R31" s="1"/>
      <c r="S31" s="1"/>
      <c r="T31" s="1"/>
      <c r="U31" s="1"/>
      <c r="V31" s="1"/>
      <c r="W31" s="1"/>
      <c r="X31" s="1"/>
      <c r="Y31" s="1"/>
      <c r="Z31" s="1"/>
    </row>
    <row r="32" spans="1:26" ht="17.25" customHeight="1" x14ac:dyDescent="0.3">
      <c r="A32" s="1"/>
      <c r="B32" s="1"/>
      <c r="C32" s="74">
        <v>222</v>
      </c>
      <c r="D32" s="74" t="s">
        <v>506</v>
      </c>
      <c r="E32" s="74" t="s">
        <v>504</v>
      </c>
      <c r="F32" s="1"/>
      <c r="G32" s="1"/>
      <c r="H32" s="1"/>
      <c r="I32" s="1"/>
      <c r="J32" s="1"/>
      <c r="K32" s="1"/>
      <c r="L32" s="1"/>
      <c r="M32" s="1"/>
      <c r="N32" s="1"/>
      <c r="O32" s="1"/>
      <c r="P32" s="1"/>
      <c r="Q32" s="1"/>
      <c r="R32" s="1"/>
      <c r="S32" s="1"/>
      <c r="T32" s="1"/>
      <c r="U32" s="1"/>
      <c r="V32" s="1"/>
      <c r="W32" s="1"/>
      <c r="X32" s="1"/>
      <c r="Y32" s="1"/>
      <c r="Z32" s="1"/>
    </row>
    <row r="33" spans="1:26" ht="17.25" customHeight="1" x14ac:dyDescent="0.3">
      <c r="A33" s="1"/>
      <c r="B33" s="1"/>
      <c r="C33" s="74">
        <v>225</v>
      </c>
      <c r="D33" s="74" t="s">
        <v>507</v>
      </c>
      <c r="E33" s="74" t="s">
        <v>504</v>
      </c>
      <c r="F33" s="1"/>
      <c r="G33" s="1"/>
      <c r="H33" s="1"/>
      <c r="I33" s="1"/>
      <c r="J33" s="1"/>
      <c r="K33" s="1"/>
      <c r="L33" s="1"/>
      <c r="M33" s="1"/>
      <c r="N33" s="1"/>
      <c r="O33" s="1"/>
      <c r="P33" s="1"/>
      <c r="Q33" s="1"/>
      <c r="R33" s="1"/>
      <c r="S33" s="1"/>
      <c r="T33" s="1"/>
      <c r="U33" s="1"/>
      <c r="V33" s="1"/>
      <c r="W33" s="1"/>
      <c r="X33" s="1"/>
      <c r="Y33" s="1"/>
      <c r="Z33" s="1"/>
    </row>
    <row r="34" spans="1:26" ht="17.25" customHeight="1" x14ac:dyDescent="0.3">
      <c r="A34" s="1"/>
      <c r="B34" s="1"/>
      <c r="C34" s="74">
        <v>226</v>
      </c>
      <c r="D34" s="74" t="s">
        <v>508</v>
      </c>
      <c r="E34" s="74" t="s">
        <v>504</v>
      </c>
      <c r="F34" s="1"/>
      <c r="G34" s="1"/>
      <c r="H34" s="1"/>
      <c r="I34" s="1"/>
      <c r="J34" s="1"/>
      <c r="K34" s="1"/>
      <c r="L34" s="1"/>
      <c r="M34" s="1"/>
      <c r="N34" s="1"/>
      <c r="O34" s="1"/>
      <c r="P34" s="1"/>
      <c r="Q34" s="1"/>
      <c r="R34" s="1"/>
      <c r="S34" s="1"/>
      <c r="T34" s="1"/>
      <c r="U34" s="1"/>
      <c r="V34" s="1"/>
      <c r="W34" s="1"/>
      <c r="X34" s="1"/>
      <c r="Y34" s="1"/>
      <c r="Z34" s="1"/>
    </row>
    <row r="35" spans="1:26" ht="17.25" customHeight="1" x14ac:dyDescent="0.3">
      <c r="A35" s="1"/>
      <c r="B35" s="1"/>
      <c r="C35" s="74">
        <v>227</v>
      </c>
      <c r="D35" s="74" t="s">
        <v>508</v>
      </c>
      <c r="E35" s="74" t="s">
        <v>504</v>
      </c>
      <c r="F35" s="1"/>
      <c r="G35" s="1"/>
      <c r="H35" s="1"/>
      <c r="I35" s="1"/>
      <c r="J35" s="1"/>
      <c r="K35" s="1"/>
      <c r="L35" s="1"/>
      <c r="M35" s="1"/>
      <c r="N35" s="1"/>
      <c r="O35" s="1"/>
      <c r="P35" s="1"/>
      <c r="Q35" s="1"/>
      <c r="R35" s="1"/>
      <c r="S35" s="1"/>
      <c r="T35" s="1"/>
      <c r="U35" s="1"/>
      <c r="V35" s="1"/>
      <c r="W35" s="1"/>
      <c r="X35" s="1"/>
      <c r="Y35" s="1"/>
      <c r="Z35" s="1"/>
    </row>
    <row r="36" spans="1:26" ht="17.25" customHeight="1" x14ac:dyDescent="0.3">
      <c r="A36" s="1"/>
      <c r="B36" s="1"/>
      <c r="C36" s="74">
        <v>228</v>
      </c>
      <c r="D36" s="74" t="s">
        <v>508</v>
      </c>
      <c r="E36" s="74" t="s">
        <v>504</v>
      </c>
      <c r="F36" s="1"/>
      <c r="G36" s="1"/>
      <c r="H36" s="1"/>
      <c r="I36" s="1"/>
      <c r="J36" s="1"/>
      <c r="K36" s="1"/>
      <c r="L36" s="1"/>
      <c r="M36" s="1"/>
      <c r="N36" s="1"/>
      <c r="O36" s="1"/>
      <c r="P36" s="1"/>
      <c r="Q36" s="1"/>
      <c r="R36" s="1"/>
      <c r="S36" s="1"/>
      <c r="T36" s="1"/>
      <c r="U36" s="1"/>
      <c r="V36" s="1"/>
      <c r="W36" s="1"/>
      <c r="X36" s="1"/>
      <c r="Y36" s="1"/>
      <c r="Z36" s="1"/>
    </row>
    <row r="37" spans="1:26" ht="17.25" customHeight="1" x14ac:dyDescent="0.3">
      <c r="A37" s="1"/>
      <c r="B37" s="1"/>
      <c r="C37" s="74">
        <v>229</v>
      </c>
      <c r="D37" s="74" t="s">
        <v>509</v>
      </c>
      <c r="E37" s="74" t="s">
        <v>504</v>
      </c>
      <c r="F37" s="1"/>
      <c r="G37" s="1"/>
      <c r="H37" s="1"/>
      <c r="I37" s="1"/>
      <c r="J37" s="1"/>
      <c r="K37" s="1"/>
      <c r="L37" s="1"/>
      <c r="M37" s="1"/>
      <c r="N37" s="1"/>
      <c r="O37" s="1"/>
      <c r="P37" s="1"/>
      <c r="Q37" s="1"/>
      <c r="R37" s="1"/>
      <c r="S37" s="1"/>
      <c r="T37" s="1"/>
      <c r="U37" s="1"/>
      <c r="V37" s="1"/>
      <c r="W37" s="1"/>
      <c r="X37" s="1"/>
      <c r="Y37" s="1"/>
      <c r="Z37" s="1"/>
    </row>
    <row r="38" spans="1:26" ht="17.25" customHeight="1" x14ac:dyDescent="0.3">
      <c r="A38" s="1"/>
      <c r="B38" s="1"/>
      <c r="C38" s="75">
        <v>230</v>
      </c>
      <c r="D38" s="75" t="s">
        <v>510</v>
      </c>
      <c r="E38" s="75" t="s">
        <v>504</v>
      </c>
      <c r="F38" s="1"/>
      <c r="G38" s="1"/>
      <c r="H38" s="1"/>
      <c r="I38" s="1"/>
      <c r="J38" s="1"/>
      <c r="K38" s="1"/>
      <c r="L38" s="1"/>
      <c r="M38" s="1"/>
      <c r="N38" s="1"/>
      <c r="O38" s="1"/>
      <c r="P38" s="1"/>
      <c r="Q38" s="1"/>
      <c r="R38" s="1"/>
      <c r="S38" s="1"/>
      <c r="T38" s="1"/>
      <c r="U38" s="1"/>
      <c r="V38" s="1"/>
      <c r="W38" s="1"/>
      <c r="X38" s="1"/>
      <c r="Y38" s="1"/>
      <c r="Z38" s="1"/>
    </row>
    <row r="39" spans="1:26" ht="17.25" customHeight="1" x14ac:dyDescent="0.3">
      <c r="A39" s="1"/>
      <c r="B39" s="1"/>
      <c r="C39" s="74">
        <v>231</v>
      </c>
      <c r="D39" s="74" t="s">
        <v>511</v>
      </c>
      <c r="E39" s="74" t="s">
        <v>504</v>
      </c>
      <c r="F39" s="1"/>
      <c r="G39" s="1"/>
      <c r="H39" s="1"/>
      <c r="I39" s="1"/>
      <c r="J39" s="1"/>
      <c r="K39" s="1"/>
      <c r="L39" s="1"/>
      <c r="M39" s="1"/>
      <c r="N39" s="1"/>
      <c r="O39" s="1"/>
      <c r="P39" s="1"/>
      <c r="Q39" s="1"/>
      <c r="R39" s="1"/>
      <c r="S39" s="1"/>
      <c r="T39" s="1"/>
      <c r="U39" s="1"/>
      <c r="V39" s="1"/>
      <c r="W39" s="1"/>
      <c r="X39" s="1"/>
      <c r="Y39" s="1"/>
      <c r="Z39" s="1"/>
    </row>
    <row r="40" spans="1:26" ht="17.25" customHeight="1" x14ac:dyDescent="0.3">
      <c r="A40" s="1"/>
      <c r="B40" s="1"/>
      <c r="C40" s="74">
        <v>232</v>
      </c>
      <c r="D40" s="74" t="s">
        <v>512</v>
      </c>
      <c r="E40" s="74" t="s">
        <v>504</v>
      </c>
      <c r="F40" s="1"/>
      <c r="G40" s="1"/>
      <c r="H40" s="1"/>
      <c r="I40" s="1"/>
      <c r="J40" s="1"/>
      <c r="K40" s="1"/>
      <c r="L40" s="1"/>
      <c r="M40" s="1"/>
      <c r="N40" s="1"/>
      <c r="O40" s="1"/>
      <c r="P40" s="1"/>
      <c r="Q40" s="1"/>
      <c r="R40" s="1"/>
      <c r="S40" s="1"/>
      <c r="T40" s="1"/>
      <c r="U40" s="1"/>
      <c r="V40" s="1"/>
      <c r="W40" s="1"/>
      <c r="X40" s="1"/>
      <c r="Y40" s="1"/>
      <c r="Z40" s="1"/>
    </row>
    <row r="41" spans="1:26" ht="17.25" customHeight="1" x14ac:dyDescent="0.3">
      <c r="A41" s="1"/>
      <c r="B41" s="1"/>
      <c r="C41" s="74">
        <v>233</v>
      </c>
      <c r="D41" s="74" t="s">
        <v>513</v>
      </c>
      <c r="E41" s="74" t="s">
        <v>504</v>
      </c>
      <c r="F41" s="1"/>
      <c r="G41" s="1"/>
      <c r="H41" s="1"/>
      <c r="I41" s="1"/>
      <c r="J41" s="1"/>
      <c r="K41" s="1"/>
      <c r="L41" s="1"/>
      <c r="M41" s="1"/>
      <c r="N41" s="1"/>
      <c r="O41" s="1"/>
      <c r="P41" s="1"/>
      <c r="Q41" s="1"/>
      <c r="R41" s="1"/>
      <c r="S41" s="1"/>
      <c r="T41" s="1"/>
      <c r="U41" s="1"/>
      <c r="V41" s="1"/>
      <c r="W41" s="1"/>
      <c r="X41" s="1"/>
      <c r="Y41" s="1"/>
      <c r="Z41" s="1"/>
    </row>
    <row r="42" spans="1:26" ht="17.25" customHeight="1" x14ac:dyDescent="0.3">
      <c r="A42" s="1"/>
      <c r="B42" s="1"/>
      <c r="C42" s="74">
        <v>234</v>
      </c>
      <c r="D42" s="74" t="s">
        <v>514</v>
      </c>
      <c r="E42" s="74" t="s">
        <v>504</v>
      </c>
      <c r="F42" s="1"/>
      <c r="G42" s="1"/>
      <c r="H42" s="1"/>
      <c r="I42" s="1"/>
      <c r="J42" s="1"/>
      <c r="K42" s="1"/>
      <c r="L42" s="1"/>
      <c r="M42" s="1"/>
      <c r="N42" s="1"/>
      <c r="O42" s="1"/>
      <c r="P42" s="1"/>
      <c r="Q42" s="1"/>
      <c r="R42" s="1"/>
      <c r="S42" s="1"/>
      <c r="T42" s="1"/>
      <c r="U42" s="1"/>
      <c r="V42" s="1"/>
      <c r="W42" s="1"/>
      <c r="X42" s="1"/>
      <c r="Y42" s="1"/>
      <c r="Z42" s="1"/>
    </row>
    <row r="43" spans="1:26" ht="17.25" customHeight="1" x14ac:dyDescent="0.3">
      <c r="A43" s="1"/>
      <c r="B43" s="1"/>
      <c r="C43" s="75">
        <v>240</v>
      </c>
      <c r="D43" s="75" t="s">
        <v>515</v>
      </c>
      <c r="E43" s="75" t="s">
        <v>504</v>
      </c>
      <c r="F43" s="1"/>
      <c r="G43" s="1"/>
      <c r="H43" s="1"/>
      <c r="I43" s="1"/>
      <c r="J43" s="1"/>
      <c r="K43" s="1"/>
      <c r="L43" s="1"/>
      <c r="M43" s="1"/>
      <c r="N43" s="1"/>
      <c r="O43" s="1"/>
      <c r="P43" s="1"/>
      <c r="Q43" s="1"/>
      <c r="R43" s="1"/>
      <c r="S43" s="1"/>
      <c r="T43" s="1"/>
      <c r="U43" s="1"/>
      <c r="V43" s="1"/>
      <c r="W43" s="1"/>
      <c r="X43" s="1"/>
      <c r="Y43" s="1"/>
      <c r="Z43" s="1"/>
    </row>
    <row r="44" spans="1:26" ht="17.25" customHeight="1" x14ac:dyDescent="0.3">
      <c r="A44" s="1"/>
      <c r="B44" s="1"/>
      <c r="C44" s="74">
        <v>241</v>
      </c>
      <c r="D44" s="74" t="s">
        <v>516</v>
      </c>
      <c r="E44" s="74" t="s">
        <v>504</v>
      </c>
      <c r="F44" s="1"/>
      <c r="G44" s="1"/>
      <c r="H44" s="1"/>
      <c r="I44" s="1"/>
      <c r="J44" s="1"/>
      <c r="K44" s="1"/>
      <c r="L44" s="1"/>
      <c r="M44" s="1"/>
      <c r="N44" s="1"/>
      <c r="O44" s="1"/>
      <c r="P44" s="1"/>
      <c r="Q44" s="1"/>
      <c r="R44" s="1"/>
      <c r="S44" s="1"/>
      <c r="T44" s="1"/>
      <c r="U44" s="1"/>
      <c r="V44" s="1"/>
      <c r="W44" s="1"/>
      <c r="X44" s="1"/>
      <c r="Y44" s="1"/>
      <c r="Z44" s="1"/>
    </row>
    <row r="45" spans="1:26" ht="17.25" customHeight="1" x14ac:dyDescent="0.3">
      <c r="A45" s="1"/>
      <c r="B45" s="1"/>
      <c r="C45" s="74">
        <v>242</v>
      </c>
      <c r="D45" s="74" t="s">
        <v>517</v>
      </c>
      <c r="E45" s="74" t="s">
        <v>504</v>
      </c>
      <c r="F45" s="1"/>
      <c r="G45" s="1"/>
      <c r="H45" s="1"/>
      <c r="I45" s="1"/>
      <c r="J45" s="1"/>
      <c r="K45" s="1"/>
      <c r="L45" s="1"/>
      <c r="M45" s="1"/>
      <c r="N45" s="1"/>
      <c r="O45" s="1"/>
      <c r="P45" s="1"/>
      <c r="Q45" s="1"/>
      <c r="R45" s="1"/>
      <c r="S45" s="1"/>
      <c r="T45" s="1"/>
      <c r="U45" s="1"/>
      <c r="V45" s="1"/>
      <c r="W45" s="1"/>
      <c r="X45" s="1"/>
      <c r="Y45" s="1"/>
      <c r="Z45" s="1"/>
    </row>
    <row r="46" spans="1:26" ht="17.25" customHeight="1" x14ac:dyDescent="0.3">
      <c r="A46" s="1"/>
      <c r="B46" s="1"/>
      <c r="C46" s="74">
        <v>243</v>
      </c>
      <c r="D46" s="74" t="s">
        <v>518</v>
      </c>
      <c r="E46" s="74" t="s">
        <v>504</v>
      </c>
      <c r="F46" s="1"/>
      <c r="G46" s="1"/>
      <c r="H46" s="1"/>
      <c r="I46" s="1"/>
      <c r="J46" s="1"/>
      <c r="K46" s="1"/>
      <c r="L46" s="1"/>
      <c r="M46" s="1"/>
      <c r="N46" s="1"/>
      <c r="O46" s="1"/>
      <c r="P46" s="1"/>
      <c r="Q46" s="1"/>
      <c r="R46" s="1"/>
      <c r="S46" s="1"/>
      <c r="T46" s="1"/>
      <c r="U46" s="1"/>
      <c r="V46" s="1"/>
      <c r="W46" s="1"/>
      <c r="X46" s="1"/>
      <c r="Y46" s="1"/>
      <c r="Z46" s="1"/>
    </row>
    <row r="47" spans="1:26" ht="17.25" customHeight="1" x14ac:dyDescent="0.3">
      <c r="A47" s="1"/>
      <c r="B47" s="1"/>
      <c r="C47" s="74">
        <v>244</v>
      </c>
      <c r="D47" s="74" t="s">
        <v>519</v>
      </c>
      <c r="E47" s="74" t="s">
        <v>504</v>
      </c>
      <c r="F47" s="1"/>
      <c r="G47" s="1"/>
      <c r="H47" s="1"/>
      <c r="I47" s="1"/>
      <c r="J47" s="1"/>
      <c r="K47" s="1"/>
      <c r="L47" s="1"/>
      <c r="M47" s="1"/>
      <c r="N47" s="1"/>
      <c r="O47" s="1"/>
      <c r="P47" s="1"/>
      <c r="Q47" s="1"/>
      <c r="R47" s="1"/>
      <c r="S47" s="1"/>
      <c r="T47" s="1"/>
      <c r="U47" s="1"/>
      <c r="V47" s="1"/>
      <c r="W47" s="1"/>
      <c r="X47" s="1"/>
      <c r="Y47" s="1"/>
      <c r="Z47" s="1"/>
    </row>
    <row r="48" spans="1:26" ht="17.25" customHeight="1" x14ac:dyDescent="0.3">
      <c r="A48" s="1"/>
      <c r="B48" s="1"/>
      <c r="C48" s="74">
        <v>245</v>
      </c>
      <c r="D48" s="74" t="s">
        <v>520</v>
      </c>
      <c r="E48" s="74" t="s">
        <v>504</v>
      </c>
      <c r="F48" s="1"/>
      <c r="G48" s="1"/>
      <c r="H48" s="1"/>
      <c r="I48" s="1"/>
      <c r="J48" s="1"/>
      <c r="K48" s="1"/>
      <c r="L48" s="1"/>
      <c r="M48" s="1"/>
      <c r="N48" s="1"/>
      <c r="O48" s="1"/>
      <c r="P48" s="1"/>
      <c r="Q48" s="1"/>
      <c r="R48" s="1"/>
      <c r="S48" s="1"/>
      <c r="T48" s="1"/>
      <c r="U48" s="1"/>
      <c r="V48" s="1"/>
      <c r="W48" s="1"/>
      <c r="X48" s="1"/>
      <c r="Y48" s="1"/>
      <c r="Z48" s="1"/>
    </row>
    <row r="49" spans="1:26" ht="17.25" customHeight="1" x14ac:dyDescent="0.3">
      <c r="A49" s="1"/>
      <c r="B49" s="1"/>
      <c r="C49" s="75">
        <v>250</v>
      </c>
      <c r="D49" s="75" t="s">
        <v>521</v>
      </c>
      <c r="E49" s="75" t="s">
        <v>522</v>
      </c>
      <c r="F49" s="1"/>
      <c r="G49" s="1"/>
      <c r="H49" s="1"/>
      <c r="I49" s="1"/>
      <c r="J49" s="1"/>
      <c r="K49" s="1"/>
      <c r="L49" s="1"/>
      <c r="M49" s="1"/>
      <c r="N49" s="1"/>
      <c r="O49" s="1"/>
      <c r="P49" s="1"/>
      <c r="Q49" s="1"/>
      <c r="R49" s="1"/>
      <c r="S49" s="1"/>
      <c r="T49" s="1"/>
      <c r="U49" s="1"/>
      <c r="V49" s="1"/>
      <c r="W49" s="1"/>
      <c r="X49" s="1"/>
      <c r="Y49" s="1"/>
      <c r="Z49" s="1"/>
    </row>
    <row r="50" spans="1:26" ht="17.25" customHeight="1" x14ac:dyDescent="0.3">
      <c r="A50" s="1"/>
      <c r="B50" s="1"/>
      <c r="C50" s="74">
        <v>251</v>
      </c>
      <c r="D50" s="74" t="s">
        <v>523</v>
      </c>
      <c r="E50" s="74" t="s">
        <v>522</v>
      </c>
      <c r="F50" s="1"/>
      <c r="G50" s="1"/>
      <c r="H50" s="1"/>
      <c r="I50" s="1"/>
      <c r="J50" s="1"/>
      <c r="K50" s="1"/>
      <c r="L50" s="1"/>
      <c r="M50" s="1"/>
      <c r="N50" s="1"/>
      <c r="O50" s="1"/>
      <c r="P50" s="1"/>
      <c r="Q50" s="1"/>
      <c r="R50" s="1"/>
      <c r="S50" s="1"/>
      <c r="T50" s="1"/>
      <c r="U50" s="1"/>
      <c r="V50" s="1"/>
      <c r="W50" s="1"/>
      <c r="X50" s="1"/>
      <c r="Y50" s="1"/>
      <c r="Z50" s="1"/>
    </row>
    <row r="51" spans="1:26" ht="17.25" customHeight="1" x14ac:dyDescent="0.3">
      <c r="A51" s="1"/>
      <c r="B51" s="1"/>
      <c r="C51" s="74">
        <v>258</v>
      </c>
      <c r="D51" s="74" t="s">
        <v>524</v>
      </c>
      <c r="E51" s="74" t="s">
        <v>522</v>
      </c>
      <c r="F51" s="1"/>
      <c r="G51" s="1"/>
      <c r="H51" s="1"/>
      <c r="I51" s="1"/>
      <c r="J51" s="1"/>
      <c r="K51" s="1"/>
      <c r="L51" s="1"/>
      <c r="M51" s="1"/>
      <c r="N51" s="1"/>
      <c r="O51" s="1"/>
      <c r="P51" s="1"/>
      <c r="Q51" s="1"/>
      <c r="R51" s="1"/>
      <c r="S51" s="1"/>
      <c r="T51" s="1"/>
      <c r="U51" s="1"/>
      <c r="V51" s="1"/>
      <c r="W51" s="1"/>
      <c r="X51" s="1"/>
      <c r="Y51" s="1"/>
      <c r="Z51" s="1"/>
    </row>
    <row r="52" spans="1:26" ht="17.25" customHeight="1" x14ac:dyDescent="0.3">
      <c r="A52" s="1"/>
      <c r="B52" s="1"/>
      <c r="C52" s="74">
        <v>259</v>
      </c>
      <c r="D52" s="74" t="s">
        <v>525</v>
      </c>
      <c r="E52" s="74" t="s">
        <v>522</v>
      </c>
      <c r="F52" s="1"/>
      <c r="G52" s="1"/>
      <c r="H52" s="1"/>
      <c r="I52" s="1"/>
      <c r="J52" s="1"/>
      <c r="K52" s="1"/>
      <c r="L52" s="1"/>
      <c r="M52" s="1"/>
      <c r="N52" s="1"/>
      <c r="O52" s="1"/>
      <c r="P52" s="1"/>
      <c r="Q52" s="1"/>
      <c r="R52" s="1"/>
      <c r="S52" s="1"/>
      <c r="T52" s="1"/>
      <c r="U52" s="1"/>
      <c r="V52" s="1"/>
      <c r="W52" s="1"/>
      <c r="X52" s="1"/>
      <c r="Y52" s="1"/>
      <c r="Z52" s="1"/>
    </row>
    <row r="53" spans="1:26" ht="17.25" customHeight="1" x14ac:dyDescent="0.3">
      <c r="A53" s="1"/>
      <c r="B53" s="1"/>
      <c r="C53" s="74">
        <v>290</v>
      </c>
      <c r="D53" s="74" t="s">
        <v>526</v>
      </c>
      <c r="E53" s="74" t="s">
        <v>522</v>
      </c>
      <c r="F53" s="1"/>
      <c r="G53" s="1"/>
      <c r="H53" s="1"/>
      <c r="I53" s="1"/>
      <c r="J53" s="1"/>
      <c r="K53" s="1"/>
      <c r="L53" s="1"/>
      <c r="M53" s="1"/>
      <c r="N53" s="1"/>
      <c r="O53" s="1"/>
      <c r="P53" s="1"/>
      <c r="Q53" s="1"/>
      <c r="R53" s="1"/>
      <c r="S53" s="1"/>
      <c r="T53" s="1"/>
      <c r="U53" s="1"/>
      <c r="V53" s="1"/>
      <c r="W53" s="1"/>
      <c r="X53" s="1"/>
      <c r="Y53" s="1"/>
      <c r="Z53" s="1"/>
    </row>
    <row r="54" spans="1:26" ht="17.25" customHeight="1" x14ac:dyDescent="0.3">
      <c r="A54" s="1"/>
      <c r="B54" s="1"/>
      <c r="C54" s="75">
        <v>300</v>
      </c>
      <c r="D54" s="75" t="s">
        <v>527</v>
      </c>
      <c r="E54" s="75" t="s">
        <v>527</v>
      </c>
      <c r="F54" s="1"/>
      <c r="G54" s="1"/>
      <c r="H54" s="1"/>
      <c r="I54" s="1"/>
      <c r="J54" s="1"/>
      <c r="K54" s="1"/>
      <c r="L54" s="1"/>
      <c r="M54" s="1"/>
      <c r="N54" s="1"/>
      <c r="O54" s="1"/>
      <c r="P54" s="1"/>
      <c r="Q54" s="1"/>
      <c r="R54" s="1"/>
      <c r="S54" s="1"/>
      <c r="T54" s="1"/>
      <c r="U54" s="1"/>
      <c r="V54" s="1"/>
      <c r="W54" s="1"/>
      <c r="X54" s="1"/>
      <c r="Y54" s="1"/>
      <c r="Z54" s="1"/>
    </row>
    <row r="55" spans="1:26" ht="17.25" customHeight="1" x14ac:dyDescent="0.3">
      <c r="A55" s="1"/>
      <c r="B55" s="1"/>
      <c r="C55" s="74">
        <v>310</v>
      </c>
      <c r="D55" s="74" t="s">
        <v>528</v>
      </c>
      <c r="E55" s="74" t="s">
        <v>527</v>
      </c>
      <c r="F55" s="1"/>
      <c r="G55" s="1"/>
      <c r="H55" s="1"/>
      <c r="I55" s="1"/>
      <c r="J55" s="1"/>
      <c r="K55" s="1"/>
      <c r="L55" s="1"/>
      <c r="M55" s="1"/>
      <c r="N55" s="1"/>
      <c r="O55" s="1"/>
      <c r="P55" s="1"/>
      <c r="Q55" s="1"/>
      <c r="R55" s="1"/>
      <c r="S55" s="1"/>
      <c r="T55" s="1"/>
      <c r="U55" s="1"/>
      <c r="V55" s="1"/>
      <c r="W55" s="1"/>
      <c r="X55" s="1"/>
      <c r="Y55" s="1"/>
      <c r="Z55" s="1"/>
    </row>
    <row r="56" spans="1:26" ht="17.25" customHeight="1" x14ac:dyDescent="0.3">
      <c r="A56" s="1"/>
      <c r="B56" s="1"/>
      <c r="C56" s="74">
        <v>315</v>
      </c>
      <c r="D56" s="74" t="s">
        <v>529</v>
      </c>
      <c r="E56" s="74" t="s">
        <v>527</v>
      </c>
      <c r="F56" s="1"/>
      <c r="G56" s="1"/>
      <c r="H56" s="1"/>
      <c r="I56" s="1"/>
      <c r="J56" s="1"/>
      <c r="K56" s="1"/>
      <c r="L56" s="1"/>
      <c r="M56" s="1"/>
      <c r="N56" s="1"/>
      <c r="O56" s="1"/>
      <c r="P56" s="1"/>
      <c r="Q56" s="1"/>
      <c r="R56" s="1"/>
      <c r="S56" s="1"/>
      <c r="T56" s="1"/>
      <c r="U56" s="1"/>
      <c r="V56" s="1"/>
      <c r="W56" s="1"/>
      <c r="X56" s="1"/>
      <c r="Y56" s="1"/>
      <c r="Z56" s="1"/>
    </row>
    <row r="57" spans="1:26" ht="17.25" customHeight="1" x14ac:dyDescent="0.3">
      <c r="A57" s="1"/>
      <c r="B57" s="1"/>
      <c r="C57" s="74">
        <v>320</v>
      </c>
      <c r="D57" s="74" t="s">
        <v>530</v>
      </c>
      <c r="E57" s="74" t="s">
        <v>527</v>
      </c>
      <c r="F57" s="1"/>
      <c r="G57" s="1"/>
      <c r="H57" s="1"/>
      <c r="I57" s="1"/>
      <c r="J57" s="1"/>
      <c r="K57" s="1"/>
      <c r="L57" s="1"/>
      <c r="M57" s="1"/>
      <c r="N57" s="1"/>
      <c r="O57" s="1"/>
      <c r="P57" s="1"/>
      <c r="Q57" s="1"/>
      <c r="R57" s="1"/>
      <c r="S57" s="1"/>
      <c r="T57" s="1"/>
      <c r="U57" s="1"/>
      <c r="V57" s="1"/>
      <c r="W57" s="1"/>
      <c r="X57" s="1"/>
      <c r="Y57" s="1"/>
      <c r="Z57" s="1"/>
    </row>
    <row r="58" spans="1:26" ht="17.25" customHeight="1" x14ac:dyDescent="0.3">
      <c r="A58" s="1"/>
      <c r="B58" s="1"/>
      <c r="C58" s="74">
        <v>321</v>
      </c>
      <c r="D58" s="74" t="s">
        <v>531</v>
      </c>
      <c r="E58" s="74" t="s">
        <v>527</v>
      </c>
      <c r="F58" s="1"/>
      <c r="G58" s="1"/>
      <c r="H58" s="1"/>
      <c r="I58" s="1"/>
      <c r="J58" s="1"/>
      <c r="K58" s="1"/>
      <c r="L58" s="1"/>
      <c r="M58" s="1"/>
      <c r="N58" s="1"/>
      <c r="O58" s="1"/>
      <c r="P58" s="1"/>
      <c r="Q58" s="1"/>
      <c r="R58" s="1"/>
      <c r="S58" s="1"/>
      <c r="T58" s="1"/>
      <c r="U58" s="1"/>
      <c r="V58" s="1"/>
      <c r="W58" s="1"/>
      <c r="X58" s="1"/>
      <c r="Y58" s="1"/>
      <c r="Z58" s="1"/>
    </row>
    <row r="59" spans="1:26" ht="17.25" customHeight="1" x14ac:dyDescent="0.3">
      <c r="A59" s="1"/>
      <c r="B59" s="1"/>
      <c r="C59" s="74">
        <v>322</v>
      </c>
      <c r="D59" s="74" t="s">
        <v>532</v>
      </c>
      <c r="E59" s="74" t="s">
        <v>527</v>
      </c>
      <c r="F59" s="1"/>
      <c r="G59" s="1"/>
      <c r="H59" s="1"/>
      <c r="I59" s="1"/>
      <c r="J59" s="1"/>
      <c r="K59" s="1"/>
      <c r="L59" s="1"/>
      <c r="M59" s="1"/>
      <c r="N59" s="1"/>
      <c r="O59" s="1"/>
      <c r="P59" s="1"/>
      <c r="Q59" s="1"/>
      <c r="R59" s="1"/>
      <c r="S59" s="1"/>
      <c r="T59" s="1"/>
      <c r="U59" s="1"/>
      <c r="V59" s="1"/>
      <c r="W59" s="1"/>
      <c r="X59" s="1"/>
      <c r="Y59" s="1"/>
      <c r="Z59" s="1"/>
    </row>
    <row r="60" spans="1:26" ht="17.25" customHeight="1" x14ac:dyDescent="0.3">
      <c r="A60" s="1"/>
      <c r="B60" s="1"/>
      <c r="C60" s="74">
        <v>323</v>
      </c>
      <c r="D60" s="74" t="s">
        <v>533</v>
      </c>
      <c r="E60" s="74" t="s">
        <v>527</v>
      </c>
      <c r="F60" s="1"/>
      <c r="G60" s="1"/>
      <c r="H60" s="1"/>
      <c r="I60" s="1"/>
      <c r="J60" s="1"/>
      <c r="K60" s="1"/>
      <c r="L60" s="1"/>
      <c r="M60" s="1"/>
      <c r="N60" s="1"/>
      <c r="O60" s="1"/>
      <c r="P60" s="1"/>
      <c r="Q60" s="1"/>
      <c r="R60" s="1"/>
      <c r="S60" s="1"/>
      <c r="T60" s="1"/>
      <c r="U60" s="1"/>
      <c r="V60" s="1"/>
      <c r="W60" s="1"/>
      <c r="X60" s="1"/>
      <c r="Y60" s="1"/>
      <c r="Z60" s="1"/>
    </row>
    <row r="61" spans="1:26" ht="17.25" customHeight="1" x14ac:dyDescent="0.3">
      <c r="A61" s="1"/>
      <c r="B61" s="1"/>
      <c r="C61" s="74">
        <v>330</v>
      </c>
      <c r="D61" s="74" t="s">
        <v>534</v>
      </c>
      <c r="E61" s="74" t="s">
        <v>527</v>
      </c>
      <c r="F61" s="1"/>
      <c r="G61" s="1"/>
      <c r="H61" s="1"/>
      <c r="I61" s="1"/>
      <c r="J61" s="1"/>
      <c r="K61" s="1"/>
      <c r="L61" s="1"/>
      <c r="M61" s="1"/>
      <c r="N61" s="1"/>
      <c r="O61" s="1"/>
      <c r="P61" s="1"/>
      <c r="Q61" s="1"/>
      <c r="R61" s="1"/>
      <c r="S61" s="1"/>
      <c r="T61" s="1"/>
      <c r="U61" s="1"/>
      <c r="V61" s="1"/>
      <c r="W61" s="1"/>
      <c r="X61" s="1"/>
      <c r="Y61" s="1"/>
      <c r="Z61" s="1"/>
    </row>
    <row r="62" spans="1:26" ht="17.25" customHeight="1" x14ac:dyDescent="0.3">
      <c r="A62" s="1"/>
      <c r="B62" s="1"/>
      <c r="C62" s="74">
        <v>390</v>
      </c>
      <c r="D62" s="74" t="s">
        <v>535</v>
      </c>
      <c r="E62" s="74" t="s">
        <v>527</v>
      </c>
      <c r="F62" s="1"/>
      <c r="G62" s="1"/>
      <c r="H62" s="1"/>
      <c r="I62" s="1"/>
      <c r="J62" s="1"/>
      <c r="K62" s="1"/>
      <c r="L62" s="1"/>
      <c r="M62" s="1"/>
      <c r="N62" s="1"/>
      <c r="O62" s="1"/>
      <c r="P62" s="1"/>
      <c r="Q62" s="1"/>
      <c r="R62" s="1"/>
      <c r="S62" s="1"/>
      <c r="T62" s="1"/>
      <c r="U62" s="1"/>
      <c r="V62" s="1"/>
      <c r="W62" s="1"/>
      <c r="X62" s="1"/>
      <c r="Y62" s="1"/>
      <c r="Z62" s="1"/>
    </row>
    <row r="63" spans="1:26" ht="17.25" customHeight="1" x14ac:dyDescent="0.3">
      <c r="A63" s="1"/>
      <c r="B63" s="1"/>
      <c r="C63" s="74">
        <v>399</v>
      </c>
      <c r="D63" s="74" t="s">
        <v>536</v>
      </c>
      <c r="E63" s="74" t="s">
        <v>527</v>
      </c>
      <c r="F63" s="1"/>
      <c r="G63" s="1"/>
      <c r="H63" s="1"/>
      <c r="I63" s="1"/>
      <c r="J63" s="1"/>
      <c r="K63" s="1"/>
      <c r="L63" s="1"/>
      <c r="M63" s="1"/>
      <c r="N63" s="1"/>
      <c r="O63" s="1"/>
      <c r="P63" s="1"/>
      <c r="Q63" s="1"/>
      <c r="R63" s="1"/>
      <c r="S63" s="1"/>
      <c r="T63" s="1"/>
      <c r="U63" s="1"/>
      <c r="V63" s="1"/>
      <c r="W63" s="1"/>
      <c r="X63" s="1"/>
      <c r="Y63" s="1"/>
      <c r="Z63" s="1"/>
    </row>
    <row r="64" spans="1:26" ht="17.25" customHeight="1" x14ac:dyDescent="0.3">
      <c r="A64" s="1"/>
      <c r="B64" s="1"/>
      <c r="C64" s="75">
        <v>400</v>
      </c>
      <c r="D64" s="75" t="s">
        <v>537</v>
      </c>
      <c r="E64" s="75" t="s">
        <v>538</v>
      </c>
      <c r="F64" s="1"/>
      <c r="G64" s="1"/>
      <c r="H64" s="1"/>
      <c r="I64" s="1"/>
      <c r="J64" s="1"/>
      <c r="K64" s="1"/>
      <c r="L64" s="1"/>
      <c r="M64" s="1"/>
      <c r="N64" s="1"/>
      <c r="O64" s="1"/>
      <c r="P64" s="1"/>
      <c r="Q64" s="1"/>
      <c r="R64" s="1"/>
      <c r="S64" s="1"/>
      <c r="T64" s="1"/>
      <c r="U64" s="1"/>
      <c r="V64" s="1"/>
      <c r="W64" s="1"/>
      <c r="X64" s="1"/>
      <c r="Y64" s="1"/>
      <c r="Z64" s="1"/>
    </row>
    <row r="65" spans="1:26" ht="17.25" customHeight="1" x14ac:dyDescent="0.3">
      <c r="A65" s="1"/>
      <c r="B65" s="1"/>
      <c r="C65" s="74">
        <v>410</v>
      </c>
      <c r="D65" s="74" t="s">
        <v>539</v>
      </c>
      <c r="E65" s="74" t="s">
        <v>538</v>
      </c>
      <c r="F65" s="1"/>
      <c r="G65" s="1"/>
      <c r="H65" s="1"/>
      <c r="I65" s="1"/>
      <c r="J65" s="1"/>
      <c r="K65" s="1"/>
      <c r="L65" s="1"/>
      <c r="M65" s="1"/>
      <c r="N65" s="1"/>
      <c r="O65" s="1"/>
      <c r="P65" s="1"/>
      <c r="Q65" s="1"/>
      <c r="R65" s="1"/>
      <c r="S65" s="1"/>
      <c r="T65" s="1"/>
      <c r="U65" s="1"/>
      <c r="V65" s="1"/>
      <c r="W65" s="1"/>
      <c r="X65" s="1"/>
      <c r="Y65" s="1"/>
      <c r="Z65" s="1"/>
    </row>
    <row r="66" spans="1:26" ht="17.25" customHeight="1" x14ac:dyDescent="0.3">
      <c r="A66" s="1"/>
      <c r="B66" s="1"/>
      <c r="C66" s="74">
        <v>420</v>
      </c>
      <c r="D66" s="74" t="s">
        <v>540</v>
      </c>
      <c r="E66" s="74" t="s">
        <v>538</v>
      </c>
      <c r="F66" s="1"/>
      <c r="G66" s="1"/>
      <c r="H66" s="1"/>
      <c r="I66" s="1"/>
      <c r="J66" s="1"/>
      <c r="K66" s="1"/>
      <c r="L66" s="1"/>
      <c r="M66" s="1"/>
      <c r="N66" s="1"/>
      <c r="O66" s="1"/>
      <c r="P66" s="1"/>
      <c r="Q66" s="1"/>
      <c r="R66" s="1"/>
      <c r="S66" s="1"/>
      <c r="T66" s="1"/>
      <c r="U66" s="1"/>
      <c r="V66" s="1"/>
      <c r="W66" s="1"/>
      <c r="X66" s="1"/>
      <c r="Y66" s="1"/>
      <c r="Z66" s="1"/>
    </row>
    <row r="67" spans="1:26" ht="17.25" customHeight="1" x14ac:dyDescent="0.3">
      <c r="A67" s="1"/>
      <c r="B67" s="1"/>
      <c r="C67" s="74">
        <v>430</v>
      </c>
      <c r="D67" s="74" t="s">
        <v>541</v>
      </c>
      <c r="E67" s="74" t="s">
        <v>538</v>
      </c>
      <c r="F67" s="1"/>
      <c r="G67" s="1"/>
      <c r="H67" s="1"/>
      <c r="I67" s="1"/>
      <c r="J67" s="1"/>
      <c r="K67" s="1"/>
      <c r="L67" s="1"/>
      <c r="M67" s="1"/>
      <c r="N67" s="1"/>
      <c r="O67" s="1"/>
      <c r="P67" s="1"/>
      <c r="Q67" s="1"/>
      <c r="R67" s="1"/>
      <c r="S67" s="1"/>
      <c r="T67" s="1"/>
      <c r="U67" s="1"/>
      <c r="V67" s="1"/>
      <c r="W67" s="1"/>
      <c r="X67" s="1"/>
      <c r="Y67" s="1"/>
      <c r="Z67" s="1"/>
    </row>
    <row r="68" spans="1:26" ht="17.25" customHeight="1" x14ac:dyDescent="0.3">
      <c r="A68" s="1"/>
      <c r="B68" s="1"/>
      <c r="C68" s="74">
        <v>440</v>
      </c>
      <c r="D68" s="74" t="s">
        <v>542</v>
      </c>
      <c r="E68" s="74" t="s">
        <v>538</v>
      </c>
      <c r="F68" s="1"/>
      <c r="G68" s="1"/>
      <c r="H68" s="1"/>
      <c r="I68" s="1"/>
      <c r="J68" s="1"/>
      <c r="K68" s="1"/>
      <c r="L68" s="1"/>
      <c r="M68" s="1"/>
      <c r="N68" s="1"/>
      <c r="O68" s="1"/>
      <c r="P68" s="1"/>
      <c r="Q68" s="1"/>
      <c r="R68" s="1"/>
      <c r="S68" s="1"/>
      <c r="T68" s="1"/>
      <c r="U68" s="1"/>
      <c r="V68" s="1"/>
      <c r="W68" s="1"/>
      <c r="X68" s="1"/>
      <c r="Y68" s="1"/>
      <c r="Z68" s="1"/>
    </row>
    <row r="69" spans="1:26" ht="17.25" customHeight="1" x14ac:dyDescent="0.3">
      <c r="A69" s="1"/>
      <c r="B69" s="1"/>
      <c r="C69" s="74">
        <v>450</v>
      </c>
      <c r="D69" s="74" t="s">
        <v>543</v>
      </c>
      <c r="E69" s="74" t="s">
        <v>538</v>
      </c>
      <c r="F69" s="1"/>
      <c r="G69" s="1"/>
      <c r="H69" s="1"/>
      <c r="I69" s="1"/>
      <c r="J69" s="1"/>
      <c r="K69" s="1"/>
      <c r="L69" s="1"/>
      <c r="M69" s="1"/>
      <c r="N69" s="1"/>
      <c r="O69" s="1"/>
      <c r="P69" s="1"/>
      <c r="Q69" s="1"/>
      <c r="R69" s="1"/>
      <c r="S69" s="1"/>
      <c r="T69" s="1"/>
      <c r="U69" s="1"/>
      <c r="V69" s="1"/>
      <c r="W69" s="1"/>
      <c r="X69" s="1"/>
      <c r="Y69" s="1"/>
      <c r="Z69" s="1"/>
    </row>
    <row r="70" spans="1:26" ht="17.25" customHeight="1" x14ac:dyDescent="0.3">
      <c r="A70" s="1"/>
      <c r="B70" s="1"/>
      <c r="C70" s="74">
        <v>460</v>
      </c>
      <c r="D70" s="74" t="s">
        <v>544</v>
      </c>
      <c r="E70" s="74" t="s">
        <v>538</v>
      </c>
      <c r="F70" s="1"/>
      <c r="G70" s="1"/>
      <c r="H70" s="1"/>
      <c r="I70" s="1"/>
      <c r="J70" s="1"/>
      <c r="K70" s="1"/>
      <c r="L70" s="1"/>
      <c r="M70" s="1"/>
      <c r="N70" s="1"/>
      <c r="O70" s="1"/>
      <c r="P70" s="1"/>
      <c r="Q70" s="1"/>
      <c r="R70" s="1"/>
      <c r="S70" s="1"/>
      <c r="T70" s="1"/>
      <c r="U70" s="1"/>
      <c r="V70" s="1"/>
      <c r="W70" s="1"/>
      <c r="X70" s="1"/>
      <c r="Y70" s="1"/>
      <c r="Z70" s="1"/>
    </row>
    <row r="71" spans="1:26" ht="17.25" customHeight="1" x14ac:dyDescent="0.3">
      <c r="A71" s="1"/>
      <c r="B71" s="1"/>
      <c r="C71" s="74">
        <v>470</v>
      </c>
      <c r="D71" s="74" t="s">
        <v>545</v>
      </c>
      <c r="E71" s="74" t="s">
        <v>538</v>
      </c>
      <c r="F71" s="1"/>
      <c r="G71" s="1"/>
      <c r="H71" s="1"/>
      <c r="I71" s="1"/>
      <c r="J71" s="1"/>
      <c r="K71" s="1"/>
      <c r="L71" s="1"/>
      <c r="M71" s="1"/>
      <c r="N71" s="1"/>
      <c r="O71" s="1"/>
      <c r="P71" s="1"/>
      <c r="Q71" s="1"/>
      <c r="R71" s="1"/>
      <c r="S71" s="1"/>
      <c r="T71" s="1"/>
      <c r="U71" s="1"/>
      <c r="V71" s="1"/>
      <c r="W71" s="1"/>
      <c r="X71" s="1"/>
      <c r="Y71" s="1"/>
      <c r="Z71" s="1"/>
    </row>
    <row r="72" spans="1:26" ht="17.25" customHeight="1" x14ac:dyDescent="0.3">
      <c r="A72" s="1"/>
      <c r="B72" s="1"/>
      <c r="C72" s="74">
        <v>490</v>
      </c>
      <c r="D72" s="74" t="s">
        <v>546</v>
      </c>
      <c r="E72" s="74" t="s">
        <v>538</v>
      </c>
      <c r="F72" s="1"/>
      <c r="G72" s="1"/>
      <c r="H72" s="1"/>
      <c r="I72" s="1"/>
      <c r="J72" s="1"/>
      <c r="K72" s="1"/>
      <c r="L72" s="1"/>
      <c r="M72" s="1"/>
      <c r="N72" s="1"/>
      <c r="O72" s="1"/>
      <c r="P72" s="1"/>
      <c r="Q72" s="1"/>
      <c r="R72" s="1"/>
      <c r="S72" s="1"/>
      <c r="T72" s="1"/>
      <c r="U72" s="1"/>
      <c r="V72" s="1"/>
      <c r="W72" s="1"/>
      <c r="X72" s="1"/>
      <c r="Y72" s="1"/>
      <c r="Z72" s="1"/>
    </row>
    <row r="73" spans="1:26" ht="17.25" customHeight="1" x14ac:dyDescent="0.3">
      <c r="A73" s="1"/>
      <c r="B73" s="1"/>
      <c r="C73" s="74">
        <v>495</v>
      </c>
      <c r="D73" s="74" t="s">
        <v>547</v>
      </c>
      <c r="E73" s="74" t="s">
        <v>538</v>
      </c>
      <c r="F73" s="1"/>
      <c r="G73" s="1"/>
      <c r="H73" s="1"/>
      <c r="I73" s="1"/>
      <c r="J73" s="1"/>
      <c r="K73" s="1"/>
      <c r="L73" s="1"/>
      <c r="M73" s="1"/>
      <c r="N73" s="1"/>
      <c r="O73" s="1"/>
      <c r="P73" s="1"/>
      <c r="Q73" s="1"/>
      <c r="R73" s="1"/>
      <c r="S73" s="1"/>
      <c r="T73" s="1"/>
      <c r="U73" s="1"/>
      <c r="V73" s="1"/>
      <c r="W73" s="1"/>
      <c r="X73" s="1"/>
      <c r="Y73" s="1"/>
      <c r="Z73" s="1"/>
    </row>
    <row r="74" spans="1:26" ht="17.25" customHeight="1" x14ac:dyDescent="0.3">
      <c r="A74" s="1"/>
      <c r="B74" s="1"/>
      <c r="C74" s="74">
        <v>499</v>
      </c>
      <c r="D74" s="74" t="s">
        <v>548</v>
      </c>
      <c r="E74" s="74" t="s">
        <v>538</v>
      </c>
      <c r="F74" s="1"/>
      <c r="G74" s="1"/>
      <c r="H74" s="1"/>
      <c r="I74" s="1"/>
      <c r="J74" s="1"/>
      <c r="K74" s="1"/>
      <c r="L74" s="1"/>
      <c r="M74" s="1"/>
      <c r="N74" s="1"/>
      <c r="O74" s="1"/>
      <c r="P74" s="1"/>
      <c r="Q74" s="1"/>
      <c r="R74" s="1"/>
      <c r="S74" s="1"/>
      <c r="T74" s="1"/>
      <c r="U74" s="1"/>
      <c r="V74" s="1"/>
      <c r="W74" s="1"/>
      <c r="X74" s="1"/>
      <c r="Y74" s="1"/>
      <c r="Z74" s="1"/>
    </row>
    <row r="75" spans="1:26" ht="17.25" customHeight="1" x14ac:dyDescent="0.3">
      <c r="A75" s="1"/>
      <c r="B75" s="1"/>
      <c r="C75" s="75">
        <v>500</v>
      </c>
      <c r="D75" s="75" t="s">
        <v>549</v>
      </c>
      <c r="E75" s="75" t="s">
        <v>550</v>
      </c>
      <c r="F75" s="1"/>
      <c r="G75" s="1"/>
      <c r="H75" s="1"/>
      <c r="I75" s="1"/>
      <c r="J75" s="1"/>
      <c r="K75" s="1"/>
      <c r="L75" s="1"/>
      <c r="M75" s="1"/>
      <c r="N75" s="1"/>
      <c r="O75" s="1"/>
      <c r="P75" s="1"/>
      <c r="Q75" s="1"/>
      <c r="R75" s="1"/>
      <c r="S75" s="1"/>
      <c r="T75" s="1"/>
      <c r="U75" s="1"/>
      <c r="V75" s="1"/>
      <c r="W75" s="1"/>
      <c r="X75" s="1"/>
      <c r="Y75" s="1"/>
      <c r="Z75" s="1"/>
    </row>
    <row r="76" spans="1:26" ht="17.25" customHeight="1" x14ac:dyDescent="0.3">
      <c r="A76" s="1"/>
      <c r="B76" s="1"/>
      <c r="C76" s="74">
        <v>510</v>
      </c>
      <c r="D76" s="74" t="s">
        <v>551</v>
      </c>
      <c r="E76" s="74" t="s">
        <v>550</v>
      </c>
      <c r="F76" s="1"/>
      <c r="G76" s="1"/>
      <c r="H76" s="1"/>
      <c r="I76" s="1"/>
      <c r="J76" s="1"/>
      <c r="K76" s="1"/>
      <c r="L76" s="1"/>
      <c r="M76" s="1"/>
      <c r="N76" s="1"/>
      <c r="O76" s="1"/>
      <c r="P76" s="1"/>
      <c r="Q76" s="1"/>
      <c r="R76" s="1"/>
      <c r="S76" s="1"/>
      <c r="T76" s="1"/>
      <c r="U76" s="1"/>
      <c r="V76" s="1"/>
      <c r="W76" s="1"/>
      <c r="X76" s="1"/>
      <c r="Y76" s="1"/>
      <c r="Z76" s="1"/>
    </row>
    <row r="77" spans="1:26" ht="17.25" customHeight="1" x14ac:dyDescent="0.3">
      <c r="A77" s="1"/>
      <c r="B77" s="1"/>
      <c r="C77" s="74">
        <v>520</v>
      </c>
      <c r="D77" s="74" t="s">
        <v>552</v>
      </c>
      <c r="E77" s="74" t="s">
        <v>550</v>
      </c>
      <c r="F77" s="1"/>
      <c r="G77" s="1"/>
      <c r="H77" s="1"/>
      <c r="I77" s="1"/>
      <c r="J77" s="1"/>
      <c r="K77" s="1"/>
      <c r="L77" s="1"/>
      <c r="M77" s="1"/>
      <c r="N77" s="1"/>
      <c r="O77" s="1"/>
      <c r="P77" s="1"/>
      <c r="Q77" s="1"/>
      <c r="R77" s="1"/>
      <c r="S77" s="1"/>
      <c r="T77" s="1"/>
      <c r="U77" s="1"/>
      <c r="V77" s="1"/>
      <c r="W77" s="1"/>
      <c r="X77" s="1"/>
      <c r="Y77" s="1"/>
      <c r="Z77" s="1"/>
    </row>
    <row r="78" spans="1:26" ht="17.25" customHeight="1" x14ac:dyDescent="0.3">
      <c r="A78" s="1"/>
      <c r="B78" s="1"/>
      <c r="C78" s="74">
        <v>525</v>
      </c>
      <c r="D78" s="74" t="s">
        <v>553</v>
      </c>
      <c r="E78" s="74" t="s">
        <v>550</v>
      </c>
      <c r="F78" s="1"/>
      <c r="G78" s="1"/>
      <c r="H78" s="1"/>
      <c r="I78" s="1"/>
      <c r="J78" s="1"/>
      <c r="K78" s="1"/>
      <c r="L78" s="1"/>
      <c r="M78" s="1"/>
      <c r="N78" s="1"/>
      <c r="O78" s="1"/>
      <c r="P78" s="1"/>
      <c r="Q78" s="1"/>
      <c r="R78" s="1"/>
      <c r="S78" s="1"/>
      <c r="T78" s="1"/>
      <c r="U78" s="1"/>
      <c r="V78" s="1"/>
      <c r="W78" s="1"/>
      <c r="X78" s="1"/>
      <c r="Y78" s="1"/>
      <c r="Z78" s="1"/>
    </row>
    <row r="79" spans="1:26" ht="17.25" customHeight="1" x14ac:dyDescent="0.3">
      <c r="A79" s="1"/>
      <c r="B79" s="1"/>
      <c r="C79" s="74">
        <v>526</v>
      </c>
      <c r="D79" s="74" t="s">
        <v>554</v>
      </c>
      <c r="E79" s="74" t="s">
        <v>550</v>
      </c>
      <c r="F79" s="1"/>
      <c r="G79" s="1"/>
      <c r="H79" s="1"/>
      <c r="I79" s="1"/>
      <c r="J79" s="1"/>
      <c r="K79" s="1"/>
      <c r="L79" s="1"/>
      <c r="M79" s="1"/>
      <c r="N79" s="1"/>
      <c r="O79" s="1"/>
      <c r="P79" s="1"/>
      <c r="Q79" s="1"/>
      <c r="R79" s="1"/>
      <c r="S79" s="1"/>
      <c r="T79" s="1"/>
      <c r="U79" s="1"/>
      <c r="V79" s="1"/>
      <c r="W79" s="1"/>
      <c r="X79" s="1"/>
      <c r="Y79" s="1"/>
      <c r="Z79" s="1"/>
    </row>
    <row r="80" spans="1:26" ht="17.25" customHeight="1" x14ac:dyDescent="0.3">
      <c r="A80" s="1"/>
      <c r="B80" s="1"/>
      <c r="C80" s="74">
        <v>530</v>
      </c>
      <c r="D80" s="74" t="s">
        <v>555</v>
      </c>
      <c r="E80" s="74" t="s">
        <v>550</v>
      </c>
      <c r="F80" s="1"/>
      <c r="G80" s="1"/>
      <c r="H80" s="1"/>
      <c r="I80" s="1"/>
      <c r="J80" s="1"/>
      <c r="K80" s="1"/>
      <c r="L80" s="1"/>
      <c r="M80" s="1"/>
      <c r="N80" s="1"/>
      <c r="O80" s="1"/>
      <c r="P80" s="1"/>
      <c r="Q80" s="1"/>
      <c r="R80" s="1"/>
      <c r="S80" s="1"/>
      <c r="T80" s="1"/>
      <c r="U80" s="1"/>
      <c r="V80" s="1"/>
      <c r="W80" s="1"/>
      <c r="X80" s="1"/>
      <c r="Y80" s="1"/>
      <c r="Z80" s="1"/>
    </row>
    <row r="81" spans="1:26" ht="17.25" customHeight="1" x14ac:dyDescent="0.3">
      <c r="A81" s="1"/>
      <c r="B81" s="1"/>
      <c r="C81" s="74">
        <v>531</v>
      </c>
      <c r="D81" s="74" t="s">
        <v>556</v>
      </c>
      <c r="E81" s="74" t="s">
        <v>550</v>
      </c>
      <c r="F81" s="1"/>
      <c r="G81" s="1"/>
      <c r="H81" s="1"/>
      <c r="I81" s="1"/>
      <c r="J81" s="1"/>
      <c r="K81" s="1"/>
      <c r="L81" s="1"/>
      <c r="M81" s="1"/>
      <c r="N81" s="1"/>
      <c r="O81" s="1"/>
      <c r="P81" s="1"/>
      <c r="Q81" s="1"/>
      <c r="R81" s="1"/>
      <c r="S81" s="1"/>
      <c r="T81" s="1"/>
      <c r="U81" s="1"/>
      <c r="V81" s="1"/>
      <c r="W81" s="1"/>
      <c r="X81" s="1"/>
      <c r="Y81" s="1"/>
      <c r="Z81" s="1"/>
    </row>
    <row r="82" spans="1:26" ht="17.25" customHeight="1" x14ac:dyDescent="0.3">
      <c r="A82" s="1"/>
      <c r="B82" s="1"/>
      <c r="C82" s="74">
        <v>535</v>
      </c>
      <c r="D82" s="74" t="s">
        <v>557</v>
      </c>
      <c r="E82" s="74" t="s">
        <v>550</v>
      </c>
      <c r="F82" s="1"/>
      <c r="G82" s="1"/>
      <c r="H82" s="1"/>
      <c r="I82" s="1"/>
      <c r="J82" s="1"/>
      <c r="K82" s="1"/>
      <c r="L82" s="1"/>
      <c r="M82" s="1"/>
      <c r="N82" s="1"/>
      <c r="O82" s="1"/>
      <c r="P82" s="1"/>
      <c r="Q82" s="1"/>
      <c r="R82" s="1"/>
      <c r="S82" s="1"/>
      <c r="T82" s="1"/>
      <c r="U82" s="1"/>
      <c r="V82" s="1"/>
      <c r="W82" s="1"/>
      <c r="X82" s="1"/>
      <c r="Y82" s="1"/>
      <c r="Z82" s="1"/>
    </row>
    <row r="83" spans="1:26" ht="17.25" customHeight="1" x14ac:dyDescent="0.3">
      <c r="A83" s="1"/>
      <c r="B83" s="1"/>
      <c r="C83" s="74">
        <v>540</v>
      </c>
      <c r="D83" s="74" t="s">
        <v>558</v>
      </c>
      <c r="E83" s="74" t="s">
        <v>550</v>
      </c>
      <c r="F83" s="1"/>
      <c r="G83" s="1"/>
      <c r="H83" s="1"/>
      <c r="I83" s="1"/>
      <c r="J83" s="1"/>
      <c r="K83" s="1"/>
      <c r="L83" s="1"/>
      <c r="M83" s="1"/>
      <c r="N83" s="1"/>
      <c r="O83" s="1"/>
      <c r="P83" s="1"/>
      <c r="Q83" s="1"/>
      <c r="R83" s="1"/>
      <c r="S83" s="1"/>
      <c r="T83" s="1"/>
      <c r="U83" s="1"/>
      <c r="V83" s="1"/>
      <c r="W83" s="1"/>
      <c r="X83" s="1"/>
      <c r="Y83" s="1"/>
      <c r="Z83" s="1"/>
    </row>
    <row r="84" spans="1:26" ht="17.25" customHeight="1" x14ac:dyDescent="0.3">
      <c r="A84" s="1"/>
      <c r="B84" s="1"/>
      <c r="C84" s="74">
        <v>550</v>
      </c>
      <c r="D84" s="74" t="s">
        <v>559</v>
      </c>
      <c r="E84" s="74" t="s">
        <v>550</v>
      </c>
      <c r="F84" s="1"/>
      <c r="G84" s="1"/>
      <c r="H84" s="1"/>
      <c r="I84" s="1"/>
      <c r="J84" s="1"/>
      <c r="K84" s="1"/>
      <c r="L84" s="1"/>
      <c r="M84" s="1"/>
      <c r="N84" s="1"/>
      <c r="O84" s="1"/>
      <c r="P84" s="1"/>
      <c r="Q84" s="1"/>
      <c r="R84" s="1"/>
      <c r="S84" s="1"/>
      <c r="T84" s="1"/>
      <c r="U84" s="1"/>
      <c r="V84" s="1"/>
      <c r="W84" s="1"/>
      <c r="X84" s="1"/>
      <c r="Y84" s="1"/>
      <c r="Z84" s="1"/>
    </row>
    <row r="85" spans="1:26" ht="17.25" customHeight="1" x14ac:dyDescent="0.3">
      <c r="A85" s="1"/>
      <c r="B85" s="1"/>
      <c r="C85" s="74">
        <v>551</v>
      </c>
      <c r="D85" s="74" t="s">
        <v>560</v>
      </c>
      <c r="E85" s="74" t="s">
        <v>550</v>
      </c>
      <c r="F85" s="1"/>
      <c r="G85" s="1"/>
      <c r="H85" s="1"/>
      <c r="I85" s="1"/>
      <c r="J85" s="1"/>
      <c r="K85" s="1"/>
      <c r="L85" s="1"/>
      <c r="M85" s="1"/>
      <c r="N85" s="1"/>
      <c r="O85" s="1"/>
      <c r="P85" s="1"/>
      <c r="Q85" s="1"/>
      <c r="R85" s="1"/>
      <c r="S85" s="1"/>
      <c r="T85" s="1"/>
      <c r="U85" s="1"/>
      <c r="V85" s="1"/>
      <c r="W85" s="1"/>
      <c r="X85" s="1"/>
      <c r="Y85" s="1"/>
      <c r="Z85" s="1"/>
    </row>
    <row r="86" spans="1:26" ht="17.25" customHeight="1" x14ac:dyDescent="0.3">
      <c r="A86" s="1"/>
      <c r="B86" s="1"/>
      <c r="C86" s="74">
        <v>555</v>
      </c>
      <c r="D86" s="74" t="s">
        <v>561</v>
      </c>
      <c r="E86" s="74" t="s">
        <v>550</v>
      </c>
      <c r="F86" s="1"/>
      <c r="G86" s="1"/>
      <c r="H86" s="1"/>
      <c r="I86" s="1"/>
      <c r="J86" s="1"/>
      <c r="K86" s="1"/>
      <c r="L86" s="1"/>
      <c r="M86" s="1"/>
      <c r="N86" s="1"/>
      <c r="O86" s="1"/>
      <c r="P86" s="1"/>
      <c r="Q86" s="1"/>
      <c r="R86" s="1"/>
      <c r="S86" s="1"/>
      <c r="T86" s="1"/>
      <c r="U86" s="1"/>
      <c r="V86" s="1"/>
      <c r="W86" s="1"/>
      <c r="X86" s="1"/>
      <c r="Y86" s="1"/>
      <c r="Z86" s="1"/>
    </row>
    <row r="87" spans="1:26" ht="17.25" customHeight="1" x14ac:dyDescent="0.3">
      <c r="A87" s="1"/>
      <c r="B87" s="1"/>
      <c r="C87" s="74">
        <v>556</v>
      </c>
      <c r="D87" s="74" t="s">
        <v>562</v>
      </c>
      <c r="E87" s="74" t="s">
        <v>550</v>
      </c>
      <c r="F87" s="1"/>
      <c r="G87" s="1"/>
      <c r="H87" s="1"/>
      <c r="I87" s="1"/>
      <c r="J87" s="1"/>
      <c r="K87" s="1"/>
      <c r="L87" s="1"/>
      <c r="M87" s="1"/>
      <c r="N87" s="1"/>
      <c r="O87" s="1"/>
      <c r="P87" s="1"/>
      <c r="Q87" s="1"/>
      <c r="R87" s="1"/>
      <c r="S87" s="1"/>
      <c r="T87" s="1"/>
      <c r="U87" s="1"/>
      <c r="V87" s="1"/>
      <c r="W87" s="1"/>
      <c r="X87" s="1"/>
      <c r="Y87" s="1"/>
      <c r="Z87" s="1"/>
    </row>
    <row r="88" spans="1:26" ht="17.25" customHeight="1" x14ac:dyDescent="0.3">
      <c r="A88" s="1"/>
      <c r="B88" s="1"/>
      <c r="C88" s="74">
        <v>599</v>
      </c>
      <c r="D88" s="74" t="s">
        <v>116</v>
      </c>
      <c r="E88" s="74" t="s">
        <v>550</v>
      </c>
      <c r="F88" s="1"/>
      <c r="G88" s="1"/>
      <c r="H88" s="1"/>
      <c r="I88" s="1"/>
      <c r="J88" s="1"/>
      <c r="K88" s="1"/>
      <c r="L88" s="1"/>
      <c r="M88" s="1"/>
      <c r="N88" s="1"/>
      <c r="O88" s="1"/>
      <c r="P88" s="1"/>
      <c r="Q88" s="1"/>
      <c r="R88" s="1"/>
      <c r="S88" s="1"/>
      <c r="T88" s="1"/>
      <c r="U88" s="1"/>
      <c r="V88" s="1"/>
      <c r="W88" s="1"/>
      <c r="X88" s="1"/>
      <c r="Y88" s="1"/>
      <c r="Z88" s="1"/>
    </row>
    <row r="89" spans="1:26" ht="17.25" customHeight="1" x14ac:dyDescent="0.3">
      <c r="A89" s="1"/>
      <c r="B89" s="1"/>
      <c r="C89" s="75">
        <v>600</v>
      </c>
      <c r="D89" s="75" t="s">
        <v>563</v>
      </c>
      <c r="E89" s="75" t="s">
        <v>564</v>
      </c>
      <c r="F89" s="1"/>
      <c r="G89" s="1"/>
      <c r="H89" s="1"/>
      <c r="I89" s="1"/>
      <c r="J89" s="1"/>
      <c r="K89" s="1"/>
      <c r="L89" s="1"/>
      <c r="M89" s="1"/>
      <c r="N89" s="1"/>
      <c r="O89" s="1"/>
      <c r="P89" s="1"/>
      <c r="Q89" s="1"/>
      <c r="R89" s="1"/>
      <c r="S89" s="1"/>
      <c r="T89" s="1"/>
      <c r="U89" s="1"/>
      <c r="V89" s="1"/>
      <c r="W89" s="1"/>
      <c r="X89" s="1"/>
      <c r="Y89" s="1"/>
      <c r="Z89" s="1"/>
    </row>
    <row r="90" spans="1:26" ht="17.25" customHeight="1" x14ac:dyDescent="0.3">
      <c r="A90" s="1"/>
      <c r="B90" s="1"/>
      <c r="C90" s="74">
        <v>601</v>
      </c>
      <c r="D90" s="74" t="s">
        <v>565</v>
      </c>
      <c r="E90" s="74" t="s">
        <v>564</v>
      </c>
      <c r="F90" s="1"/>
      <c r="G90" s="1"/>
      <c r="H90" s="1"/>
      <c r="I90" s="1"/>
      <c r="J90" s="1"/>
      <c r="K90" s="1"/>
      <c r="L90" s="1"/>
      <c r="M90" s="1"/>
      <c r="N90" s="1"/>
      <c r="O90" s="1"/>
      <c r="P90" s="1"/>
      <c r="Q90" s="1"/>
      <c r="R90" s="1"/>
      <c r="S90" s="1"/>
      <c r="T90" s="1"/>
      <c r="U90" s="1"/>
      <c r="V90" s="1"/>
      <c r="W90" s="1"/>
      <c r="X90" s="1"/>
      <c r="Y90" s="1"/>
      <c r="Z90" s="1"/>
    </row>
    <row r="91" spans="1:26" ht="17.25" customHeight="1" x14ac:dyDescent="0.3">
      <c r="A91" s="1"/>
      <c r="B91" s="1"/>
      <c r="C91" s="74">
        <v>602</v>
      </c>
      <c r="D91" s="74" t="s">
        <v>566</v>
      </c>
      <c r="E91" s="74" t="s">
        <v>564</v>
      </c>
      <c r="F91" s="1"/>
      <c r="G91" s="1"/>
      <c r="H91" s="1"/>
      <c r="I91" s="1"/>
      <c r="J91" s="1"/>
      <c r="K91" s="1"/>
      <c r="L91" s="1"/>
      <c r="M91" s="1"/>
      <c r="N91" s="1"/>
      <c r="O91" s="1"/>
      <c r="P91" s="1"/>
      <c r="Q91" s="1"/>
      <c r="R91" s="1"/>
      <c r="S91" s="1"/>
      <c r="T91" s="1"/>
      <c r="U91" s="1"/>
      <c r="V91" s="1"/>
      <c r="W91" s="1"/>
      <c r="X91" s="1"/>
      <c r="Y91" s="1"/>
      <c r="Z91" s="1"/>
    </row>
    <row r="92" spans="1:26" ht="17.25" customHeight="1" x14ac:dyDescent="0.3">
      <c r="A92" s="1"/>
      <c r="B92" s="1"/>
      <c r="C92" s="74">
        <v>603</v>
      </c>
      <c r="D92" s="74" t="s">
        <v>567</v>
      </c>
      <c r="E92" s="74" t="s">
        <v>564</v>
      </c>
      <c r="F92" s="1"/>
      <c r="G92" s="1"/>
      <c r="H92" s="1"/>
      <c r="I92" s="1"/>
      <c r="J92" s="1"/>
      <c r="K92" s="1"/>
      <c r="L92" s="1"/>
      <c r="M92" s="1"/>
      <c r="N92" s="1"/>
      <c r="O92" s="1"/>
      <c r="P92" s="1"/>
      <c r="Q92" s="1"/>
      <c r="R92" s="1"/>
      <c r="S92" s="1"/>
      <c r="T92" s="1"/>
      <c r="U92" s="1"/>
      <c r="V92" s="1"/>
      <c r="W92" s="1"/>
      <c r="X92" s="1"/>
      <c r="Y92" s="1"/>
      <c r="Z92" s="1"/>
    </row>
    <row r="93" spans="1:26" ht="17.25" customHeight="1" x14ac:dyDescent="0.3">
      <c r="A93" s="1"/>
      <c r="B93" s="1"/>
      <c r="C93" s="74">
        <v>604</v>
      </c>
      <c r="D93" s="74" t="s">
        <v>568</v>
      </c>
      <c r="E93" s="74" t="s">
        <v>564</v>
      </c>
      <c r="F93" s="1"/>
      <c r="G93" s="1"/>
      <c r="H93" s="1"/>
      <c r="I93" s="1"/>
      <c r="J93" s="1"/>
      <c r="K93" s="1"/>
      <c r="L93" s="1"/>
      <c r="M93" s="1"/>
      <c r="N93" s="1"/>
      <c r="O93" s="1"/>
      <c r="P93" s="1"/>
      <c r="Q93" s="1"/>
      <c r="R93" s="1"/>
      <c r="S93" s="1"/>
      <c r="T93" s="1"/>
      <c r="U93" s="1"/>
      <c r="V93" s="1"/>
      <c r="W93" s="1"/>
      <c r="X93" s="1"/>
      <c r="Y93" s="1"/>
      <c r="Z93" s="1"/>
    </row>
    <row r="94" spans="1:26" ht="17.25" customHeight="1" x14ac:dyDescent="0.3">
      <c r="A94" s="1"/>
      <c r="B94" s="1"/>
      <c r="C94" s="74">
        <v>605</v>
      </c>
      <c r="D94" s="74" t="s">
        <v>569</v>
      </c>
      <c r="E94" s="74" t="s">
        <v>564</v>
      </c>
      <c r="F94" s="1"/>
      <c r="G94" s="1"/>
      <c r="H94" s="1"/>
      <c r="I94" s="1"/>
      <c r="J94" s="1"/>
      <c r="K94" s="1"/>
      <c r="L94" s="1"/>
      <c r="M94" s="1"/>
      <c r="N94" s="1"/>
      <c r="O94" s="1"/>
      <c r="P94" s="1"/>
      <c r="Q94" s="1"/>
      <c r="R94" s="1"/>
      <c r="S94" s="1"/>
      <c r="T94" s="1"/>
      <c r="U94" s="1"/>
      <c r="V94" s="1"/>
      <c r="W94" s="1"/>
      <c r="X94" s="1"/>
      <c r="Y94" s="1"/>
      <c r="Z94" s="1"/>
    </row>
    <row r="95" spans="1:26" ht="17.25" customHeight="1" x14ac:dyDescent="0.3">
      <c r="A95" s="1"/>
      <c r="B95" s="1"/>
      <c r="C95" s="74">
        <v>606</v>
      </c>
      <c r="D95" s="74" t="s">
        <v>570</v>
      </c>
      <c r="E95" s="74" t="s">
        <v>564</v>
      </c>
      <c r="F95" s="1"/>
      <c r="G95" s="1"/>
      <c r="H95" s="1"/>
      <c r="I95" s="1"/>
      <c r="J95" s="1"/>
      <c r="K95" s="1"/>
      <c r="L95" s="1"/>
      <c r="M95" s="1"/>
      <c r="N95" s="1"/>
      <c r="O95" s="1"/>
      <c r="P95" s="1"/>
      <c r="Q95" s="1"/>
      <c r="R95" s="1"/>
      <c r="S95" s="1"/>
      <c r="T95" s="1"/>
      <c r="U95" s="1"/>
      <c r="V95" s="1"/>
      <c r="W95" s="1"/>
      <c r="X95" s="1"/>
      <c r="Y95" s="1"/>
      <c r="Z95" s="1"/>
    </row>
    <row r="96" spans="1:26" ht="17.25" customHeight="1" x14ac:dyDescent="0.3">
      <c r="A96" s="1"/>
      <c r="B96" s="1"/>
      <c r="C96" s="74">
        <v>610</v>
      </c>
      <c r="D96" s="74" t="s">
        <v>571</v>
      </c>
      <c r="E96" s="74" t="s">
        <v>564</v>
      </c>
      <c r="F96" s="1"/>
      <c r="G96" s="1"/>
      <c r="H96" s="1"/>
      <c r="I96" s="1"/>
      <c r="J96" s="1"/>
      <c r="K96" s="1"/>
      <c r="L96" s="1"/>
      <c r="M96" s="1"/>
      <c r="N96" s="1"/>
      <c r="O96" s="1"/>
      <c r="P96" s="1"/>
      <c r="Q96" s="1"/>
      <c r="R96" s="1"/>
      <c r="S96" s="1"/>
      <c r="T96" s="1"/>
      <c r="U96" s="1"/>
      <c r="V96" s="1"/>
      <c r="W96" s="1"/>
      <c r="X96" s="1"/>
      <c r="Y96" s="1"/>
      <c r="Z96" s="1"/>
    </row>
    <row r="97" spans="1:26" ht="17.25" customHeight="1" x14ac:dyDescent="0.3">
      <c r="A97" s="1"/>
      <c r="B97" s="1"/>
      <c r="C97" s="75">
        <v>620</v>
      </c>
      <c r="D97" s="75" t="s">
        <v>396</v>
      </c>
      <c r="E97" s="75" t="s">
        <v>564</v>
      </c>
      <c r="F97" s="1"/>
      <c r="G97" s="1"/>
      <c r="H97" s="1"/>
      <c r="I97" s="1"/>
      <c r="J97" s="1"/>
      <c r="K97" s="1"/>
      <c r="L97" s="1"/>
      <c r="M97" s="1"/>
      <c r="N97" s="1"/>
      <c r="O97" s="1"/>
      <c r="P97" s="1"/>
      <c r="Q97" s="1"/>
      <c r="R97" s="1"/>
      <c r="S97" s="1"/>
      <c r="T97" s="1"/>
      <c r="U97" s="1"/>
      <c r="V97" s="1"/>
      <c r="W97" s="1"/>
      <c r="X97" s="1"/>
      <c r="Y97" s="1"/>
      <c r="Z97" s="1"/>
    </row>
    <row r="98" spans="1:26" ht="17.25" customHeight="1" x14ac:dyDescent="0.3">
      <c r="A98" s="1"/>
      <c r="B98" s="1"/>
      <c r="C98" s="74">
        <v>621</v>
      </c>
      <c r="D98" s="74" t="s">
        <v>572</v>
      </c>
      <c r="E98" s="74" t="s">
        <v>564</v>
      </c>
      <c r="F98" s="1"/>
      <c r="G98" s="1"/>
      <c r="H98" s="1"/>
      <c r="I98" s="1"/>
      <c r="J98" s="1"/>
      <c r="K98" s="1"/>
      <c r="L98" s="1"/>
      <c r="M98" s="1"/>
      <c r="N98" s="1"/>
      <c r="O98" s="1"/>
      <c r="P98" s="1"/>
      <c r="Q98" s="1"/>
      <c r="R98" s="1"/>
      <c r="S98" s="1"/>
      <c r="T98" s="1"/>
      <c r="U98" s="1"/>
      <c r="V98" s="1"/>
      <c r="W98" s="1"/>
      <c r="X98" s="1"/>
      <c r="Y98" s="1"/>
      <c r="Z98" s="1"/>
    </row>
    <row r="99" spans="1:26" ht="17.25" customHeight="1" x14ac:dyDescent="0.3">
      <c r="A99" s="1"/>
      <c r="B99" s="1"/>
      <c r="C99" s="74">
        <v>622</v>
      </c>
      <c r="D99" s="74" t="s">
        <v>573</v>
      </c>
      <c r="E99" s="74" t="s">
        <v>564</v>
      </c>
      <c r="F99" s="1"/>
      <c r="G99" s="1"/>
      <c r="H99" s="1"/>
      <c r="I99" s="1"/>
      <c r="J99" s="1"/>
      <c r="K99" s="1"/>
      <c r="L99" s="1"/>
      <c r="M99" s="1"/>
      <c r="N99" s="1"/>
      <c r="O99" s="1"/>
      <c r="P99" s="1"/>
      <c r="Q99" s="1"/>
      <c r="R99" s="1"/>
      <c r="S99" s="1"/>
      <c r="T99" s="1"/>
      <c r="U99" s="1"/>
      <c r="V99" s="1"/>
      <c r="W99" s="1"/>
      <c r="X99" s="1"/>
      <c r="Y99" s="1"/>
      <c r="Z99" s="1"/>
    </row>
    <row r="100" spans="1:26" ht="17.25" customHeight="1" x14ac:dyDescent="0.3">
      <c r="A100" s="1"/>
      <c r="B100" s="1"/>
      <c r="C100" s="74">
        <v>623</v>
      </c>
      <c r="D100" s="74" t="s">
        <v>574</v>
      </c>
      <c r="E100" s="74" t="s">
        <v>564</v>
      </c>
      <c r="F100" s="1"/>
      <c r="G100" s="1"/>
      <c r="H100" s="1"/>
      <c r="I100" s="1"/>
      <c r="J100" s="1"/>
      <c r="K100" s="1"/>
      <c r="L100" s="1"/>
      <c r="M100" s="1"/>
      <c r="N100" s="1"/>
      <c r="O100" s="1"/>
      <c r="P100" s="1"/>
      <c r="Q100" s="1"/>
      <c r="R100" s="1"/>
      <c r="S100" s="1"/>
      <c r="T100" s="1"/>
      <c r="U100" s="1"/>
      <c r="V100" s="1"/>
      <c r="W100" s="1"/>
      <c r="X100" s="1"/>
      <c r="Y100" s="1"/>
      <c r="Z100" s="1"/>
    </row>
    <row r="101" spans="1:26" ht="17.25" customHeight="1" x14ac:dyDescent="0.3">
      <c r="A101" s="1"/>
      <c r="B101" s="1"/>
      <c r="C101" s="74">
        <v>624</v>
      </c>
      <c r="D101" s="74" t="s">
        <v>575</v>
      </c>
      <c r="E101" s="74" t="s">
        <v>564</v>
      </c>
      <c r="F101" s="1"/>
      <c r="G101" s="1"/>
      <c r="H101" s="1"/>
      <c r="I101" s="1"/>
      <c r="J101" s="1"/>
      <c r="K101" s="1"/>
      <c r="L101" s="1"/>
      <c r="M101" s="1"/>
      <c r="N101" s="1"/>
      <c r="O101" s="1"/>
      <c r="P101" s="1"/>
      <c r="Q101" s="1"/>
      <c r="R101" s="1"/>
      <c r="S101" s="1"/>
      <c r="T101" s="1"/>
      <c r="U101" s="1"/>
      <c r="V101" s="1"/>
      <c r="W101" s="1"/>
      <c r="X101" s="1"/>
      <c r="Y101" s="1"/>
      <c r="Z101" s="1"/>
    </row>
    <row r="102" spans="1:26" ht="17.25" customHeight="1" x14ac:dyDescent="0.3">
      <c r="A102" s="1"/>
      <c r="B102" s="1"/>
      <c r="C102" s="74">
        <v>625</v>
      </c>
      <c r="D102" s="74" t="s">
        <v>576</v>
      </c>
      <c r="E102" s="74" t="s">
        <v>564</v>
      </c>
      <c r="F102" s="1"/>
      <c r="G102" s="1"/>
      <c r="H102" s="1"/>
      <c r="I102" s="1"/>
      <c r="J102" s="1"/>
      <c r="K102" s="1"/>
      <c r="L102" s="1"/>
      <c r="M102" s="1"/>
      <c r="N102" s="1"/>
      <c r="O102" s="1"/>
      <c r="P102" s="1"/>
      <c r="Q102" s="1"/>
      <c r="R102" s="1"/>
      <c r="S102" s="1"/>
      <c r="T102" s="1"/>
      <c r="U102" s="1"/>
      <c r="V102" s="1"/>
      <c r="W102" s="1"/>
      <c r="X102" s="1"/>
      <c r="Y102" s="1"/>
      <c r="Z102" s="1"/>
    </row>
    <row r="103" spans="1:26" ht="17.25" customHeight="1" x14ac:dyDescent="0.3">
      <c r="A103" s="1"/>
      <c r="B103" s="1"/>
      <c r="C103" s="74">
        <v>626</v>
      </c>
      <c r="D103" s="74" t="s">
        <v>577</v>
      </c>
      <c r="E103" s="74" t="s">
        <v>564</v>
      </c>
      <c r="F103" s="1"/>
      <c r="G103" s="1"/>
      <c r="H103" s="1"/>
      <c r="I103" s="1"/>
      <c r="J103" s="1"/>
      <c r="K103" s="1"/>
      <c r="L103" s="1"/>
      <c r="M103" s="1"/>
      <c r="N103" s="1"/>
      <c r="O103" s="1"/>
      <c r="P103" s="1"/>
      <c r="Q103" s="1"/>
      <c r="R103" s="1"/>
      <c r="S103" s="1"/>
      <c r="T103" s="1"/>
      <c r="U103" s="1"/>
      <c r="V103" s="1"/>
      <c r="W103" s="1"/>
      <c r="X103" s="1"/>
      <c r="Y103" s="1"/>
      <c r="Z103" s="1"/>
    </row>
    <row r="104" spans="1:26" ht="17.25" customHeight="1" x14ac:dyDescent="0.3">
      <c r="A104" s="1"/>
      <c r="B104" s="1"/>
      <c r="C104" s="74">
        <v>629</v>
      </c>
      <c r="D104" s="74" t="s">
        <v>578</v>
      </c>
      <c r="E104" s="74" t="s">
        <v>564</v>
      </c>
      <c r="F104" s="1"/>
      <c r="G104" s="1"/>
      <c r="H104" s="1"/>
      <c r="I104" s="1"/>
      <c r="J104" s="1"/>
      <c r="K104" s="1"/>
      <c r="L104" s="1"/>
      <c r="M104" s="1"/>
      <c r="N104" s="1"/>
      <c r="O104" s="1"/>
      <c r="P104" s="1"/>
      <c r="Q104" s="1"/>
      <c r="R104" s="1"/>
      <c r="S104" s="1"/>
      <c r="T104" s="1"/>
      <c r="U104" s="1"/>
      <c r="V104" s="1"/>
      <c r="W104" s="1"/>
      <c r="X104" s="1"/>
      <c r="Y104" s="1"/>
      <c r="Z104" s="1"/>
    </row>
    <row r="105" spans="1:26" ht="17.25" customHeight="1" x14ac:dyDescent="0.3">
      <c r="A105" s="1"/>
      <c r="B105" s="1"/>
      <c r="C105" s="75">
        <v>640</v>
      </c>
      <c r="D105" s="75" t="s">
        <v>579</v>
      </c>
      <c r="E105" s="75" t="s">
        <v>564</v>
      </c>
      <c r="F105" s="1"/>
      <c r="G105" s="1"/>
      <c r="H105" s="1"/>
      <c r="I105" s="1"/>
      <c r="J105" s="1"/>
      <c r="K105" s="1"/>
      <c r="L105" s="1"/>
      <c r="M105" s="1"/>
      <c r="N105" s="1"/>
      <c r="O105" s="1"/>
      <c r="P105" s="1"/>
      <c r="Q105" s="1"/>
      <c r="R105" s="1"/>
      <c r="S105" s="1"/>
      <c r="T105" s="1"/>
      <c r="U105" s="1"/>
      <c r="V105" s="1"/>
      <c r="W105" s="1"/>
      <c r="X105" s="1"/>
      <c r="Y105" s="1"/>
      <c r="Z105" s="1"/>
    </row>
    <row r="106" spans="1:26" ht="17.25" customHeight="1" x14ac:dyDescent="0.3">
      <c r="A106" s="1"/>
      <c r="B106" s="1"/>
      <c r="C106" s="74">
        <v>641</v>
      </c>
      <c r="D106" s="74" t="s">
        <v>580</v>
      </c>
      <c r="E106" s="74" t="s">
        <v>564</v>
      </c>
      <c r="F106" s="1"/>
      <c r="G106" s="1"/>
      <c r="H106" s="1"/>
      <c r="I106" s="1"/>
      <c r="J106" s="1"/>
      <c r="K106" s="1"/>
      <c r="L106" s="1"/>
      <c r="M106" s="1"/>
      <c r="N106" s="1"/>
      <c r="O106" s="1"/>
      <c r="P106" s="1"/>
      <c r="Q106" s="1"/>
      <c r="R106" s="1"/>
      <c r="S106" s="1"/>
      <c r="T106" s="1"/>
      <c r="U106" s="1"/>
      <c r="V106" s="1"/>
      <c r="W106" s="1"/>
      <c r="X106" s="1"/>
      <c r="Y106" s="1"/>
      <c r="Z106" s="1"/>
    </row>
    <row r="107" spans="1:26" ht="17.25" customHeight="1" x14ac:dyDescent="0.3">
      <c r="A107" s="1"/>
      <c r="B107" s="1"/>
      <c r="C107" s="74">
        <v>642</v>
      </c>
      <c r="D107" s="74" t="s">
        <v>581</v>
      </c>
      <c r="E107" s="74" t="s">
        <v>564</v>
      </c>
      <c r="F107" s="1"/>
      <c r="G107" s="1"/>
      <c r="H107" s="1"/>
      <c r="I107" s="1"/>
      <c r="J107" s="1"/>
      <c r="K107" s="1"/>
      <c r="L107" s="1"/>
      <c r="M107" s="1"/>
      <c r="N107" s="1"/>
      <c r="O107" s="1"/>
      <c r="P107" s="1"/>
      <c r="Q107" s="1"/>
      <c r="R107" s="1"/>
      <c r="S107" s="1"/>
      <c r="T107" s="1"/>
      <c r="U107" s="1"/>
      <c r="V107" s="1"/>
      <c r="W107" s="1"/>
      <c r="X107" s="1"/>
      <c r="Y107" s="1"/>
      <c r="Z107" s="1"/>
    </row>
    <row r="108" spans="1:26" ht="17.25" customHeight="1" x14ac:dyDescent="0.3">
      <c r="A108" s="1"/>
      <c r="B108" s="1"/>
      <c r="C108" s="74">
        <v>643</v>
      </c>
      <c r="D108" s="74" t="s">
        <v>582</v>
      </c>
      <c r="E108" s="74" t="s">
        <v>564</v>
      </c>
      <c r="F108" s="1"/>
      <c r="G108" s="1"/>
      <c r="H108" s="1"/>
      <c r="I108" s="1"/>
      <c r="J108" s="1"/>
      <c r="K108" s="1"/>
      <c r="L108" s="1"/>
      <c r="M108" s="1"/>
      <c r="N108" s="1"/>
      <c r="O108" s="1"/>
      <c r="P108" s="1"/>
      <c r="Q108" s="1"/>
      <c r="R108" s="1"/>
      <c r="S108" s="1"/>
      <c r="T108" s="1"/>
      <c r="U108" s="1"/>
      <c r="V108" s="1"/>
      <c r="W108" s="1"/>
      <c r="X108" s="1"/>
      <c r="Y108" s="1"/>
      <c r="Z108" s="1"/>
    </row>
    <row r="109" spans="1:26" ht="17.25" customHeight="1" x14ac:dyDescent="0.3">
      <c r="A109" s="1"/>
      <c r="B109" s="1"/>
      <c r="C109" s="74">
        <v>644</v>
      </c>
      <c r="D109" s="74" t="s">
        <v>583</v>
      </c>
      <c r="E109" s="74" t="s">
        <v>564</v>
      </c>
      <c r="F109" s="1"/>
      <c r="G109" s="1"/>
      <c r="H109" s="1"/>
      <c r="I109" s="1"/>
      <c r="J109" s="1"/>
      <c r="K109" s="1"/>
      <c r="L109" s="1"/>
      <c r="M109" s="1"/>
      <c r="N109" s="1"/>
      <c r="O109" s="1"/>
      <c r="P109" s="1"/>
      <c r="Q109" s="1"/>
      <c r="R109" s="1"/>
      <c r="S109" s="1"/>
      <c r="T109" s="1"/>
      <c r="U109" s="1"/>
      <c r="V109" s="1"/>
      <c r="W109" s="1"/>
      <c r="X109" s="1"/>
      <c r="Y109" s="1"/>
      <c r="Z109" s="1"/>
    </row>
    <row r="110" spans="1:26" ht="17.25" customHeight="1" x14ac:dyDescent="0.3">
      <c r="A110" s="1"/>
      <c r="B110" s="1"/>
      <c r="C110" s="74">
        <v>645</v>
      </c>
      <c r="D110" s="74" t="s">
        <v>584</v>
      </c>
      <c r="E110" s="74" t="s">
        <v>564</v>
      </c>
      <c r="F110" s="1"/>
      <c r="G110" s="1"/>
      <c r="H110" s="1"/>
      <c r="I110" s="1"/>
      <c r="J110" s="1"/>
      <c r="K110" s="1"/>
      <c r="L110" s="1"/>
      <c r="M110" s="1"/>
      <c r="N110" s="1"/>
      <c r="O110" s="1"/>
      <c r="P110" s="1"/>
      <c r="Q110" s="1"/>
      <c r="R110" s="1"/>
      <c r="S110" s="1"/>
      <c r="T110" s="1"/>
      <c r="U110" s="1"/>
      <c r="V110" s="1"/>
      <c r="W110" s="1"/>
      <c r="X110" s="1"/>
      <c r="Y110" s="1"/>
      <c r="Z110" s="1"/>
    </row>
    <row r="111" spans="1:26" ht="17.25" customHeight="1" x14ac:dyDescent="0.3">
      <c r="A111" s="1"/>
      <c r="B111" s="1"/>
      <c r="C111" s="74">
        <v>646</v>
      </c>
      <c r="D111" s="74" t="s">
        <v>585</v>
      </c>
      <c r="E111" s="74" t="s">
        <v>564</v>
      </c>
      <c r="F111" s="1"/>
      <c r="G111" s="1"/>
      <c r="H111" s="1"/>
      <c r="I111" s="1"/>
      <c r="J111" s="1"/>
      <c r="K111" s="1"/>
      <c r="L111" s="1"/>
      <c r="M111" s="1"/>
      <c r="N111" s="1"/>
      <c r="O111" s="1"/>
      <c r="P111" s="1"/>
      <c r="Q111" s="1"/>
      <c r="R111" s="1"/>
      <c r="S111" s="1"/>
      <c r="T111" s="1"/>
      <c r="U111" s="1"/>
      <c r="V111" s="1"/>
      <c r="W111" s="1"/>
      <c r="X111" s="1"/>
      <c r="Y111" s="1"/>
      <c r="Z111" s="1"/>
    </row>
    <row r="112" spans="1:26" ht="17.25" customHeight="1" x14ac:dyDescent="0.3">
      <c r="A112" s="1"/>
      <c r="B112" s="1"/>
      <c r="C112" s="74">
        <v>650</v>
      </c>
      <c r="D112" s="74" t="s">
        <v>586</v>
      </c>
      <c r="E112" s="74" t="s">
        <v>564</v>
      </c>
      <c r="F112" s="1"/>
      <c r="G112" s="1"/>
      <c r="H112" s="1"/>
      <c r="I112" s="1"/>
      <c r="J112" s="1"/>
      <c r="K112" s="1"/>
      <c r="L112" s="1"/>
      <c r="M112" s="1"/>
      <c r="N112" s="1"/>
      <c r="O112" s="1"/>
      <c r="P112" s="1"/>
      <c r="Q112" s="1"/>
      <c r="R112" s="1"/>
      <c r="S112" s="1"/>
      <c r="T112" s="1"/>
      <c r="U112" s="1"/>
      <c r="V112" s="1"/>
      <c r="W112" s="1"/>
      <c r="X112" s="1"/>
      <c r="Y112" s="1"/>
      <c r="Z112" s="1"/>
    </row>
    <row r="113" spans="1:26" ht="17.25" customHeight="1" x14ac:dyDescent="0.3">
      <c r="A113" s="1"/>
      <c r="B113" s="1"/>
      <c r="C113" s="75">
        <v>660</v>
      </c>
      <c r="D113" s="75" t="s">
        <v>587</v>
      </c>
      <c r="E113" s="75" t="s">
        <v>564</v>
      </c>
      <c r="F113" s="1"/>
      <c r="G113" s="1"/>
      <c r="H113" s="1"/>
      <c r="I113" s="1"/>
      <c r="J113" s="1"/>
      <c r="K113" s="1"/>
      <c r="L113" s="1"/>
      <c r="M113" s="1"/>
      <c r="N113" s="1"/>
      <c r="O113" s="1"/>
      <c r="P113" s="1"/>
      <c r="Q113" s="1"/>
      <c r="R113" s="1"/>
      <c r="S113" s="1"/>
      <c r="T113" s="1"/>
      <c r="U113" s="1"/>
      <c r="V113" s="1"/>
      <c r="W113" s="1"/>
      <c r="X113" s="1"/>
      <c r="Y113" s="1"/>
      <c r="Z113" s="1"/>
    </row>
    <row r="114" spans="1:26" ht="17.25" customHeight="1" x14ac:dyDescent="0.3">
      <c r="A114" s="1"/>
      <c r="B114" s="1"/>
      <c r="C114" s="74">
        <v>661</v>
      </c>
      <c r="D114" s="74" t="s">
        <v>588</v>
      </c>
      <c r="E114" s="74" t="s">
        <v>564</v>
      </c>
      <c r="F114" s="1"/>
      <c r="G114" s="1"/>
      <c r="H114" s="1"/>
      <c r="I114" s="1"/>
      <c r="J114" s="1"/>
      <c r="K114" s="1"/>
      <c r="L114" s="1"/>
      <c r="M114" s="1"/>
      <c r="N114" s="1"/>
      <c r="O114" s="1"/>
      <c r="P114" s="1"/>
      <c r="Q114" s="1"/>
      <c r="R114" s="1"/>
      <c r="S114" s="1"/>
      <c r="T114" s="1"/>
      <c r="U114" s="1"/>
      <c r="V114" s="1"/>
      <c r="W114" s="1"/>
      <c r="X114" s="1"/>
      <c r="Y114" s="1"/>
      <c r="Z114" s="1"/>
    </row>
    <row r="115" spans="1:26" ht="17.25" customHeight="1" x14ac:dyDescent="0.3">
      <c r="A115" s="1"/>
      <c r="B115" s="1"/>
      <c r="C115" s="74">
        <v>662</v>
      </c>
      <c r="D115" s="74" t="s">
        <v>589</v>
      </c>
      <c r="E115" s="74" t="s">
        <v>564</v>
      </c>
      <c r="F115" s="1"/>
      <c r="G115" s="1"/>
      <c r="H115" s="1"/>
      <c r="I115" s="1"/>
      <c r="J115" s="1"/>
      <c r="K115" s="1"/>
      <c r="L115" s="1"/>
      <c r="M115" s="1"/>
      <c r="N115" s="1"/>
      <c r="O115" s="1"/>
      <c r="P115" s="1"/>
      <c r="Q115" s="1"/>
      <c r="R115" s="1"/>
      <c r="S115" s="1"/>
      <c r="T115" s="1"/>
      <c r="U115" s="1"/>
      <c r="V115" s="1"/>
      <c r="W115" s="1"/>
      <c r="X115" s="1"/>
      <c r="Y115" s="1"/>
      <c r="Z115" s="1"/>
    </row>
    <row r="116" spans="1:26" ht="17.25" customHeight="1" x14ac:dyDescent="0.3">
      <c r="A116" s="1"/>
      <c r="B116" s="1"/>
      <c r="C116" s="74">
        <v>663</v>
      </c>
      <c r="D116" s="74" t="s">
        <v>590</v>
      </c>
      <c r="E116" s="74" t="s">
        <v>564</v>
      </c>
      <c r="F116" s="1"/>
      <c r="G116" s="1"/>
      <c r="H116" s="1"/>
      <c r="I116" s="1"/>
      <c r="J116" s="1"/>
      <c r="K116" s="1"/>
      <c r="L116" s="1"/>
      <c r="M116" s="1"/>
      <c r="N116" s="1"/>
      <c r="O116" s="1"/>
      <c r="P116" s="1"/>
      <c r="Q116" s="1"/>
      <c r="R116" s="1"/>
      <c r="S116" s="1"/>
      <c r="T116" s="1"/>
      <c r="U116" s="1"/>
      <c r="V116" s="1"/>
      <c r="W116" s="1"/>
      <c r="X116" s="1"/>
      <c r="Y116" s="1"/>
      <c r="Z116" s="1"/>
    </row>
    <row r="117" spans="1:26" ht="17.25" customHeight="1" x14ac:dyDescent="0.3">
      <c r="A117" s="1"/>
      <c r="B117" s="1"/>
      <c r="C117" s="74">
        <v>664</v>
      </c>
      <c r="D117" s="74" t="s">
        <v>591</v>
      </c>
      <c r="E117" s="74" t="s">
        <v>564</v>
      </c>
      <c r="F117" s="1"/>
      <c r="G117" s="1"/>
      <c r="H117" s="1"/>
      <c r="I117" s="1"/>
      <c r="J117" s="1"/>
      <c r="K117" s="1"/>
      <c r="L117" s="1"/>
      <c r="M117" s="1"/>
      <c r="N117" s="1"/>
      <c r="O117" s="1"/>
      <c r="P117" s="1"/>
      <c r="Q117" s="1"/>
      <c r="R117" s="1"/>
      <c r="S117" s="1"/>
      <c r="T117" s="1"/>
      <c r="U117" s="1"/>
      <c r="V117" s="1"/>
      <c r="W117" s="1"/>
      <c r="X117" s="1"/>
      <c r="Y117" s="1"/>
      <c r="Z117" s="1"/>
    </row>
    <row r="118" spans="1:26" ht="17.25" customHeight="1" x14ac:dyDescent="0.3">
      <c r="A118" s="1"/>
      <c r="B118" s="1"/>
      <c r="C118" s="74">
        <v>665</v>
      </c>
      <c r="D118" s="74" t="s">
        <v>592</v>
      </c>
      <c r="E118" s="74" t="s">
        <v>564</v>
      </c>
      <c r="F118" s="1"/>
      <c r="G118" s="1"/>
      <c r="H118" s="1"/>
      <c r="I118" s="1"/>
      <c r="J118" s="1"/>
      <c r="K118" s="1"/>
      <c r="L118" s="1"/>
      <c r="M118" s="1"/>
      <c r="N118" s="1"/>
      <c r="O118" s="1"/>
      <c r="P118" s="1"/>
      <c r="Q118" s="1"/>
      <c r="R118" s="1"/>
      <c r="S118" s="1"/>
      <c r="T118" s="1"/>
      <c r="U118" s="1"/>
      <c r="V118" s="1"/>
      <c r="W118" s="1"/>
      <c r="X118" s="1"/>
      <c r="Y118" s="1"/>
      <c r="Z118" s="1"/>
    </row>
    <row r="119" spans="1:26" ht="17.25" customHeight="1" x14ac:dyDescent="0.3">
      <c r="A119" s="1"/>
      <c r="B119" s="1"/>
      <c r="C119" s="75">
        <v>670</v>
      </c>
      <c r="D119" s="75" t="s">
        <v>593</v>
      </c>
      <c r="E119" s="75" t="s">
        <v>564</v>
      </c>
      <c r="F119" s="1"/>
      <c r="G119" s="1"/>
      <c r="H119" s="1"/>
      <c r="I119" s="1"/>
      <c r="J119" s="1"/>
      <c r="K119" s="1"/>
      <c r="L119" s="1"/>
      <c r="M119" s="1"/>
      <c r="N119" s="1"/>
      <c r="O119" s="1"/>
      <c r="P119" s="1"/>
      <c r="Q119" s="1"/>
      <c r="R119" s="1"/>
      <c r="S119" s="1"/>
      <c r="T119" s="1"/>
      <c r="U119" s="1"/>
      <c r="V119" s="1"/>
      <c r="W119" s="1"/>
      <c r="X119" s="1"/>
      <c r="Y119" s="1"/>
      <c r="Z119" s="1"/>
    </row>
    <row r="120" spans="1:26" ht="17.25" customHeight="1" x14ac:dyDescent="0.3">
      <c r="A120" s="1"/>
      <c r="B120" s="1"/>
      <c r="C120" s="74">
        <v>671</v>
      </c>
      <c r="D120" s="74" t="s">
        <v>594</v>
      </c>
      <c r="E120" s="74" t="s">
        <v>564</v>
      </c>
      <c r="F120" s="1"/>
      <c r="G120" s="1"/>
      <c r="H120" s="1"/>
      <c r="I120" s="1"/>
      <c r="J120" s="1"/>
      <c r="K120" s="1"/>
      <c r="L120" s="1"/>
      <c r="M120" s="1"/>
      <c r="N120" s="1"/>
      <c r="O120" s="1"/>
      <c r="P120" s="1"/>
      <c r="Q120" s="1"/>
      <c r="R120" s="1"/>
      <c r="S120" s="1"/>
      <c r="T120" s="1"/>
      <c r="U120" s="1"/>
      <c r="V120" s="1"/>
      <c r="W120" s="1"/>
      <c r="X120" s="1"/>
      <c r="Y120" s="1"/>
      <c r="Z120" s="1"/>
    </row>
    <row r="121" spans="1:26" ht="17.25" customHeight="1" x14ac:dyDescent="0.3">
      <c r="A121" s="1"/>
      <c r="B121" s="1"/>
      <c r="C121" s="74">
        <v>672</v>
      </c>
      <c r="D121" s="74" t="s">
        <v>595</v>
      </c>
      <c r="E121" s="74" t="s">
        <v>564</v>
      </c>
      <c r="F121" s="1"/>
      <c r="G121" s="1"/>
      <c r="H121" s="1"/>
      <c r="I121" s="1"/>
      <c r="J121" s="1"/>
      <c r="K121" s="1"/>
      <c r="L121" s="1"/>
      <c r="M121" s="1"/>
      <c r="N121" s="1"/>
      <c r="O121" s="1"/>
      <c r="P121" s="1"/>
      <c r="Q121" s="1"/>
      <c r="R121" s="1"/>
      <c r="S121" s="1"/>
      <c r="T121" s="1"/>
      <c r="U121" s="1"/>
      <c r="V121" s="1"/>
      <c r="W121" s="1"/>
      <c r="X121" s="1"/>
      <c r="Y121" s="1"/>
      <c r="Z121" s="1"/>
    </row>
    <row r="122" spans="1:26" ht="17.25" customHeight="1" x14ac:dyDescent="0.3">
      <c r="A122" s="1"/>
      <c r="B122" s="1"/>
      <c r="C122" s="74">
        <v>673</v>
      </c>
      <c r="D122" s="74" t="s">
        <v>596</v>
      </c>
      <c r="E122" s="74" t="s">
        <v>564</v>
      </c>
      <c r="F122" s="1"/>
      <c r="G122" s="1"/>
      <c r="H122" s="1"/>
      <c r="I122" s="1"/>
      <c r="J122" s="1"/>
      <c r="K122" s="1"/>
      <c r="L122" s="1"/>
      <c r="M122" s="1"/>
      <c r="N122" s="1"/>
      <c r="O122" s="1"/>
      <c r="P122" s="1"/>
      <c r="Q122" s="1"/>
      <c r="R122" s="1"/>
      <c r="S122" s="1"/>
      <c r="T122" s="1"/>
      <c r="U122" s="1"/>
      <c r="V122" s="1"/>
      <c r="W122" s="1"/>
      <c r="X122" s="1"/>
      <c r="Y122" s="1"/>
      <c r="Z122" s="1"/>
    </row>
    <row r="123" spans="1:26" ht="17.25" customHeight="1" x14ac:dyDescent="0.3">
      <c r="A123" s="1"/>
      <c r="B123" s="1"/>
      <c r="C123" s="74">
        <v>674</v>
      </c>
      <c r="D123" s="74" t="s">
        <v>597</v>
      </c>
      <c r="E123" s="74" t="s">
        <v>564</v>
      </c>
      <c r="F123" s="1"/>
      <c r="G123" s="1"/>
      <c r="H123" s="1"/>
      <c r="I123" s="1"/>
      <c r="J123" s="1"/>
      <c r="K123" s="1"/>
      <c r="L123" s="1"/>
      <c r="M123" s="1"/>
      <c r="N123" s="1"/>
      <c r="O123" s="1"/>
      <c r="P123" s="1"/>
      <c r="Q123" s="1"/>
      <c r="R123" s="1"/>
      <c r="S123" s="1"/>
      <c r="T123" s="1"/>
      <c r="U123" s="1"/>
      <c r="V123" s="1"/>
      <c r="W123" s="1"/>
      <c r="X123" s="1"/>
      <c r="Y123" s="1"/>
      <c r="Z123" s="1"/>
    </row>
    <row r="124" spans="1:26" ht="17.25" customHeight="1" x14ac:dyDescent="0.3">
      <c r="A124" s="1"/>
      <c r="B124" s="1"/>
      <c r="C124" s="74">
        <v>675</v>
      </c>
      <c r="D124" s="74" t="s">
        <v>598</v>
      </c>
      <c r="E124" s="74" t="s">
        <v>564</v>
      </c>
      <c r="F124" s="1"/>
      <c r="G124" s="1"/>
      <c r="H124" s="1"/>
      <c r="I124" s="1"/>
      <c r="J124" s="1"/>
      <c r="K124" s="1"/>
      <c r="L124" s="1"/>
      <c r="M124" s="1"/>
      <c r="N124" s="1"/>
      <c r="O124" s="1"/>
      <c r="P124" s="1"/>
      <c r="Q124" s="1"/>
      <c r="R124" s="1"/>
      <c r="S124" s="1"/>
      <c r="T124" s="1"/>
      <c r="U124" s="1"/>
      <c r="V124" s="1"/>
      <c r="W124" s="1"/>
      <c r="X124" s="1"/>
      <c r="Y124" s="1"/>
      <c r="Z124" s="1"/>
    </row>
    <row r="125" spans="1:26" ht="17.25" customHeight="1" x14ac:dyDescent="0.3">
      <c r="A125" s="1"/>
      <c r="B125" s="1"/>
      <c r="C125" s="74">
        <v>676</v>
      </c>
      <c r="D125" s="74" t="s">
        <v>599</v>
      </c>
      <c r="E125" s="74" t="s">
        <v>564</v>
      </c>
      <c r="F125" s="1"/>
      <c r="G125" s="1"/>
      <c r="H125" s="1"/>
      <c r="I125" s="1"/>
      <c r="J125" s="1"/>
      <c r="K125" s="1"/>
      <c r="L125" s="1"/>
      <c r="M125" s="1"/>
      <c r="N125" s="1"/>
      <c r="O125" s="1"/>
      <c r="P125" s="1"/>
      <c r="Q125" s="1"/>
      <c r="R125" s="1"/>
      <c r="S125" s="1"/>
      <c r="T125" s="1"/>
      <c r="U125" s="1"/>
      <c r="V125" s="1"/>
      <c r="W125" s="1"/>
      <c r="X125" s="1"/>
      <c r="Y125" s="1"/>
      <c r="Z125" s="1"/>
    </row>
    <row r="126" spans="1:26" ht="17.25" customHeight="1" x14ac:dyDescent="0.3">
      <c r="A126" s="1"/>
      <c r="B126" s="1"/>
      <c r="C126" s="74">
        <v>677</v>
      </c>
      <c r="D126" s="74" t="s">
        <v>600</v>
      </c>
      <c r="E126" s="74" t="s">
        <v>564</v>
      </c>
      <c r="F126" s="1"/>
      <c r="G126" s="1"/>
      <c r="H126" s="1"/>
      <c r="I126" s="1"/>
      <c r="J126" s="1"/>
      <c r="K126" s="1"/>
      <c r="L126" s="1"/>
      <c r="M126" s="1"/>
      <c r="N126" s="1"/>
      <c r="O126" s="1"/>
      <c r="P126" s="1"/>
      <c r="Q126" s="1"/>
      <c r="R126" s="1"/>
      <c r="S126" s="1"/>
      <c r="T126" s="1"/>
      <c r="U126" s="1"/>
      <c r="V126" s="1"/>
      <c r="W126" s="1"/>
      <c r="X126" s="1"/>
      <c r="Y126" s="1"/>
      <c r="Z126" s="1"/>
    </row>
    <row r="127" spans="1:26" ht="17.25" customHeight="1" x14ac:dyDescent="0.3">
      <c r="A127" s="1"/>
      <c r="B127" s="1"/>
      <c r="C127" s="74">
        <v>678</v>
      </c>
      <c r="D127" s="74" t="s">
        <v>601</v>
      </c>
      <c r="E127" s="74" t="s">
        <v>564</v>
      </c>
      <c r="F127" s="1"/>
      <c r="G127" s="1"/>
      <c r="H127" s="1"/>
      <c r="I127" s="1"/>
      <c r="J127" s="1"/>
      <c r="K127" s="1"/>
      <c r="L127" s="1"/>
      <c r="M127" s="1"/>
      <c r="N127" s="1"/>
      <c r="O127" s="1"/>
      <c r="P127" s="1"/>
      <c r="Q127" s="1"/>
      <c r="R127" s="1"/>
      <c r="S127" s="1"/>
      <c r="T127" s="1"/>
      <c r="U127" s="1"/>
      <c r="V127" s="1"/>
      <c r="W127" s="1"/>
      <c r="X127" s="1"/>
      <c r="Y127" s="1"/>
      <c r="Z127" s="1"/>
    </row>
    <row r="128" spans="1:26" ht="17.25" customHeight="1" x14ac:dyDescent="0.3">
      <c r="A128" s="1"/>
      <c r="B128" s="1"/>
      <c r="C128" s="74">
        <v>679</v>
      </c>
      <c r="D128" s="74" t="s">
        <v>602</v>
      </c>
      <c r="E128" s="74" t="s">
        <v>564</v>
      </c>
      <c r="F128" s="1"/>
      <c r="G128" s="1"/>
      <c r="H128" s="1"/>
      <c r="I128" s="1"/>
      <c r="J128" s="1"/>
      <c r="K128" s="1"/>
      <c r="L128" s="1"/>
      <c r="M128" s="1"/>
      <c r="N128" s="1"/>
      <c r="O128" s="1"/>
      <c r="P128" s="1"/>
      <c r="Q128" s="1"/>
      <c r="R128" s="1"/>
      <c r="S128" s="1"/>
      <c r="T128" s="1"/>
      <c r="U128" s="1"/>
      <c r="V128" s="1"/>
      <c r="W128" s="1"/>
      <c r="X128" s="1"/>
      <c r="Y128" s="1"/>
      <c r="Z128" s="1"/>
    </row>
    <row r="129" spans="1:26" ht="17.25" customHeight="1" x14ac:dyDescent="0.3">
      <c r="A129" s="1"/>
      <c r="B129" s="1"/>
      <c r="C129" s="74">
        <v>680</v>
      </c>
      <c r="D129" s="74" t="s">
        <v>603</v>
      </c>
      <c r="E129" s="74" t="s">
        <v>564</v>
      </c>
      <c r="F129" s="1"/>
      <c r="G129" s="1"/>
      <c r="H129" s="1"/>
      <c r="I129" s="1"/>
      <c r="J129" s="1"/>
      <c r="K129" s="1"/>
      <c r="L129" s="1"/>
      <c r="M129" s="1"/>
      <c r="N129" s="1"/>
      <c r="O129" s="1"/>
      <c r="P129" s="1"/>
      <c r="Q129" s="1"/>
      <c r="R129" s="1"/>
      <c r="S129" s="1"/>
      <c r="T129" s="1"/>
      <c r="U129" s="1"/>
      <c r="V129" s="1"/>
      <c r="W129" s="1"/>
      <c r="X129" s="1"/>
      <c r="Y129" s="1"/>
      <c r="Z129" s="1"/>
    </row>
    <row r="130" spans="1:26" ht="17.25" customHeight="1" x14ac:dyDescent="0.3">
      <c r="A130" s="1"/>
      <c r="B130" s="1"/>
      <c r="C130" s="74">
        <v>681</v>
      </c>
      <c r="D130" s="74" t="s">
        <v>604</v>
      </c>
      <c r="E130" s="74" t="s">
        <v>564</v>
      </c>
      <c r="F130" s="1"/>
      <c r="G130" s="1"/>
      <c r="H130" s="1"/>
      <c r="I130" s="1"/>
      <c r="J130" s="1"/>
      <c r="K130" s="1"/>
      <c r="L130" s="1"/>
      <c r="M130" s="1"/>
      <c r="N130" s="1"/>
      <c r="O130" s="1"/>
      <c r="P130" s="1"/>
      <c r="Q130" s="1"/>
      <c r="R130" s="1"/>
      <c r="S130" s="1"/>
      <c r="T130" s="1"/>
      <c r="U130" s="1"/>
      <c r="V130" s="1"/>
      <c r="W130" s="1"/>
      <c r="X130" s="1"/>
      <c r="Y130" s="1"/>
      <c r="Z130" s="1"/>
    </row>
    <row r="131" spans="1:26" ht="17.25" customHeight="1" x14ac:dyDescent="0.3">
      <c r="A131" s="1"/>
      <c r="B131" s="1"/>
      <c r="C131" s="74">
        <v>682</v>
      </c>
      <c r="D131" s="74" t="s">
        <v>605</v>
      </c>
      <c r="E131" s="74" t="s">
        <v>564</v>
      </c>
      <c r="F131" s="1"/>
      <c r="G131" s="1"/>
      <c r="H131" s="1"/>
      <c r="I131" s="1"/>
      <c r="J131" s="1"/>
      <c r="K131" s="1"/>
      <c r="L131" s="1"/>
      <c r="M131" s="1"/>
      <c r="N131" s="1"/>
      <c r="O131" s="1"/>
      <c r="P131" s="1"/>
      <c r="Q131" s="1"/>
      <c r="R131" s="1"/>
      <c r="S131" s="1"/>
      <c r="T131" s="1"/>
      <c r="U131" s="1"/>
      <c r="V131" s="1"/>
      <c r="W131" s="1"/>
      <c r="X131" s="1"/>
      <c r="Y131" s="1"/>
      <c r="Z131" s="1"/>
    </row>
    <row r="132" spans="1:26" ht="17.25" customHeight="1" x14ac:dyDescent="0.3">
      <c r="A132" s="1"/>
      <c r="B132" s="1"/>
      <c r="C132" s="74">
        <v>683</v>
      </c>
      <c r="D132" s="74" t="s">
        <v>606</v>
      </c>
      <c r="E132" s="74" t="s">
        <v>564</v>
      </c>
      <c r="F132" s="1"/>
      <c r="G132" s="1"/>
      <c r="H132" s="1"/>
      <c r="I132" s="1"/>
      <c r="J132" s="1"/>
      <c r="K132" s="1"/>
      <c r="L132" s="1"/>
      <c r="M132" s="1"/>
      <c r="N132" s="1"/>
      <c r="O132" s="1"/>
      <c r="P132" s="1"/>
      <c r="Q132" s="1"/>
      <c r="R132" s="1"/>
      <c r="S132" s="1"/>
      <c r="T132" s="1"/>
      <c r="U132" s="1"/>
      <c r="V132" s="1"/>
      <c r="W132" s="1"/>
      <c r="X132" s="1"/>
      <c r="Y132" s="1"/>
      <c r="Z132" s="1"/>
    </row>
    <row r="133" spans="1:26" ht="17.25" customHeight="1" x14ac:dyDescent="0.3">
      <c r="A133" s="1"/>
      <c r="B133" s="1"/>
      <c r="C133" s="74">
        <v>684</v>
      </c>
      <c r="D133" s="74" t="s">
        <v>607</v>
      </c>
      <c r="E133" s="74" t="s">
        <v>564</v>
      </c>
      <c r="F133" s="1"/>
      <c r="G133" s="1"/>
      <c r="H133" s="1"/>
      <c r="I133" s="1"/>
      <c r="J133" s="1"/>
      <c r="K133" s="1"/>
      <c r="L133" s="1"/>
      <c r="M133" s="1"/>
      <c r="N133" s="1"/>
      <c r="O133" s="1"/>
      <c r="P133" s="1"/>
      <c r="Q133" s="1"/>
      <c r="R133" s="1"/>
      <c r="S133" s="1"/>
      <c r="T133" s="1"/>
      <c r="U133" s="1"/>
      <c r="V133" s="1"/>
      <c r="W133" s="1"/>
      <c r="X133" s="1"/>
      <c r="Y133" s="1"/>
      <c r="Z133" s="1"/>
    </row>
    <row r="134" spans="1:26" ht="17.25" customHeight="1" x14ac:dyDescent="0.3">
      <c r="A134" s="1"/>
      <c r="B134" s="1"/>
      <c r="C134" s="74">
        <v>685</v>
      </c>
      <c r="D134" s="74" t="s">
        <v>608</v>
      </c>
      <c r="E134" s="74" t="s">
        <v>564</v>
      </c>
      <c r="F134" s="1"/>
      <c r="G134" s="1"/>
      <c r="H134" s="1"/>
      <c r="I134" s="1"/>
      <c r="J134" s="1"/>
      <c r="K134" s="1"/>
      <c r="L134" s="1"/>
      <c r="M134" s="1"/>
      <c r="N134" s="1"/>
      <c r="O134" s="1"/>
      <c r="P134" s="1"/>
      <c r="Q134" s="1"/>
      <c r="R134" s="1"/>
      <c r="S134" s="1"/>
      <c r="T134" s="1"/>
      <c r="U134" s="1"/>
      <c r="V134" s="1"/>
      <c r="W134" s="1"/>
      <c r="X134" s="1"/>
      <c r="Y134" s="1"/>
      <c r="Z134" s="1"/>
    </row>
    <row r="135" spans="1:26" ht="17.25" customHeight="1" x14ac:dyDescent="0.3">
      <c r="A135" s="1"/>
      <c r="B135" s="1"/>
      <c r="C135" s="74">
        <v>689</v>
      </c>
      <c r="D135" s="74" t="s">
        <v>609</v>
      </c>
      <c r="E135" s="74" t="s">
        <v>564</v>
      </c>
      <c r="F135" s="1"/>
      <c r="G135" s="1"/>
      <c r="H135" s="1"/>
      <c r="I135" s="1"/>
      <c r="J135" s="1"/>
      <c r="K135" s="1"/>
      <c r="L135" s="1"/>
      <c r="M135" s="1"/>
      <c r="N135" s="1"/>
      <c r="O135" s="1"/>
      <c r="P135" s="1"/>
      <c r="Q135" s="1"/>
      <c r="R135" s="1"/>
      <c r="S135" s="1"/>
      <c r="T135" s="1"/>
      <c r="U135" s="1"/>
      <c r="V135" s="1"/>
      <c r="W135" s="1"/>
      <c r="X135" s="1"/>
      <c r="Y135" s="1"/>
      <c r="Z135" s="1"/>
    </row>
    <row r="136" spans="1:26" ht="17.25" customHeight="1" x14ac:dyDescent="0.3">
      <c r="A136" s="1"/>
      <c r="B136" s="1"/>
      <c r="C136" s="74">
        <v>690</v>
      </c>
      <c r="D136" s="74" t="s">
        <v>610</v>
      </c>
      <c r="E136" s="74" t="s">
        <v>564</v>
      </c>
      <c r="F136" s="1"/>
      <c r="G136" s="1"/>
      <c r="H136" s="1"/>
      <c r="I136" s="1"/>
      <c r="J136" s="1"/>
      <c r="K136" s="1"/>
      <c r="L136" s="1"/>
      <c r="M136" s="1"/>
      <c r="N136" s="1"/>
      <c r="O136" s="1"/>
      <c r="P136" s="1"/>
      <c r="Q136" s="1"/>
      <c r="R136" s="1"/>
      <c r="S136" s="1"/>
      <c r="T136" s="1"/>
      <c r="U136" s="1"/>
      <c r="V136" s="1"/>
      <c r="W136" s="1"/>
      <c r="X136" s="1"/>
      <c r="Y136" s="1"/>
      <c r="Z136" s="1"/>
    </row>
    <row r="137" spans="1:26" ht="17.25" customHeight="1" x14ac:dyDescent="0.3">
      <c r="A137" s="1"/>
      <c r="B137" s="1"/>
      <c r="C137" s="74">
        <v>691</v>
      </c>
      <c r="D137" s="74" t="s">
        <v>611</v>
      </c>
      <c r="E137" s="74" t="s">
        <v>564</v>
      </c>
      <c r="F137" s="1"/>
      <c r="G137" s="1"/>
      <c r="H137" s="1"/>
      <c r="I137" s="1"/>
      <c r="J137" s="1"/>
      <c r="K137" s="1"/>
      <c r="L137" s="1"/>
      <c r="M137" s="1"/>
      <c r="N137" s="1"/>
      <c r="O137" s="1"/>
      <c r="P137" s="1"/>
      <c r="Q137" s="1"/>
      <c r="R137" s="1"/>
      <c r="S137" s="1"/>
      <c r="T137" s="1"/>
      <c r="U137" s="1"/>
      <c r="V137" s="1"/>
      <c r="W137" s="1"/>
      <c r="X137" s="1"/>
      <c r="Y137" s="1"/>
      <c r="Z137" s="1"/>
    </row>
    <row r="138" spans="1:26" ht="17.25" customHeight="1" x14ac:dyDescent="0.3">
      <c r="A138" s="1"/>
      <c r="B138" s="1"/>
      <c r="C138" s="74">
        <v>692</v>
      </c>
      <c r="D138" s="74" t="s">
        <v>612</v>
      </c>
      <c r="E138" s="74" t="s">
        <v>564</v>
      </c>
      <c r="F138" s="1"/>
      <c r="G138" s="1"/>
      <c r="H138" s="1"/>
      <c r="I138" s="1"/>
      <c r="J138" s="1"/>
      <c r="K138" s="1"/>
      <c r="L138" s="1"/>
      <c r="M138" s="1"/>
      <c r="N138" s="1"/>
      <c r="O138" s="1"/>
      <c r="P138" s="1"/>
      <c r="Q138" s="1"/>
      <c r="R138" s="1"/>
      <c r="S138" s="1"/>
      <c r="T138" s="1"/>
      <c r="U138" s="1"/>
      <c r="V138" s="1"/>
      <c r="W138" s="1"/>
      <c r="X138" s="1"/>
      <c r="Y138" s="1"/>
      <c r="Z138" s="1"/>
    </row>
    <row r="139" spans="1:26" ht="17.25" customHeight="1" x14ac:dyDescent="0.3">
      <c r="A139" s="1"/>
      <c r="B139" s="1"/>
      <c r="C139" s="74">
        <v>693</v>
      </c>
      <c r="D139" s="74" t="s">
        <v>613</v>
      </c>
      <c r="E139" s="74" t="s">
        <v>564</v>
      </c>
      <c r="F139" s="1"/>
      <c r="G139" s="1"/>
      <c r="H139" s="1"/>
      <c r="I139" s="1"/>
      <c r="J139" s="1"/>
      <c r="K139" s="1"/>
      <c r="L139" s="1"/>
      <c r="M139" s="1"/>
      <c r="N139" s="1"/>
      <c r="O139" s="1"/>
      <c r="P139" s="1"/>
      <c r="Q139" s="1"/>
      <c r="R139" s="1"/>
      <c r="S139" s="1"/>
      <c r="T139" s="1"/>
      <c r="U139" s="1"/>
      <c r="V139" s="1"/>
      <c r="W139" s="1"/>
      <c r="X139" s="1"/>
      <c r="Y139" s="1"/>
      <c r="Z139" s="1"/>
    </row>
    <row r="140" spans="1:26" ht="17.25" customHeight="1" x14ac:dyDescent="0.3">
      <c r="A140" s="1"/>
      <c r="B140" s="1"/>
      <c r="C140" s="74">
        <v>694</v>
      </c>
      <c r="D140" s="74" t="s">
        <v>614</v>
      </c>
      <c r="E140" s="74" t="s">
        <v>564</v>
      </c>
      <c r="F140" s="1"/>
      <c r="G140" s="1"/>
      <c r="H140" s="1"/>
      <c r="I140" s="1"/>
      <c r="J140" s="1"/>
      <c r="K140" s="1"/>
      <c r="L140" s="1"/>
      <c r="M140" s="1"/>
      <c r="N140" s="1"/>
      <c r="O140" s="1"/>
      <c r="P140" s="1"/>
      <c r="Q140" s="1"/>
      <c r="R140" s="1"/>
      <c r="S140" s="1"/>
      <c r="T140" s="1"/>
      <c r="U140" s="1"/>
      <c r="V140" s="1"/>
      <c r="W140" s="1"/>
      <c r="X140" s="1"/>
      <c r="Y140" s="1"/>
      <c r="Z140" s="1"/>
    </row>
    <row r="141" spans="1:26" ht="17.25" customHeight="1" x14ac:dyDescent="0.3">
      <c r="A141" s="1"/>
      <c r="B141" s="1"/>
      <c r="C141" s="74">
        <v>997</v>
      </c>
      <c r="D141" s="74" t="s">
        <v>615</v>
      </c>
      <c r="E141" s="74" t="s">
        <v>564</v>
      </c>
      <c r="F141" s="1"/>
      <c r="G141" s="1"/>
      <c r="H141" s="1"/>
      <c r="I141" s="1"/>
      <c r="J141" s="1"/>
      <c r="K141" s="1"/>
      <c r="L141" s="1"/>
      <c r="M141" s="1"/>
      <c r="N141" s="1"/>
      <c r="O141" s="1"/>
      <c r="P141" s="1"/>
      <c r="Q141" s="1"/>
      <c r="R141" s="1"/>
      <c r="S141" s="1"/>
      <c r="T141" s="1"/>
      <c r="U141" s="1"/>
      <c r="V141" s="1"/>
      <c r="W141" s="1"/>
      <c r="X141" s="1"/>
      <c r="Y141" s="1"/>
      <c r="Z141" s="1"/>
    </row>
    <row r="142" spans="1:26" ht="17.25" customHeight="1" x14ac:dyDescent="0.3">
      <c r="A142" s="1"/>
      <c r="B142" s="1"/>
      <c r="C142" s="74">
        <v>998</v>
      </c>
      <c r="D142" s="74" t="s">
        <v>616</v>
      </c>
      <c r="E142" s="74" t="s">
        <v>564</v>
      </c>
      <c r="F142" s="1"/>
      <c r="G142" s="1"/>
      <c r="H142" s="1"/>
      <c r="I142" s="1"/>
      <c r="J142" s="1"/>
      <c r="K142" s="1"/>
      <c r="L142" s="1"/>
      <c r="M142" s="1"/>
      <c r="N142" s="1"/>
      <c r="O142" s="1"/>
      <c r="P142" s="1"/>
      <c r="Q142" s="1"/>
      <c r="R142" s="1"/>
      <c r="S142" s="1"/>
      <c r="T142" s="1"/>
      <c r="U142" s="1"/>
      <c r="V142" s="1"/>
      <c r="W142" s="1"/>
      <c r="X142" s="1"/>
      <c r="Y142" s="1"/>
      <c r="Z142" s="1"/>
    </row>
    <row r="143" spans="1:26" ht="17.25" customHeight="1" x14ac:dyDescent="0.3">
      <c r="A143" s="1"/>
      <c r="B143" s="1"/>
      <c r="C143" s="74">
        <v>999</v>
      </c>
      <c r="D143" s="74" t="s">
        <v>617</v>
      </c>
      <c r="E143" s="74" t="s">
        <v>564</v>
      </c>
      <c r="F143" s="1"/>
      <c r="G143" s="1"/>
      <c r="H143" s="1"/>
      <c r="I143" s="1"/>
      <c r="J143" s="1"/>
      <c r="K143" s="1"/>
      <c r="L143" s="1"/>
      <c r="M143" s="1"/>
      <c r="N143" s="1"/>
      <c r="O143" s="1"/>
      <c r="P143" s="1"/>
      <c r="Q143" s="1"/>
      <c r="R143" s="1"/>
      <c r="S143" s="1"/>
      <c r="T143" s="1"/>
      <c r="U143" s="1"/>
      <c r="V143" s="1"/>
      <c r="W143" s="1"/>
      <c r="X143" s="1"/>
      <c r="Y143" s="1"/>
      <c r="Z143" s="1"/>
    </row>
    <row r="144" spans="1:26" ht="17.25" customHeight="1" x14ac:dyDescent="0.3">
      <c r="A144" s="1"/>
      <c r="B144" s="1"/>
      <c r="C144" s="75">
        <v>700</v>
      </c>
      <c r="D144" s="75" t="s">
        <v>455</v>
      </c>
      <c r="E144" s="75" t="s">
        <v>455</v>
      </c>
      <c r="F144" s="1"/>
      <c r="G144" s="1"/>
      <c r="H144" s="1"/>
      <c r="I144" s="1"/>
      <c r="J144" s="1"/>
      <c r="K144" s="1"/>
      <c r="L144" s="1"/>
      <c r="M144" s="1"/>
      <c r="N144" s="1"/>
      <c r="O144" s="1"/>
      <c r="P144" s="1"/>
      <c r="Q144" s="1"/>
      <c r="R144" s="1"/>
      <c r="S144" s="1"/>
      <c r="T144" s="1"/>
      <c r="U144" s="1"/>
      <c r="V144" s="1"/>
      <c r="W144" s="1"/>
      <c r="X144" s="1"/>
      <c r="Y144" s="1"/>
      <c r="Z144" s="1"/>
    </row>
    <row r="145" spans="1:26" ht="17.25" customHeight="1" x14ac:dyDescent="0.3">
      <c r="A145" s="1"/>
      <c r="B145" s="1"/>
      <c r="C145" s="74">
        <v>701</v>
      </c>
      <c r="D145" s="74" t="s">
        <v>618</v>
      </c>
      <c r="E145" s="74" t="s">
        <v>455</v>
      </c>
      <c r="F145" s="1"/>
      <c r="G145" s="1"/>
      <c r="H145" s="1"/>
      <c r="I145" s="1"/>
      <c r="J145" s="1"/>
      <c r="K145" s="1"/>
      <c r="L145" s="1"/>
      <c r="M145" s="1"/>
      <c r="N145" s="1"/>
      <c r="O145" s="1"/>
      <c r="P145" s="1"/>
      <c r="Q145" s="1"/>
      <c r="R145" s="1"/>
      <c r="S145" s="1"/>
      <c r="T145" s="1"/>
      <c r="U145" s="1"/>
      <c r="V145" s="1"/>
      <c r="W145" s="1"/>
      <c r="X145" s="1"/>
      <c r="Y145" s="1"/>
      <c r="Z145" s="1"/>
    </row>
    <row r="146" spans="1:26" ht="17.25" customHeight="1" x14ac:dyDescent="0.3">
      <c r="A146" s="1"/>
      <c r="B146" s="1"/>
      <c r="C146" s="74">
        <v>702</v>
      </c>
      <c r="D146" s="74" t="s">
        <v>619</v>
      </c>
      <c r="E146" s="74" t="s">
        <v>455</v>
      </c>
      <c r="F146" s="1"/>
      <c r="G146" s="1"/>
      <c r="H146" s="1"/>
      <c r="I146" s="1"/>
      <c r="J146" s="1"/>
      <c r="K146" s="1"/>
      <c r="L146" s="1"/>
      <c r="M146" s="1"/>
      <c r="N146" s="1"/>
      <c r="O146" s="1"/>
      <c r="P146" s="1"/>
      <c r="Q146" s="1"/>
      <c r="R146" s="1"/>
      <c r="S146" s="1"/>
      <c r="T146" s="1"/>
      <c r="U146" s="1"/>
      <c r="V146" s="1"/>
      <c r="W146" s="1"/>
      <c r="X146" s="1"/>
      <c r="Y146" s="1"/>
      <c r="Z146" s="1"/>
    </row>
    <row r="147" spans="1:26" ht="17.25" customHeight="1" x14ac:dyDescent="0.3">
      <c r="A147" s="1"/>
      <c r="B147" s="1"/>
      <c r="C147" s="74">
        <v>703</v>
      </c>
      <c r="D147" s="74" t="s">
        <v>620</v>
      </c>
      <c r="E147" s="74" t="s">
        <v>455</v>
      </c>
      <c r="F147" s="1"/>
      <c r="G147" s="1"/>
      <c r="H147" s="1"/>
      <c r="I147" s="1"/>
      <c r="J147" s="1"/>
      <c r="K147" s="1"/>
      <c r="L147" s="1"/>
      <c r="M147" s="1"/>
      <c r="N147" s="1"/>
      <c r="O147" s="1"/>
      <c r="P147" s="1"/>
      <c r="Q147" s="1"/>
      <c r="R147" s="1"/>
      <c r="S147" s="1"/>
      <c r="T147" s="1"/>
      <c r="U147" s="1"/>
      <c r="V147" s="1"/>
      <c r="W147" s="1"/>
      <c r="X147" s="1"/>
      <c r="Y147" s="1"/>
      <c r="Z147" s="1"/>
    </row>
    <row r="148" spans="1:26" ht="17.25" customHeight="1" x14ac:dyDescent="0.3">
      <c r="A148" s="1"/>
      <c r="B148" s="1"/>
      <c r="C148" s="74">
        <v>704</v>
      </c>
      <c r="D148" s="74" t="s">
        <v>621</v>
      </c>
      <c r="E148" s="74" t="s">
        <v>455</v>
      </c>
      <c r="F148" s="1"/>
      <c r="G148" s="1"/>
      <c r="H148" s="1"/>
      <c r="I148" s="1"/>
      <c r="J148" s="1"/>
      <c r="K148" s="1"/>
      <c r="L148" s="1"/>
      <c r="M148" s="1"/>
      <c r="N148" s="1"/>
      <c r="O148" s="1"/>
      <c r="P148" s="1"/>
      <c r="Q148" s="1"/>
      <c r="R148" s="1"/>
      <c r="S148" s="1"/>
      <c r="T148" s="1"/>
      <c r="U148" s="1"/>
      <c r="V148" s="1"/>
      <c r="W148" s="1"/>
      <c r="X148" s="1"/>
      <c r="Y148" s="1"/>
      <c r="Z148" s="1"/>
    </row>
    <row r="149" spans="1:26" ht="17.25" customHeight="1" x14ac:dyDescent="0.3">
      <c r="A149" s="1"/>
      <c r="B149" s="1"/>
      <c r="C149" s="74">
        <v>705</v>
      </c>
      <c r="D149" s="74" t="s">
        <v>622</v>
      </c>
      <c r="E149" s="74" t="s">
        <v>455</v>
      </c>
      <c r="F149" s="1"/>
      <c r="G149" s="1"/>
      <c r="H149" s="1"/>
      <c r="I149" s="1"/>
      <c r="J149" s="1"/>
      <c r="K149" s="1"/>
      <c r="L149" s="1"/>
      <c r="M149" s="1"/>
      <c r="N149" s="1"/>
      <c r="O149" s="1"/>
      <c r="P149" s="1"/>
      <c r="Q149" s="1"/>
      <c r="R149" s="1"/>
      <c r="S149" s="1"/>
      <c r="T149" s="1"/>
      <c r="U149" s="1"/>
      <c r="V149" s="1"/>
      <c r="W149" s="1"/>
      <c r="X149" s="1"/>
      <c r="Y149" s="1"/>
      <c r="Z149" s="1"/>
    </row>
    <row r="150" spans="1:26" ht="17.25" customHeight="1" x14ac:dyDescent="0.3">
      <c r="A150" s="1"/>
      <c r="B150" s="1"/>
      <c r="C150" s="75">
        <v>800</v>
      </c>
      <c r="D150" s="75" t="s">
        <v>623</v>
      </c>
      <c r="E150" s="75" t="s">
        <v>623</v>
      </c>
      <c r="F150" s="1"/>
      <c r="G150" s="1"/>
      <c r="H150" s="1"/>
      <c r="I150" s="1"/>
      <c r="J150" s="1"/>
      <c r="K150" s="1"/>
      <c r="L150" s="1"/>
      <c r="M150" s="1"/>
      <c r="N150" s="1"/>
      <c r="O150" s="1"/>
      <c r="P150" s="1"/>
      <c r="Q150" s="1"/>
      <c r="R150" s="1"/>
      <c r="S150" s="1"/>
      <c r="T150" s="1"/>
      <c r="U150" s="1"/>
      <c r="V150" s="1"/>
      <c r="W150" s="1"/>
      <c r="X150" s="1"/>
      <c r="Y150" s="1"/>
      <c r="Z150" s="1"/>
    </row>
    <row r="151" spans="1:26" ht="17.25" customHeight="1" x14ac:dyDescent="0.3">
      <c r="A151" s="1"/>
      <c r="B151" s="1"/>
      <c r="C151" s="74">
        <v>801</v>
      </c>
      <c r="D151" s="74" t="s">
        <v>624</v>
      </c>
      <c r="E151" s="74" t="s">
        <v>623</v>
      </c>
      <c r="F151" s="1"/>
      <c r="G151" s="1"/>
      <c r="H151" s="1"/>
      <c r="I151" s="1"/>
      <c r="J151" s="1"/>
      <c r="K151" s="1"/>
      <c r="L151" s="1"/>
      <c r="M151" s="1"/>
      <c r="N151" s="1"/>
      <c r="O151" s="1"/>
      <c r="P151" s="1"/>
      <c r="Q151" s="1"/>
      <c r="R151" s="1"/>
      <c r="S151" s="1"/>
      <c r="T151" s="1"/>
      <c r="U151" s="1"/>
      <c r="V151" s="1"/>
      <c r="W151" s="1"/>
      <c r="X151" s="1"/>
      <c r="Y151" s="1"/>
      <c r="Z151" s="1"/>
    </row>
    <row r="152" spans="1:26" ht="17.25" customHeight="1" x14ac:dyDescent="0.3">
      <c r="A152" s="1"/>
      <c r="B152" s="1"/>
      <c r="C152" s="74">
        <v>802</v>
      </c>
      <c r="D152" s="74" t="s">
        <v>625</v>
      </c>
      <c r="E152" s="74" t="s">
        <v>623</v>
      </c>
      <c r="F152" s="1"/>
      <c r="G152" s="1"/>
      <c r="H152" s="1"/>
      <c r="I152" s="1"/>
      <c r="J152" s="1"/>
      <c r="K152" s="1"/>
      <c r="L152" s="1"/>
      <c r="M152" s="1"/>
      <c r="N152" s="1"/>
      <c r="O152" s="1"/>
      <c r="P152" s="1"/>
      <c r="Q152" s="1"/>
      <c r="R152" s="1"/>
      <c r="S152" s="1"/>
      <c r="T152" s="1"/>
      <c r="U152" s="1"/>
      <c r="V152" s="1"/>
      <c r="W152" s="1"/>
      <c r="X152" s="1"/>
      <c r="Y152" s="1"/>
      <c r="Z152" s="1"/>
    </row>
    <row r="153" spans="1:26" ht="17.25" customHeight="1" x14ac:dyDescent="0.3">
      <c r="A153" s="1"/>
      <c r="B153" s="1"/>
      <c r="C153" s="74">
        <v>803</v>
      </c>
      <c r="D153" s="74" t="s">
        <v>626</v>
      </c>
      <c r="E153" s="74" t="s">
        <v>623</v>
      </c>
      <c r="F153" s="1"/>
      <c r="G153" s="1"/>
      <c r="H153" s="1"/>
      <c r="I153" s="1"/>
      <c r="J153" s="1"/>
      <c r="K153" s="1"/>
      <c r="L153" s="1"/>
      <c r="M153" s="1"/>
      <c r="N153" s="1"/>
      <c r="O153" s="1"/>
      <c r="P153" s="1"/>
      <c r="Q153" s="1"/>
      <c r="R153" s="1"/>
      <c r="S153" s="1"/>
      <c r="T153" s="1"/>
      <c r="U153" s="1"/>
      <c r="V153" s="1"/>
      <c r="W153" s="1"/>
      <c r="X153" s="1"/>
      <c r="Y153" s="1"/>
      <c r="Z153" s="1"/>
    </row>
    <row r="154" spans="1:26" ht="17.25" customHeight="1" x14ac:dyDescent="0.3">
      <c r="A154" s="1"/>
      <c r="B154" s="1"/>
      <c r="C154" s="74">
        <v>804</v>
      </c>
      <c r="D154" s="74" t="s">
        <v>627</v>
      </c>
      <c r="E154" s="74" t="s">
        <v>623</v>
      </c>
      <c r="F154" s="1"/>
      <c r="G154" s="1"/>
      <c r="H154" s="1"/>
      <c r="I154" s="1"/>
      <c r="J154" s="1"/>
      <c r="K154" s="1"/>
      <c r="L154" s="1"/>
      <c r="M154" s="1"/>
      <c r="N154" s="1"/>
      <c r="O154" s="1"/>
      <c r="P154" s="1"/>
      <c r="Q154" s="1"/>
      <c r="R154" s="1"/>
      <c r="S154" s="1"/>
      <c r="T154" s="1"/>
      <c r="U154" s="1"/>
      <c r="V154" s="1"/>
      <c r="W154" s="1"/>
      <c r="X154" s="1"/>
      <c r="Y154" s="1"/>
      <c r="Z154" s="1"/>
    </row>
    <row r="155" spans="1:26" ht="17.25" customHeight="1" x14ac:dyDescent="0.3">
      <c r="A155" s="1"/>
      <c r="B155" s="1"/>
      <c r="C155" s="74">
        <v>805</v>
      </c>
      <c r="D155" s="74" t="s">
        <v>628</v>
      </c>
      <c r="E155" s="74" t="s">
        <v>623</v>
      </c>
      <c r="F155" s="1"/>
      <c r="G155" s="1"/>
      <c r="H155" s="1"/>
      <c r="I155" s="1"/>
      <c r="J155" s="1"/>
      <c r="K155" s="1"/>
      <c r="L155" s="1"/>
      <c r="M155" s="1"/>
      <c r="N155" s="1"/>
      <c r="O155" s="1"/>
      <c r="P155" s="1"/>
      <c r="Q155" s="1"/>
      <c r="R155" s="1"/>
      <c r="S155" s="1"/>
      <c r="T155" s="1"/>
      <c r="U155" s="1"/>
      <c r="V155" s="1"/>
      <c r="W155" s="1"/>
      <c r="X155" s="1"/>
      <c r="Y155" s="1"/>
      <c r="Z155" s="1"/>
    </row>
    <row r="156" spans="1:26" ht="17.25" customHeight="1" x14ac:dyDescent="0.3">
      <c r="A156" s="1"/>
      <c r="B156" s="1"/>
      <c r="C156" s="74">
        <v>806</v>
      </c>
      <c r="D156" s="74" t="s">
        <v>629</v>
      </c>
      <c r="E156" s="74" t="s">
        <v>623</v>
      </c>
      <c r="F156" s="1"/>
      <c r="G156" s="1"/>
      <c r="H156" s="1"/>
      <c r="I156" s="1"/>
      <c r="J156" s="1"/>
      <c r="K156" s="1"/>
      <c r="L156" s="1"/>
      <c r="M156" s="1"/>
      <c r="N156" s="1"/>
      <c r="O156" s="1"/>
      <c r="P156" s="1"/>
      <c r="Q156" s="1"/>
      <c r="R156" s="1"/>
      <c r="S156" s="1"/>
      <c r="T156" s="1"/>
      <c r="U156" s="1"/>
      <c r="V156" s="1"/>
      <c r="W156" s="1"/>
      <c r="X156" s="1"/>
      <c r="Y156" s="1"/>
      <c r="Z156" s="1"/>
    </row>
    <row r="157" spans="1:26" ht="17.25" customHeight="1" x14ac:dyDescent="0.3">
      <c r="A157" s="1"/>
      <c r="B157" s="1"/>
      <c r="C157" s="74">
        <v>807</v>
      </c>
      <c r="D157" s="74" t="s">
        <v>630</v>
      </c>
      <c r="E157" s="74" t="s">
        <v>623</v>
      </c>
      <c r="F157" s="1"/>
      <c r="G157" s="1"/>
      <c r="H157" s="1"/>
      <c r="I157" s="1"/>
      <c r="J157" s="1"/>
      <c r="K157" s="1"/>
      <c r="L157" s="1"/>
      <c r="M157" s="1"/>
      <c r="N157" s="1"/>
      <c r="O157" s="1"/>
      <c r="P157" s="1"/>
      <c r="Q157" s="1"/>
      <c r="R157" s="1"/>
      <c r="S157" s="1"/>
      <c r="T157" s="1"/>
      <c r="U157" s="1"/>
      <c r="V157" s="1"/>
      <c r="W157" s="1"/>
      <c r="X157" s="1"/>
      <c r="Y157" s="1"/>
      <c r="Z157" s="1"/>
    </row>
    <row r="158" spans="1:26" ht="17.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7.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7.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7.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7.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7.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7.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7.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7.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7.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7.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7.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7.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7.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7.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7.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7.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7.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7.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7.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7.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7.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7.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7.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7.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7.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7.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7.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7.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7.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7.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7.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7.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7.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7.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7.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7.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7.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7.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7.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7.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7.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7.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7.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7.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7.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7.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7.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7.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7.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7.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7.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7.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7.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7.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7.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7.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7.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7.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7.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7.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7.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7.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7.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7.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7.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7.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7.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7.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7.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7.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7.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7.2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7.2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7.2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7.2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7.2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7.2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7.2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7.2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7.2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7.2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7.2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7.2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7.2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7.2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7.2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7.2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7.2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7.2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7.2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7.2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7.2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7.2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7.2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7.2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7.2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7.2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7.2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7.2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7.2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7.2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7.2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7.2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7.2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7.2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7.2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7.2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7.2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7.2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7.2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7.2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7.2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7.2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7.2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7.2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7.2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7.2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7.2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7.2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7.2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7.2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7.2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7.2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7.2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7.2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7.2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7.2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7.2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7.2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7.2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7.2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7.2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7.2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7.2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7.2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7.2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7.2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7.2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7.2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7.2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7.2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7.2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7.2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7.2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7.2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7.2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7.2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7.2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7.2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7.2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7.2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7.2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7.2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7.2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7.2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7.2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7.2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7.2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7.2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7.2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7.2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7.2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7.2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7.2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7.2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7.2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7.2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7.2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7.2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7.2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7.2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7.2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7.2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7.2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7.2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7.2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7.2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7.2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7.2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7.2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7.2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7.2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7.2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7.2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7.2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7.2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7.2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7.2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7.2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7.2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7.2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7.2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7.2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7.2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7.2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7.2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7.2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7.2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7.2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7.2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7.2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7.2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7.2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7.2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7.2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7.2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7.2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7.2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7.2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7.2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7.2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7.2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7.2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7.2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7.2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7.2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7.2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7.2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7.2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7.2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7.2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7.2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7.2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7.2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7.2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7.2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7.2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7.2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7.2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7.2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7.2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7.2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7.2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7.2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7.2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7.2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7.2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7.2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7.2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7.2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7.2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7.2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7.2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7.2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7.2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7.2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7.2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7.2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7.2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7.2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7.2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7.2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7.2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7.2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7.2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7.2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7.2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7.2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7.2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7.2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7.2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7.2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7.2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7.2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7.2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7.2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7.2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7.2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7.2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7.2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7.2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7.2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7.2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7.2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7.2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7.2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7.2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7.2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7.2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7.2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7.2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7.2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7.2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7.2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7.2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7.2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7.2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7.2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7.2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7.2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7.2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7.2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7.2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7.2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7.2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7.2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7.2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7.2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7.2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7.2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7.2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7.2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7.2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7.2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7.2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7.2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7.2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7.2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7.2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7.2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7.2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7.2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7.2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7.2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7.2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7.2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7.2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7.2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7.2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7.2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7.2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7.2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7.2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7.2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7.2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7.2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7.2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7.2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7.2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7.2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7.2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7.2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7.2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7.2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7.2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7.2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7.2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7.2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7.2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7.2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7.2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7.2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7.2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7.2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7.2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7.2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7.2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7.2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7.2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7.2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7.2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7.2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7.2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7.2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7.2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7.2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7.2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7.2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7.2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7.2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7.2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7.2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7.2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7.2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7.2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7.2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7.2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7.2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7.2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7.2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7.2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7.2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7.2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7.2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7.2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7.2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7.2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7.2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7.2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7.2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7.2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7.2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7.2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7.2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7.2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7.2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7.2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7.2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7.2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7.2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7.2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7.2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7.2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7.2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7.2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7.2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7.2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7.2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7.2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7.2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7.2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7.2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7.2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7.2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7.2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7.2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7.2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7.2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7.2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7.2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7.2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7.2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7.2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7.2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7.2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7.2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7.2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7.2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7.2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7.2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7.2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7.2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7.2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7.2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7.2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7.2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7.2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7.2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7.2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7.2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7.2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7.2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7.2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7.2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7.2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7.2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7.2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7.2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7.2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7.2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7.2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7.2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7.2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7.2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7.2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7.2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7.2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7.2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7.2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7.2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7.2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7.2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7.2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7.2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7.2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7.2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7.2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7.2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7.2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7.2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7.2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7.2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7.2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7.2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7.2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7.2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7.2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7.2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7.2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7.2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7.2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7.2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7.2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7.2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7.2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7.2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7.2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7.2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7.2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7.2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7.2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7.2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7.2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7.2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7.2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7.2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7.2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7.2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7.2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7.2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7.2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7.2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7.2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7.2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7.2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7.2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7.2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7.2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7.2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7.2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7.2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7.2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7.2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7.2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7.2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7.2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7.2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7.2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7.2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7.2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7.2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7.2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7.2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7.2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7.2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7.2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7.2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7.2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7.2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7.2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7.2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7.2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7.2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7.2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7.2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7.2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7.2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7.2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7.2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7.2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7.2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7.2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7.2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7.2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7.2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7.2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7.2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7.2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7.2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7.2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7.2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7.2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7.2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7.2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7.2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7.2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7.2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7.2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7.2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7.2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7.2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7.2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7.2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7.2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7.2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7.2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7.2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7.2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7.2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7.2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7.2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7.2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7.2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7.2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7.2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7.2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7.2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7.2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7.2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7.2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7.2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7.2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7.2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7.2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7.2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7.2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7.2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7.2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7.2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7.2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7.2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7.2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7.2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7.2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7.2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7.2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7.2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7.2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7.2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7.2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7.2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7.2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7.2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7.2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7.2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7.2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7.2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7.2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7.2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7.2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7.2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7.2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7.2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7.2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7.2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7.2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7.2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7.2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7.2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7.2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7.2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7.2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7.2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7.2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7.2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7.2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7.2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7.2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7.2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7.2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7.2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7.2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7.2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7.2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7.2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7.2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7.2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7.2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7.2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7.2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7.2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7.2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7.2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7.2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7.2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7.2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7.2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7.2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7.2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7.2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7.2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7.2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7.2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7.2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7.2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7.2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7.2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7.2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7.2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7.2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7.2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7.2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7.2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7.2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7.2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7.2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7.2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7.2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7.2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7.2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7.2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7.2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7.2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7.2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7.2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7.2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7.2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7.2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7.2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7.2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7.2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7.2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7.2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7.2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7.2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7.2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7.2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7.2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7.2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7.2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7.2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7.2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7.2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7.2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7.2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7.2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7.2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7.2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7.2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7.2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7.2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7.2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7.2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7.2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7.2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7.2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7.2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7.2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7.2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7.2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7.2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7.2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7.2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7.2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7.2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7.2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7.2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7.2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7.2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7.2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7.2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7.2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7.2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7.2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7.2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7.2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7.2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7.2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7.2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7.2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7.2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7.2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7.2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7.2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7.2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7.2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7.2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7.2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7.2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7.2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7.2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7.2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7.2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7.2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7.2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7.2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7.2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7.2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7.2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7.2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7.2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7.2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7.2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7.2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7.2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7.2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7.2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7.2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7.2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7.2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7.2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7.2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7.2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7.2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7.2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7.2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7.2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7.2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7.2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7.2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7.2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7.2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7.2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7.2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7.2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7.2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7.2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7.2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7.2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7.2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7.2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7.2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7.2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7.2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7.2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7.2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7.2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7.2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7.2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7.2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7.2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7.2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7.2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7.2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7.2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7.2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7.2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7.2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7.2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7.2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7.2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7.2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7.2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7.2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7.2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7.2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7.2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7.2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7.2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7.2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7.2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7.2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7.2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7.2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7.2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7.2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7.2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7.2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7.2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7.2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7.2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7.2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7.2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7.2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7.2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7.2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7.2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7.2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7.2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7.2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7.2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7.2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7.2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7.2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7.2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7.2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7.2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7.2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7.2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7.2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7.2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7.2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7.2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7.2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7.2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7.2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7.2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7.2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7.2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7.2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7.2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P1062"/>
  <sheetViews>
    <sheetView showGridLines="0" zoomScale="60" zoomScaleNormal="60" workbookViewId="0">
      <selection activeCell="B6" sqref="B6:D6"/>
    </sheetView>
  </sheetViews>
  <sheetFormatPr defaultColWidth="12.6640625" defaultRowHeight="15" customHeight="1" x14ac:dyDescent="0.25"/>
  <cols>
    <col min="2" max="2" width="47.44140625" customWidth="1"/>
    <col min="3" max="3" width="8.77734375" customWidth="1"/>
    <col min="4" max="4" width="64" customWidth="1"/>
    <col min="5" max="5" width="30.33203125" customWidth="1"/>
    <col min="6" max="6" width="63.33203125" customWidth="1"/>
    <col min="7" max="7" width="6.109375" customWidth="1"/>
    <col min="8" max="8" width="64.44140625" customWidth="1"/>
    <col min="9" max="9" width="48" customWidth="1"/>
    <col min="10" max="10" width="37" customWidth="1"/>
    <col min="11" max="11" width="33.33203125" customWidth="1"/>
    <col min="12" max="12" width="5" customWidth="1"/>
    <col min="13" max="13" width="37" customWidth="1"/>
    <col min="14" max="14" width="34.33203125" customWidth="1"/>
    <col min="15" max="68" width="8.88671875" customWidth="1"/>
  </cols>
  <sheetData>
    <row r="1" spans="1:68" x14ac:dyDescent="0.2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row>
    <row r="2" spans="1:68" ht="63" customHeight="1" x14ac:dyDescent="0.25">
      <c r="A2" s="39"/>
      <c r="B2" s="316" t="e" vm="2">
        <v>#VALUE!</v>
      </c>
      <c r="C2" s="305"/>
      <c r="D2" s="305"/>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9"/>
      <c r="BE2" s="39"/>
      <c r="BF2" s="39"/>
      <c r="BG2" s="39"/>
      <c r="BH2" s="39"/>
      <c r="BI2" s="39"/>
      <c r="BJ2" s="39"/>
      <c r="BK2" s="39"/>
      <c r="BL2" s="39"/>
      <c r="BM2" s="39"/>
      <c r="BN2" s="39"/>
      <c r="BO2" s="39"/>
      <c r="BP2" s="39"/>
    </row>
    <row r="3" spans="1:68" x14ac:dyDescent="0.2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row>
    <row r="4" spans="1:68" ht="21.75" customHeight="1" x14ac:dyDescent="0.4">
      <c r="A4" s="39"/>
      <c r="B4" s="345" t="s">
        <v>0</v>
      </c>
      <c r="C4" s="318"/>
      <c r="D4" s="318"/>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39"/>
      <c r="BE4" s="39"/>
      <c r="BF4" s="39"/>
      <c r="BG4" s="39"/>
      <c r="BH4" s="39"/>
      <c r="BI4" s="39"/>
      <c r="BJ4" s="39"/>
      <c r="BK4" s="39"/>
      <c r="BL4" s="39"/>
      <c r="BM4" s="39"/>
      <c r="BN4" s="39"/>
      <c r="BO4" s="39"/>
      <c r="BP4" s="39"/>
    </row>
    <row r="5" spans="1:68" ht="22.5" customHeight="1" x14ac:dyDescent="0.4">
      <c r="A5" s="39"/>
      <c r="B5" s="319" t="s">
        <v>1182</v>
      </c>
      <c r="C5" s="318"/>
      <c r="D5" s="31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39"/>
      <c r="BE5" s="39"/>
      <c r="BF5" s="39"/>
      <c r="BG5" s="39"/>
      <c r="BH5" s="39"/>
      <c r="BI5" s="39"/>
      <c r="BJ5" s="39"/>
      <c r="BK5" s="39"/>
      <c r="BL5" s="39"/>
      <c r="BM5" s="39"/>
      <c r="BN5" s="39"/>
      <c r="BO5" s="39"/>
      <c r="BP5" s="39"/>
    </row>
    <row r="6" spans="1:68" ht="22.5" customHeight="1" x14ac:dyDescent="0.4">
      <c r="A6" s="39"/>
      <c r="B6" s="346" t="s">
        <v>631</v>
      </c>
      <c r="C6" s="321"/>
      <c r="D6" s="321"/>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39"/>
      <c r="BE6" s="39"/>
      <c r="BF6" s="39"/>
      <c r="BG6" s="39"/>
      <c r="BH6" s="39"/>
      <c r="BI6" s="39"/>
      <c r="BJ6" s="39"/>
      <c r="BK6" s="39"/>
      <c r="BL6" s="39"/>
      <c r="BM6" s="39"/>
      <c r="BN6" s="39"/>
      <c r="BO6" s="39"/>
      <c r="BP6" s="39"/>
    </row>
    <row r="7" spans="1:68" ht="15" customHeight="1" x14ac:dyDescent="0.25">
      <c r="A7" s="39"/>
      <c r="B7" s="79"/>
      <c r="C7" s="79"/>
      <c r="D7" s="79"/>
      <c r="E7" s="79"/>
      <c r="F7" s="80"/>
      <c r="G7" s="80"/>
      <c r="H7" s="80"/>
      <c r="I7" s="79"/>
      <c r="J7" s="79"/>
      <c r="K7" s="79"/>
      <c r="L7" s="7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row>
    <row r="8" spans="1:68" ht="15" customHeight="1" x14ac:dyDescent="0.25">
      <c r="A8" s="39"/>
      <c r="B8" s="79"/>
      <c r="C8" s="79"/>
      <c r="D8" s="79"/>
      <c r="E8" s="79"/>
      <c r="F8" s="80"/>
      <c r="G8" s="80"/>
      <c r="H8" s="80"/>
      <c r="I8" s="79"/>
      <c r="J8" s="79"/>
      <c r="K8" s="79"/>
      <c r="L8" s="7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row>
    <row r="9" spans="1:68" ht="21" x14ac:dyDescent="0.25">
      <c r="A9" s="39"/>
      <c r="B9" s="347" t="s">
        <v>424</v>
      </c>
      <c r="C9" s="340"/>
      <c r="D9" s="339"/>
      <c r="E9" s="79"/>
      <c r="I9" s="79"/>
      <c r="J9" s="79"/>
      <c r="K9" s="79"/>
      <c r="L9" s="7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row>
    <row r="10" spans="1:68" ht="21" x14ac:dyDescent="0.25">
      <c r="A10" s="39"/>
      <c r="B10" s="81" t="s">
        <v>426</v>
      </c>
      <c r="C10" s="348" t="s">
        <v>427</v>
      </c>
      <c r="D10" s="349"/>
      <c r="I10" s="79"/>
      <c r="J10" s="79"/>
      <c r="K10" s="79"/>
      <c r="L10" s="7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row>
    <row r="11" spans="1:68" ht="20.399999999999999" x14ac:dyDescent="0.25">
      <c r="A11" s="39"/>
      <c r="B11" s="344" t="s">
        <v>632</v>
      </c>
      <c r="C11" s="298" t="b">
        <v>0</v>
      </c>
      <c r="D11" s="82" t="s">
        <v>431</v>
      </c>
      <c r="I11" s="79"/>
      <c r="J11" s="79"/>
      <c r="K11" s="79"/>
      <c r="L11" s="7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row>
    <row r="12" spans="1:68" ht="20.399999999999999" x14ac:dyDescent="0.25">
      <c r="A12" s="39"/>
      <c r="B12" s="334"/>
      <c r="C12" s="298" t="b">
        <v>0</v>
      </c>
      <c r="D12" s="82" t="s">
        <v>436</v>
      </c>
      <c r="I12" s="79"/>
      <c r="J12" s="79"/>
      <c r="K12" s="79"/>
      <c r="L12" s="79"/>
      <c r="AU12" s="39"/>
      <c r="AV12" s="39"/>
      <c r="AW12" s="39"/>
      <c r="AX12" s="39"/>
      <c r="AY12" s="39"/>
      <c r="AZ12" s="39"/>
      <c r="BA12" s="39"/>
      <c r="BB12" s="39"/>
      <c r="BC12" s="39"/>
      <c r="BD12" s="39"/>
      <c r="BE12" s="39"/>
      <c r="BF12" s="39"/>
      <c r="BG12" s="39"/>
      <c r="BH12" s="39"/>
      <c r="BI12" s="39"/>
      <c r="BJ12" s="39"/>
      <c r="BK12" s="39"/>
      <c r="BL12" s="39"/>
      <c r="BM12" s="39"/>
      <c r="BN12" s="39"/>
      <c r="BO12" s="39"/>
      <c r="BP12" s="39"/>
    </row>
    <row r="13" spans="1:68" ht="20.399999999999999" x14ac:dyDescent="0.25">
      <c r="A13" s="39"/>
      <c r="B13" s="334"/>
      <c r="C13" s="298" t="b">
        <v>0</v>
      </c>
      <c r="D13" s="82" t="s">
        <v>441</v>
      </c>
      <c r="I13" s="79"/>
      <c r="J13" s="79"/>
      <c r="K13" s="79"/>
      <c r="L13" s="79"/>
      <c r="AU13" s="39"/>
      <c r="AV13" s="39"/>
      <c r="AW13" s="39"/>
      <c r="AX13" s="39"/>
      <c r="AY13" s="39"/>
      <c r="AZ13" s="39"/>
      <c r="BA13" s="39"/>
      <c r="BB13" s="39"/>
      <c r="BC13" s="39"/>
      <c r="BD13" s="39"/>
      <c r="BE13" s="39"/>
      <c r="BF13" s="39"/>
      <c r="BG13" s="39"/>
      <c r="BH13" s="39"/>
      <c r="BI13" s="39"/>
      <c r="BJ13" s="39"/>
      <c r="BK13" s="39"/>
      <c r="BL13" s="39"/>
      <c r="BM13" s="39"/>
      <c r="BN13" s="39"/>
      <c r="BO13" s="39"/>
      <c r="BP13" s="39"/>
    </row>
    <row r="14" spans="1:68" ht="20.399999999999999" x14ac:dyDescent="0.25">
      <c r="A14" s="39"/>
      <c r="B14" s="334"/>
      <c r="C14" s="298" t="b">
        <v>0</v>
      </c>
      <c r="D14" s="82" t="s">
        <v>116</v>
      </c>
      <c r="I14" s="79"/>
      <c r="J14" s="79"/>
      <c r="K14" s="79"/>
      <c r="L14" s="79"/>
      <c r="AU14" s="39"/>
      <c r="AV14" s="39"/>
      <c r="AW14" s="39"/>
      <c r="AX14" s="39"/>
      <c r="AY14" s="39"/>
      <c r="AZ14" s="39"/>
      <c r="BA14" s="39"/>
      <c r="BB14" s="39"/>
      <c r="BC14" s="39"/>
      <c r="BD14" s="39"/>
      <c r="BE14" s="39"/>
      <c r="BF14" s="39"/>
      <c r="BG14" s="39"/>
      <c r="BH14" s="39"/>
      <c r="BI14" s="39"/>
      <c r="BJ14" s="39"/>
      <c r="BK14" s="39"/>
      <c r="BL14" s="39"/>
      <c r="BM14" s="39"/>
      <c r="BN14" s="39"/>
      <c r="BO14" s="39"/>
      <c r="BP14" s="39"/>
    </row>
    <row r="15" spans="1:68" ht="20.399999999999999" x14ac:dyDescent="0.25">
      <c r="A15" s="39"/>
      <c r="B15" s="334"/>
      <c r="C15" s="298" t="b">
        <v>0</v>
      </c>
      <c r="D15" s="82" t="s">
        <v>57</v>
      </c>
      <c r="I15" s="79"/>
      <c r="J15" s="79"/>
      <c r="K15" s="79"/>
      <c r="L15" s="79"/>
      <c r="AU15" s="39"/>
      <c r="AV15" s="39"/>
      <c r="AW15" s="39"/>
      <c r="AX15" s="39"/>
      <c r="AY15" s="39"/>
      <c r="AZ15" s="39"/>
      <c r="BA15" s="39"/>
      <c r="BB15" s="39"/>
      <c r="BC15" s="39"/>
      <c r="BD15" s="39"/>
      <c r="BE15" s="39"/>
      <c r="BF15" s="39"/>
      <c r="BG15" s="39"/>
      <c r="BH15" s="39"/>
      <c r="BI15" s="39"/>
      <c r="BJ15" s="39"/>
      <c r="BK15" s="39"/>
      <c r="BL15" s="39"/>
      <c r="BM15" s="39"/>
      <c r="BN15" s="39"/>
      <c r="BO15" s="39"/>
      <c r="BP15" s="39"/>
    </row>
    <row r="16" spans="1:68" ht="20.399999999999999" x14ac:dyDescent="0.25">
      <c r="A16" s="39"/>
      <c r="B16" s="334"/>
      <c r="C16" s="298" t="b">
        <v>0</v>
      </c>
      <c r="D16" s="82" t="s">
        <v>452</v>
      </c>
      <c r="I16" s="79"/>
      <c r="J16" s="79"/>
      <c r="K16" s="79"/>
      <c r="L16" s="79"/>
      <c r="AU16" s="39"/>
      <c r="AV16" s="39"/>
      <c r="AW16" s="39"/>
      <c r="AX16" s="39"/>
      <c r="AY16" s="39"/>
      <c r="AZ16" s="39"/>
      <c r="BA16" s="39"/>
      <c r="BB16" s="39"/>
      <c r="BC16" s="39"/>
      <c r="BD16" s="39"/>
      <c r="BE16" s="39"/>
      <c r="BF16" s="39"/>
      <c r="BG16" s="39"/>
      <c r="BH16" s="39"/>
      <c r="BI16" s="39"/>
      <c r="BJ16" s="39"/>
      <c r="BK16" s="39"/>
      <c r="BL16" s="39"/>
      <c r="BM16" s="39"/>
      <c r="BN16" s="39"/>
      <c r="BO16" s="39"/>
      <c r="BP16" s="39"/>
    </row>
    <row r="17" spans="1:68" ht="20.399999999999999" x14ac:dyDescent="0.25">
      <c r="A17" s="39"/>
      <c r="B17" s="334"/>
      <c r="C17" s="298" t="b">
        <v>0</v>
      </c>
      <c r="D17" s="82" t="s">
        <v>455</v>
      </c>
      <c r="I17" s="79"/>
      <c r="J17" s="79"/>
      <c r="K17" s="79"/>
      <c r="L17" s="79"/>
      <c r="AU17" s="39"/>
      <c r="AV17" s="39"/>
      <c r="AW17" s="39"/>
      <c r="AX17" s="39"/>
      <c r="AY17" s="39"/>
      <c r="AZ17" s="39"/>
      <c r="BA17" s="39"/>
      <c r="BB17" s="39"/>
      <c r="BC17" s="39"/>
      <c r="BD17" s="39"/>
      <c r="BE17" s="39"/>
      <c r="BF17" s="39"/>
      <c r="BG17" s="39"/>
      <c r="BH17" s="39"/>
      <c r="BI17" s="39"/>
      <c r="BJ17" s="39"/>
      <c r="BK17" s="39"/>
      <c r="BL17" s="39"/>
      <c r="BM17" s="39"/>
      <c r="BN17" s="39"/>
      <c r="BO17" s="39"/>
      <c r="BP17" s="39"/>
    </row>
    <row r="18" spans="1:68" ht="21" x14ac:dyDescent="0.4">
      <c r="A18" s="39"/>
      <c r="B18" s="334"/>
      <c r="C18" s="298" t="b">
        <v>0</v>
      </c>
      <c r="D18" s="82" t="s">
        <v>458</v>
      </c>
      <c r="I18" s="79"/>
      <c r="J18" s="79"/>
      <c r="K18" s="79"/>
      <c r="L18" s="79"/>
      <c r="AU18" s="78"/>
      <c r="AV18" s="78"/>
      <c r="AW18" s="78"/>
      <c r="AX18" s="78"/>
      <c r="AY18" s="78"/>
      <c r="AZ18" s="78"/>
      <c r="BA18" s="78"/>
      <c r="BB18" s="78"/>
      <c r="BC18" s="78"/>
      <c r="BD18" s="78"/>
      <c r="BE18" s="78"/>
      <c r="BF18" s="78"/>
      <c r="BG18" s="78"/>
      <c r="BH18" s="78"/>
      <c r="BI18" s="78"/>
      <c r="BJ18" s="78"/>
      <c r="BK18" s="78"/>
      <c r="BL18" s="78"/>
      <c r="BM18" s="78"/>
      <c r="BN18" s="78"/>
      <c r="BO18" s="78"/>
      <c r="BP18" s="78"/>
    </row>
    <row r="19" spans="1:68" ht="21" x14ac:dyDescent="0.4">
      <c r="A19" s="39"/>
      <c r="B19" s="334"/>
      <c r="C19" s="298" t="b">
        <v>0</v>
      </c>
      <c r="D19" s="82" t="s">
        <v>63</v>
      </c>
      <c r="I19" s="79"/>
      <c r="J19" s="79"/>
      <c r="K19" s="79"/>
      <c r="L19" s="79"/>
      <c r="AU19" s="78"/>
      <c r="AV19" s="78"/>
      <c r="AW19" s="78"/>
      <c r="AX19" s="78"/>
      <c r="AY19" s="78"/>
      <c r="AZ19" s="78"/>
      <c r="BA19" s="78"/>
      <c r="BB19" s="78"/>
      <c r="BC19" s="78"/>
      <c r="BD19" s="78"/>
      <c r="BE19" s="78"/>
      <c r="BF19" s="78"/>
      <c r="BG19" s="78"/>
      <c r="BH19" s="78"/>
      <c r="BI19" s="78"/>
      <c r="BJ19" s="78"/>
      <c r="BK19" s="78"/>
      <c r="BL19" s="78"/>
      <c r="BM19" s="78"/>
      <c r="BN19" s="78"/>
      <c r="BO19" s="78"/>
      <c r="BP19" s="78"/>
    </row>
    <row r="20" spans="1:68" ht="21" x14ac:dyDescent="0.4">
      <c r="A20" s="39"/>
      <c r="B20" s="335"/>
      <c r="C20" s="298" t="b">
        <v>0</v>
      </c>
      <c r="D20" s="82" t="s">
        <v>66</v>
      </c>
      <c r="I20" s="79"/>
      <c r="J20" s="79"/>
      <c r="K20" s="79"/>
      <c r="L20" s="79"/>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row>
    <row r="21" spans="1:68" ht="21" x14ac:dyDescent="0.4">
      <c r="A21" s="39"/>
      <c r="B21" s="344" t="s">
        <v>462</v>
      </c>
      <c r="C21" s="298" t="b">
        <v>0</v>
      </c>
      <c r="D21" s="82" t="s">
        <v>463</v>
      </c>
      <c r="I21" s="79"/>
      <c r="J21" s="79"/>
      <c r="K21" s="79"/>
      <c r="L21" s="79"/>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row>
    <row r="22" spans="1:68" ht="21" x14ac:dyDescent="0.4">
      <c r="A22" s="39"/>
      <c r="B22" s="334"/>
      <c r="C22" s="298" t="b">
        <v>0</v>
      </c>
      <c r="D22" s="82" t="s">
        <v>464</v>
      </c>
      <c r="I22" s="79"/>
      <c r="J22" s="79"/>
      <c r="K22" s="79"/>
      <c r="L22" s="79"/>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row>
    <row r="23" spans="1:68" ht="21" x14ac:dyDescent="0.4">
      <c r="A23" s="39"/>
      <c r="B23" s="334"/>
      <c r="C23" s="298" t="b">
        <v>0</v>
      </c>
      <c r="D23" s="82" t="s">
        <v>376</v>
      </c>
      <c r="I23" s="79"/>
      <c r="J23" s="79"/>
      <c r="K23" s="79"/>
      <c r="L23" s="79"/>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row>
    <row r="24" spans="1:68" ht="21" x14ac:dyDescent="0.4">
      <c r="A24" s="39"/>
      <c r="B24" s="334"/>
      <c r="C24" s="298" t="b">
        <v>0</v>
      </c>
      <c r="D24" s="82" t="s">
        <v>465</v>
      </c>
      <c r="I24" s="79"/>
      <c r="J24" s="79"/>
      <c r="K24" s="79"/>
      <c r="L24" s="79"/>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row>
    <row r="25" spans="1:68" ht="21" x14ac:dyDescent="0.4">
      <c r="A25" s="39"/>
      <c r="B25" s="335"/>
      <c r="C25" s="298" t="b">
        <v>0</v>
      </c>
      <c r="D25" s="82" t="s">
        <v>466</v>
      </c>
      <c r="I25" s="79"/>
      <c r="J25" s="79"/>
      <c r="K25" s="79"/>
      <c r="L25" s="79"/>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row>
    <row r="26" spans="1:68" ht="21" x14ac:dyDescent="0.4">
      <c r="A26" s="39"/>
      <c r="B26" s="83" t="s">
        <v>467</v>
      </c>
      <c r="C26" s="298" t="b">
        <v>0</v>
      </c>
      <c r="D26" s="82" t="s">
        <v>300</v>
      </c>
      <c r="I26" s="79"/>
      <c r="J26" s="79"/>
      <c r="K26" s="79"/>
      <c r="L26" s="79"/>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row>
    <row r="27" spans="1:68" ht="20.399999999999999" x14ac:dyDescent="0.25">
      <c r="A27" s="39"/>
      <c r="B27" s="344" t="s">
        <v>468</v>
      </c>
      <c r="C27" s="298" t="b">
        <v>0</v>
      </c>
      <c r="D27" s="82" t="s">
        <v>116</v>
      </c>
      <c r="I27" s="79"/>
      <c r="J27" s="79"/>
      <c r="K27" s="79"/>
      <c r="L27" s="7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row>
    <row r="28" spans="1:68" ht="20.399999999999999" x14ac:dyDescent="0.25">
      <c r="A28" s="39"/>
      <c r="B28" s="334"/>
      <c r="C28" s="298" t="b">
        <v>0</v>
      </c>
      <c r="D28" s="82" t="s">
        <v>469</v>
      </c>
      <c r="I28" s="79"/>
      <c r="J28" s="79"/>
      <c r="K28" s="79"/>
      <c r="L28" s="7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row>
    <row r="29" spans="1:68" ht="20.399999999999999" x14ac:dyDescent="0.25">
      <c r="A29" s="39"/>
      <c r="B29" s="335"/>
      <c r="C29" s="298" t="b">
        <v>0</v>
      </c>
      <c r="D29" s="82" t="s">
        <v>128</v>
      </c>
      <c r="I29" s="79"/>
      <c r="J29" s="79"/>
      <c r="K29" s="79"/>
      <c r="L29" s="79"/>
      <c r="M29" s="39"/>
      <c r="N29" s="84"/>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row>
    <row r="30" spans="1:68" ht="21" x14ac:dyDescent="0.25">
      <c r="A30" s="39"/>
      <c r="B30" s="83" t="s">
        <v>633</v>
      </c>
      <c r="C30" s="298" t="b">
        <v>0</v>
      </c>
      <c r="D30" s="82" t="s">
        <v>634</v>
      </c>
      <c r="I30" s="79"/>
      <c r="J30" s="79"/>
      <c r="K30" s="79"/>
      <c r="L30" s="7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row>
    <row r="31" spans="1:68" x14ac:dyDescent="0.25">
      <c r="A31" s="39"/>
      <c r="B31" s="79"/>
      <c r="C31" s="79"/>
      <c r="D31" s="79"/>
      <c r="G31" s="79"/>
      <c r="H31" s="79"/>
      <c r="I31" s="79"/>
      <c r="J31" s="79"/>
      <c r="K31" s="79"/>
      <c r="L31" s="7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row>
    <row r="32" spans="1:68" x14ac:dyDescent="0.25">
      <c r="A32" s="39"/>
      <c r="B32" s="79"/>
      <c r="C32" s="79"/>
      <c r="D32" s="79"/>
      <c r="E32" s="79"/>
      <c r="F32" s="79"/>
      <c r="G32" s="79"/>
      <c r="H32" s="79"/>
      <c r="I32" s="79"/>
      <c r="J32" s="79"/>
      <c r="K32" s="79"/>
      <c r="L32" s="7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row>
    <row r="33" spans="1:68" x14ac:dyDescent="0.25">
      <c r="A33" s="39"/>
      <c r="B33" s="79"/>
      <c r="C33" s="79"/>
      <c r="D33" s="79"/>
      <c r="E33" s="79"/>
      <c r="F33" s="79"/>
      <c r="G33" s="79"/>
      <c r="H33" s="79"/>
      <c r="I33" s="79"/>
      <c r="J33" s="79"/>
      <c r="K33" s="79"/>
      <c r="L33" s="7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row>
    <row r="34" spans="1:68" x14ac:dyDescent="0.25">
      <c r="A34" s="39"/>
      <c r="B34" s="79"/>
      <c r="C34" s="79"/>
      <c r="D34" s="79"/>
      <c r="E34" s="79"/>
      <c r="F34" s="79"/>
      <c r="G34" s="79"/>
      <c r="H34" s="79"/>
      <c r="I34" s="79"/>
      <c r="J34" s="79"/>
      <c r="K34" s="79"/>
      <c r="L34" s="7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row>
    <row r="35" spans="1:68" x14ac:dyDescent="0.25">
      <c r="A35" s="39"/>
      <c r="B35" s="79"/>
      <c r="C35" s="79"/>
      <c r="D35" s="79"/>
      <c r="E35" s="79"/>
      <c r="F35" s="79"/>
      <c r="G35" s="79"/>
      <c r="H35" s="79"/>
      <c r="I35" s="79"/>
      <c r="J35" s="79"/>
      <c r="K35" s="79"/>
      <c r="L35" s="7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row>
    <row r="36" spans="1:68" x14ac:dyDescent="0.25">
      <c r="A36" s="39"/>
      <c r="B36" s="79"/>
      <c r="C36" s="79"/>
      <c r="D36" s="79"/>
      <c r="E36" s="79"/>
      <c r="F36" s="79"/>
      <c r="G36" s="79"/>
      <c r="H36" s="79"/>
      <c r="I36" s="79"/>
      <c r="J36" s="79"/>
      <c r="K36" s="79"/>
      <c r="L36" s="7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row>
    <row r="37" spans="1:68" x14ac:dyDescent="0.25">
      <c r="A37" s="39"/>
      <c r="B37" s="79"/>
      <c r="C37" s="79"/>
      <c r="D37" s="79"/>
      <c r="E37" s="79"/>
      <c r="F37" s="79"/>
      <c r="G37" s="79"/>
      <c r="H37" s="79"/>
      <c r="I37" s="79"/>
      <c r="J37" s="79"/>
      <c r="K37" s="79"/>
      <c r="L37" s="7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row>
    <row r="38" spans="1:68" x14ac:dyDescent="0.25">
      <c r="A38" s="39"/>
      <c r="B38" s="79"/>
      <c r="C38" s="79"/>
      <c r="D38" s="79"/>
      <c r="E38" s="79"/>
      <c r="F38" s="79"/>
      <c r="G38" s="79"/>
      <c r="H38" s="79"/>
      <c r="I38" s="79"/>
      <c r="J38" s="79"/>
      <c r="K38" s="79"/>
      <c r="L38" s="7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row>
    <row r="39" spans="1:68" x14ac:dyDescent="0.25">
      <c r="A39" s="39"/>
      <c r="B39" s="79"/>
      <c r="C39" s="79"/>
      <c r="D39" s="79"/>
      <c r="E39" s="79"/>
      <c r="F39" s="79"/>
      <c r="G39" s="79"/>
      <c r="H39" s="79"/>
      <c r="I39" s="79"/>
      <c r="J39" s="79"/>
      <c r="K39" s="79"/>
      <c r="L39" s="7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row>
    <row r="40" spans="1:68" x14ac:dyDescent="0.25">
      <c r="A40" s="39"/>
      <c r="B40" s="79"/>
      <c r="C40" s="79"/>
      <c r="D40" s="79"/>
      <c r="E40" s="79"/>
      <c r="F40" s="79"/>
      <c r="G40" s="79"/>
      <c r="H40" s="79"/>
      <c r="I40" s="79"/>
      <c r="J40" s="79"/>
      <c r="K40" s="79"/>
      <c r="L40" s="7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row>
    <row r="41" spans="1:68" x14ac:dyDescent="0.25">
      <c r="A41" s="39"/>
      <c r="B41" s="79"/>
      <c r="C41" s="79"/>
      <c r="D41" s="79"/>
      <c r="E41" s="79"/>
      <c r="F41" s="79"/>
      <c r="G41" s="79"/>
      <c r="H41" s="79"/>
      <c r="I41" s="79"/>
      <c r="J41" s="79"/>
      <c r="K41" s="79"/>
      <c r="L41" s="7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row>
    <row r="42" spans="1:68" x14ac:dyDescent="0.25">
      <c r="A42" s="39"/>
      <c r="B42" s="79"/>
      <c r="C42" s="79"/>
      <c r="D42" s="79"/>
      <c r="E42" s="79"/>
      <c r="F42" s="79"/>
      <c r="G42" s="79"/>
      <c r="H42" s="79"/>
      <c r="I42" s="79"/>
      <c r="J42" s="79"/>
      <c r="K42" s="79"/>
      <c r="L42" s="7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row>
    <row r="43" spans="1:68" x14ac:dyDescent="0.25">
      <c r="A43" s="39"/>
      <c r="B43" s="79"/>
      <c r="C43" s="79"/>
      <c r="D43" s="79"/>
      <c r="E43" s="79"/>
      <c r="F43" s="79"/>
      <c r="G43" s="79"/>
      <c r="H43" s="79"/>
      <c r="I43" s="79"/>
      <c r="J43" s="79"/>
      <c r="K43" s="79"/>
      <c r="L43" s="7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row>
    <row r="44" spans="1:68" x14ac:dyDescent="0.25">
      <c r="A44" s="39"/>
      <c r="B44" s="79"/>
      <c r="C44" s="79"/>
      <c r="D44" s="79"/>
      <c r="E44" s="79"/>
      <c r="F44" s="79"/>
      <c r="G44" s="79"/>
      <c r="H44" s="79"/>
      <c r="I44" s="79"/>
      <c r="J44" s="79"/>
      <c r="K44" s="79"/>
      <c r="L44" s="7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row>
    <row r="45" spans="1:68" x14ac:dyDescent="0.25">
      <c r="A45" s="39"/>
      <c r="B45" s="79"/>
      <c r="C45" s="79"/>
      <c r="D45" s="79"/>
      <c r="E45" s="79"/>
      <c r="F45" s="79"/>
      <c r="G45" s="79"/>
      <c r="H45" s="79"/>
      <c r="I45" s="79"/>
      <c r="J45" s="79"/>
      <c r="K45" s="79"/>
      <c r="L45" s="7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row>
    <row r="46" spans="1:68" x14ac:dyDescent="0.25">
      <c r="A46" s="39"/>
      <c r="B46" s="79"/>
      <c r="C46" s="79"/>
      <c r="D46" s="79"/>
      <c r="E46" s="79"/>
      <c r="F46" s="79"/>
      <c r="G46" s="79"/>
      <c r="H46" s="79"/>
      <c r="I46" s="79"/>
      <c r="J46" s="79"/>
      <c r="K46" s="79"/>
      <c r="L46" s="7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row>
    <row r="47" spans="1:68" ht="16.5" customHeight="1" x14ac:dyDescent="0.25">
      <c r="A47" s="39"/>
      <c r="B47" s="79"/>
      <c r="C47" s="79"/>
      <c r="D47" s="79"/>
      <c r="E47" s="79"/>
      <c r="F47" s="79"/>
      <c r="G47" s="79"/>
      <c r="H47" s="79"/>
      <c r="I47" s="79"/>
      <c r="J47" s="79"/>
      <c r="K47" s="79"/>
      <c r="L47" s="7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row>
    <row r="48" spans="1:68" ht="16.5" customHeight="1" x14ac:dyDescent="0.25">
      <c r="A48" s="39"/>
      <c r="B48" s="79"/>
      <c r="C48" s="79"/>
      <c r="D48" s="79"/>
      <c r="E48" s="79"/>
      <c r="F48" s="79"/>
      <c r="G48" s="79"/>
      <c r="H48" s="79"/>
      <c r="I48" s="79"/>
      <c r="J48" s="79"/>
      <c r="K48" s="79"/>
      <c r="L48" s="7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row>
    <row r="49" spans="1:68" ht="16.5" customHeight="1" x14ac:dyDescent="0.25">
      <c r="A49" s="39"/>
      <c r="B49" s="79"/>
      <c r="C49" s="79"/>
      <c r="D49" s="79"/>
      <c r="E49" s="79"/>
      <c r="F49" s="79"/>
      <c r="G49" s="79"/>
      <c r="H49" s="79"/>
      <c r="I49" s="79"/>
      <c r="J49" s="79"/>
      <c r="K49" s="79"/>
      <c r="L49" s="7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row>
    <row r="50" spans="1:68" ht="16.5" customHeight="1" x14ac:dyDescent="0.25">
      <c r="A50" s="39"/>
      <c r="B50" s="79"/>
      <c r="C50" s="79"/>
      <c r="D50" s="79"/>
      <c r="E50" s="79"/>
      <c r="F50" s="79"/>
      <c r="G50" s="79"/>
      <c r="H50" s="79"/>
      <c r="I50" s="79"/>
      <c r="J50" s="79"/>
      <c r="K50" s="79"/>
      <c r="L50" s="7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row>
    <row r="51" spans="1:68" ht="16.5" customHeight="1" x14ac:dyDescent="0.25">
      <c r="A51" s="39"/>
      <c r="B51" s="79"/>
      <c r="C51" s="79"/>
      <c r="D51" s="79"/>
      <c r="E51" s="79"/>
      <c r="F51" s="79"/>
      <c r="G51" s="79"/>
      <c r="H51" s="79"/>
      <c r="I51" s="79"/>
      <c r="J51" s="79"/>
      <c r="K51" s="79"/>
      <c r="L51" s="7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row>
    <row r="52" spans="1:68" ht="16.5" customHeight="1" x14ac:dyDescent="0.25">
      <c r="A52" s="39"/>
      <c r="B52" s="79"/>
      <c r="C52" s="79"/>
      <c r="D52" s="79"/>
      <c r="E52" s="79"/>
      <c r="F52" s="79"/>
      <c r="G52" s="79"/>
      <c r="H52" s="79"/>
      <c r="I52" s="79"/>
      <c r="J52" s="79"/>
      <c r="K52" s="79"/>
      <c r="L52" s="7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row>
    <row r="53" spans="1:68" ht="16.5" customHeight="1" x14ac:dyDescent="0.25">
      <c r="A53" s="39"/>
      <c r="B53" s="79"/>
      <c r="C53" s="79"/>
      <c r="D53" s="79"/>
      <c r="E53" s="79"/>
      <c r="F53" s="79"/>
      <c r="G53" s="79"/>
      <c r="H53" s="79"/>
      <c r="I53" s="79"/>
      <c r="J53" s="79"/>
      <c r="K53" s="79"/>
      <c r="L53" s="7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row>
    <row r="54" spans="1:68" ht="16.5" customHeight="1" x14ac:dyDescent="0.25">
      <c r="A54" s="39"/>
      <c r="B54" s="79"/>
      <c r="C54" s="79"/>
      <c r="D54" s="79"/>
      <c r="E54" s="79"/>
      <c r="F54" s="79"/>
      <c r="G54" s="79"/>
      <c r="H54" s="79"/>
      <c r="I54" s="79"/>
      <c r="J54" s="79"/>
      <c r="K54" s="79"/>
      <c r="L54" s="7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row>
    <row r="55" spans="1:68" ht="16.5" customHeight="1" x14ac:dyDescent="0.25">
      <c r="A55" s="39"/>
      <c r="B55" s="79"/>
      <c r="C55" s="79"/>
      <c r="D55" s="79"/>
      <c r="E55" s="79"/>
      <c r="F55" s="79"/>
      <c r="G55" s="79"/>
      <c r="H55" s="79"/>
      <c r="I55" s="79"/>
      <c r="J55" s="79"/>
      <c r="K55" s="79"/>
      <c r="L55" s="7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row>
    <row r="56" spans="1:68" ht="16.5" customHeight="1" x14ac:dyDescent="0.25">
      <c r="A56" s="39"/>
      <c r="B56" s="79"/>
      <c r="C56" s="79"/>
      <c r="D56" s="79"/>
      <c r="E56" s="79"/>
      <c r="F56" s="79"/>
      <c r="G56" s="79"/>
      <c r="H56" s="79"/>
      <c r="I56" s="79"/>
      <c r="J56" s="79"/>
      <c r="K56" s="79"/>
      <c r="L56" s="7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row>
    <row r="57" spans="1:68" ht="16.5" customHeight="1" x14ac:dyDescent="0.25">
      <c r="A57" s="39"/>
      <c r="B57" s="79"/>
      <c r="C57" s="79"/>
      <c r="D57" s="79"/>
      <c r="E57" s="79"/>
      <c r="F57" s="79"/>
      <c r="G57" s="79"/>
      <c r="H57" s="79"/>
      <c r="I57" s="79"/>
      <c r="J57" s="79"/>
      <c r="K57" s="79"/>
      <c r="L57" s="7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row>
    <row r="58" spans="1:68" ht="16.5" customHeight="1" x14ac:dyDescent="0.25">
      <c r="A58" s="39"/>
      <c r="B58" s="79"/>
      <c r="C58" s="79"/>
      <c r="D58" s="79"/>
      <c r="E58" s="79"/>
      <c r="F58" s="79"/>
      <c r="G58" s="79"/>
      <c r="H58" s="79"/>
      <c r="I58" s="79"/>
      <c r="J58" s="79"/>
      <c r="K58" s="79"/>
      <c r="L58" s="7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row>
    <row r="59" spans="1:68" ht="16.5" customHeight="1" x14ac:dyDescent="0.25">
      <c r="A59" s="39"/>
      <c r="B59" s="79"/>
      <c r="C59" s="79"/>
      <c r="D59" s="79"/>
      <c r="E59" s="79"/>
      <c r="F59" s="79"/>
      <c r="G59" s="79"/>
      <c r="H59" s="79"/>
      <c r="I59" s="79"/>
      <c r="J59" s="79"/>
      <c r="K59" s="79"/>
      <c r="L59" s="7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row>
    <row r="60" spans="1:68" ht="16.5" customHeight="1" x14ac:dyDescent="0.25">
      <c r="A60" s="39"/>
      <c r="B60" s="79"/>
      <c r="C60" s="79"/>
      <c r="D60" s="79"/>
      <c r="E60" s="79"/>
      <c r="F60" s="79"/>
      <c r="G60" s="79"/>
      <c r="H60" s="79"/>
      <c r="I60" s="79"/>
      <c r="J60" s="79"/>
      <c r="K60" s="79"/>
      <c r="L60" s="7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row>
    <row r="61" spans="1:68" ht="16.5" customHeight="1" x14ac:dyDescent="0.25">
      <c r="A61" s="39"/>
      <c r="B61" s="79"/>
      <c r="C61" s="79"/>
      <c r="D61" s="79"/>
      <c r="E61" s="79"/>
      <c r="F61" s="79"/>
      <c r="G61" s="79"/>
      <c r="H61" s="79"/>
      <c r="I61" s="79"/>
      <c r="J61" s="79"/>
      <c r="K61" s="79"/>
      <c r="L61" s="7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row>
    <row r="62" spans="1:68" ht="16.5" customHeight="1" x14ac:dyDescent="0.25">
      <c r="A62" s="39"/>
      <c r="B62" s="79"/>
      <c r="C62" s="79"/>
      <c r="D62" s="79"/>
      <c r="E62" s="79"/>
      <c r="F62" s="79"/>
      <c r="G62" s="79"/>
      <c r="H62" s="79"/>
      <c r="I62" s="79"/>
      <c r="J62" s="79"/>
      <c r="K62" s="79"/>
      <c r="L62" s="7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row>
    <row r="63" spans="1:68" ht="16.5" customHeight="1" x14ac:dyDescent="0.25">
      <c r="A63" s="39"/>
      <c r="B63" s="79"/>
      <c r="C63" s="79"/>
      <c r="D63" s="79"/>
      <c r="E63" s="79"/>
      <c r="F63" s="79"/>
      <c r="G63" s="79"/>
      <c r="H63" s="79"/>
      <c r="I63" s="79"/>
      <c r="J63" s="79"/>
      <c r="K63" s="79"/>
      <c r="L63" s="7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row>
    <row r="64" spans="1:68" ht="16.5" customHeight="1" x14ac:dyDescent="0.25">
      <c r="A64" s="39"/>
      <c r="B64" s="79"/>
      <c r="C64" s="79"/>
      <c r="D64" s="79"/>
      <c r="E64" s="79"/>
      <c r="F64" s="79"/>
      <c r="G64" s="79"/>
      <c r="H64" s="79"/>
      <c r="I64" s="79"/>
      <c r="J64" s="79"/>
      <c r="K64" s="79"/>
      <c r="L64" s="7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row>
    <row r="65" spans="1:68" ht="16.5" customHeight="1" x14ac:dyDescent="0.25">
      <c r="A65" s="39"/>
      <c r="B65" s="79"/>
      <c r="C65" s="79"/>
      <c r="D65" s="79"/>
      <c r="E65" s="79"/>
      <c r="F65" s="79"/>
      <c r="G65" s="79"/>
      <c r="H65" s="79"/>
      <c r="I65" s="79"/>
      <c r="J65" s="79"/>
      <c r="K65" s="79"/>
      <c r="L65" s="7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row>
    <row r="66" spans="1:68" ht="19.5" customHeight="1" x14ac:dyDescent="0.25">
      <c r="A66" s="39"/>
      <c r="B66" s="79"/>
      <c r="C66" s="79"/>
      <c r="D66" s="79"/>
      <c r="E66" s="79"/>
      <c r="F66" s="79"/>
      <c r="G66" s="79"/>
      <c r="H66" s="79"/>
      <c r="I66" s="79"/>
      <c r="J66" s="79"/>
      <c r="K66" s="79"/>
      <c r="L66" s="7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row>
    <row r="67" spans="1:68" ht="19.5" customHeight="1" x14ac:dyDescent="0.25">
      <c r="A67" s="39"/>
      <c r="B67" s="79"/>
      <c r="C67" s="79"/>
      <c r="D67" s="79"/>
      <c r="E67" s="79"/>
      <c r="F67" s="79"/>
      <c r="G67" s="79"/>
      <c r="H67" s="79"/>
      <c r="I67" s="79"/>
      <c r="J67" s="79"/>
      <c r="K67" s="79"/>
      <c r="L67" s="7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row>
    <row r="68" spans="1:68" ht="16.5" customHeight="1" x14ac:dyDescent="0.25">
      <c r="A68" s="39"/>
      <c r="B68" s="79"/>
      <c r="C68" s="79"/>
      <c r="D68" s="79"/>
      <c r="E68" s="79"/>
      <c r="F68" s="79"/>
      <c r="G68" s="79"/>
      <c r="H68" s="79"/>
      <c r="I68" s="79"/>
      <c r="J68" s="79"/>
      <c r="K68" s="79"/>
      <c r="L68" s="7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row>
    <row r="69" spans="1:68" ht="16.5" customHeight="1" x14ac:dyDescent="0.25">
      <c r="A69" s="39"/>
      <c r="B69" s="79"/>
      <c r="C69" s="79"/>
      <c r="D69" s="79"/>
      <c r="E69" s="79"/>
      <c r="F69" s="79"/>
      <c r="G69" s="79"/>
      <c r="H69" s="79"/>
      <c r="I69" s="79"/>
      <c r="J69" s="79"/>
      <c r="K69" s="79"/>
      <c r="L69" s="7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row>
    <row r="70" spans="1:68" ht="16.5" customHeight="1" x14ac:dyDescent="0.25">
      <c r="A70" s="39"/>
      <c r="B70" s="79"/>
      <c r="C70" s="79"/>
      <c r="D70" s="79"/>
      <c r="E70" s="79"/>
      <c r="F70" s="79"/>
      <c r="G70" s="79"/>
      <c r="H70" s="79"/>
      <c r="I70" s="79"/>
      <c r="J70" s="79"/>
      <c r="K70" s="79"/>
      <c r="L70" s="7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row>
    <row r="71" spans="1:68" ht="16.5" customHeight="1" x14ac:dyDescent="0.25">
      <c r="A71" s="39"/>
      <c r="B71" s="79"/>
      <c r="C71" s="79"/>
      <c r="D71" s="79"/>
      <c r="E71" s="79"/>
      <c r="F71" s="79"/>
      <c r="G71" s="79"/>
      <c r="H71" s="79"/>
      <c r="I71" s="79"/>
      <c r="J71" s="79"/>
      <c r="K71" s="79"/>
      <c r="L71" s="7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row>
    <row r="72" spans="1:68" ht="16.5" customHeight="1" x14ac:dyDescent="0.25">
      <c r="A72" s="39"/>
      <c r="B72" s="79"/>
      <c r="C72" s="79"/>
      <c r="D72" s="79"/>
      <c r="E72" s="79"/>
      <c r="F72" s="79"/>
      <c r="G72" s="79"/>
      <c r="H72" s="79"/>
      <c r="I72" s="79"/>
      <c r="J72" s="79"/>
      <c r="K72" s="79"/>
      <c r="L72" s="7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row>
    <row r="73" spans="1:68" ht="16.5" customHeight="1" x14ac:dyDescent="0.25">
      <c r="A73" s="39"/>
      <c r="B73" s="79"/>
      <c r="C73" s="79"/>
      <c r="D73" s="79"/>
      <c r="E73" s="79"/>
      <c r="F73" s="79"/>
      <c r="G73" s="79"/>
      <c r="H73" s="79"/>
      <c r="I73" s="79"/>
      <c r="J73" s="79"/>
      <c r="K73" s="79"/>
      <c r="L73" s="7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row>
    <row r="74" spans="1:68" ht="16.5" customHeight="1" x14ac:dyDescent="0.25">
      <c r="A74" s="39"/>
      <c r="B74" s="79"/>
      <c r="C74" s="79"/>
      <c r="D74" s="79"/>
      <c r="E74" s="79"/>
      <c r="F74" s="79"/>
      <c r="G74" s="79"/>
      <c r="H74" s="79"/>
      <c r="I74" s="79"/>
      <c r="J74" s="79"/>
      <c r="K74" s="79"/>
      <c r="L74" s="7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row>
    <row r="75" spans="1:68" ht="19.5" customHeight="1" x14ac:dyDescent="0.25">
      <c r="A75" s="39"/>
      <c r="B75" s="79"/>
      <c r="C75" s="79"/>
      <c r="D75" s="79"/>
      <c r="E75" s="79"/>
      <c r="F75" s="79"/>
      <c r="G75" s="79"/>
      <c r="H75" s="79"/>
      <c r="I75" s="79"/>
      <c r="J75" s="79"/>
      <c r="K75" s="79"/>
      <c r="L75" s="7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row>
    <row r="76" spans="1:68" ht="19.5" customHeight="1" x14ac:dyDescent="0.25">
      <c r="A76" s="39"/>
      <c r="B76" s="79"/>
      <c r="C76" s="79"/>
      <c r="D76" s="79"/>
      <c r="E76" s="79"/>
      <c r="F76" s="79"/>
      <c r="G76" s="79"/>
      <c r="H76" s="79"/>
      <c r="I76" s="79"/>
      <c r="J76" s="79"/>
      <c r="K76" s="79"/>
      <c r="L76" s="7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row>
    <row r="77" spans="1:68" ht="15.75" customHeight="1" x14ac:dyDescent="0.25">
      <c r="A77" s="39"/>
      <c r="B77" s="79"/>
      <c r="C77" s="79"/>
      <c r="D77" s="79"/>
      <c r="E77" s="79"/>
      <c r="F77" s="79"/>
      <c r="G77" s="79"/>
      <c r="H77" s="79"/>
      <c r="I77" s="79"/>
      <c r="J77" s="79"/>
      <c r="K77" s="79"/>
      <c r="L77" s="7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row>
    <row r="78" spans="1:68" ht="15.75" customHeight="1" x14ac:dyDescent="0.25">
      <c r="A78" s="39"/>
      <c r="B78" s="79"/>
      <c r="C78" s="79"/>
      <c r="D78" s="79"/>
      <c r="E78" s="79"/>
      <c r="F78" s="79"/>
      <c r="G78" s="79"/>
      <c r="H78" s="79"/>
      <c r="I78" s="79"/>
      <c r="J78" s="79"/>
      <c r="K78" s="79"/>
      <c r="L78" s="7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row>
    <row r="79" spans="1:68" ht="19.5" customHeight="1" x14ac:dyDescent="0.25">
      <c r="A79" s="39"/>
      <c r="B79" s="79"/>
      <c r="C79" s="79"/>
      <c r="D79" s="79"/>
      <c r="E79" s="79"/>
      <c r="F79" s="79"/>
      <c r="G79" s="79"/>
      <c r="H79" s="79"/>
      <c r="I79" s="79"/>
      <c r="J79" s="79"/>
      <c r="K79" s="79"/>
      <c r="L79" s="7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row>
    <row r="80" spans="1:68" ht="16.5" customHeight="1" x14ac:dyDescent="0.25">
      <c r="A80" s="39"/>
      <c r="B80" s="79"/>
      <c r="C80" s="79"/>
      <c r="D80" s="79"/>
      <c r="E80" s="79"/>
      <c r="F80" s="79"/>
      <c r="G80" s="79"/>
      <c r="H80" s="79"/>
      <c r="I80" s="79"/>
      <c r="J80" s="79"/>
      <c r="K80" s="79"/>
      <c r="L80" s="7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row>
    <row r="81" spans="1:68" ht="16.5" customHeight="1" x14ac:dyDescent="0.25">
      <c r="A81" s="39"/>
      <c r="B81" s="79"/>
      <c r="C81" s="79"/>
      <c r="D81" s="79"/>
      <c r="E81" s="79"/>
      <c r="F81" s="79"/>
      <c r="G81" s="79"/>
      <c r="H81" s="79"/>
      <c r="I81" s="79"/>
      <c r="J81" s="79"/>
      <c r="K81" s="79"/>
      <c r="L81" s="7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c r="BP81" s="39"/>
    </row>
    <row r="82" spans="1:68" ht="16.5" customHeight="1" x14ac:dyDescent="0.25">
      <c r="A82" s="39"/>
      <c r="B82" s="79"/>
      <c r="C82" s="79"/>
      <c r="D82" s="79"/>
      <c r="E82" s="79"/>
      <c r="F82" s="79"/>
      <c r="G82" s="79"/>
      <c r="H82" s="79"/>
      <c r="I82" s="79"/>
      <c r="J82" s="79"/>
      <c r="K82" s="79"/>
      <c r="L82" s="7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row>
    <row r="83" spans="1:68" ht="16.5" customHeight="1" x14ac:dyDescent="0.25">
      <c r="A83" s="39"/>
      <c r="B83" s="79"/>
      <c r="C83" s="79"/>
      <c r="D83" s="79"/>
      <c r="E83" s="79"/>
      <c r="F83" s="79"/>
      <c r="G83" s="79"/>
      <c r="H83" s="79"/>
      <c r="I83" s="79"/>
      <c r="J83" s="79"/>
      <c r="K83" s="79"/>
      <c r="L83" s="7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row>
    <row r="84" spans="1:68" ht="16.5" customHeight="1" x14ac:dyDescent="0.25">
      <c r="A84" s="39"/>
      <c r="B84" s="79"/>
      <c r="C84" s="79"/>
      <c r="D84" s="79"/>
      <c r="E84" s="79"/>
      <c r="F84" s="79"/>
      <c r="G84" s="79"/>
      <c r="H84" s="79"/>
      <c r="I84" s="79"/>
      <c r="J84" s="79"/>
      <c r="K84" s="79"/>
      <c r="L84" s="7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row>
    <row r="85" spans="1:68" ht="16.5" customHeight="1" x14ac:dyDescent="0.25">
      <c r="A85" s="39"/>
      <c r="B85" s="79"/>
      <c r="C85" s="79"/>
      <c r="D85" s="79"/>
      <c r="E85" s="79"/>
      <c r="F85" s="79"/>
      <c r="G85" s="79"/>
      <c r="H85" s="79"/>
      <c r="I85" s="79"/>
      <c r="J85" s="79"/>
      <c r="K85" s="79"/>
      <c r="L85" s="7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row>
    <row r="86" spans="1:68" ht="19.5" customHeight="1" x14ac:dyDescent="0.25">
      <c r="A86" s="39"/>
      <c r="B86" s="79"/>
      <c r="C86" s="79"/>
      <c r="D86" s="79"/>
      <c r="E86" s="79"/>
      <c r="F86" s="79"/>
      <c r="G86" s="79"/>
      <c r="H86" s="79"/>
      <c r="I86" s="79"/>
      <c r="J86" s="79"/>
      <c r="K86" s="79"/>
      <c r="L86" s="7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c r="BP86" s="39"/>
    </row>
    <row r="87" spans="1:68" ht="15.75" customHeight="1" x14ac:dyDescent="0.25">
      <c r="A87" s="39"/>
      <c r="B87" s="79"/>
      <c r="C87" s="79"/>
      <c r="D87" s="79"/>
      <c r="E87" s="79"/>
      <c r="F87" s="79"/>
      <c r="G87" s="79"/>
      <c r="H87" s="79"/>
      <c r="I87" s="79"/>
      <c r="J87" s="79"/>
      <c r="K87" s="79"/>
      <c r="L87" s="7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row>
    <row r="88" spans="1:68" ht="19.5" customHeight="1" x14ac:dyDescent="0.25">
      <c r="A88" s="39"/>
      <c r="B88" s="79"/>
      <c r="C88" s="79"/>
      <c r="D88" s="79"/>
      <c r="E88" s="79"/>
      <c r="F88" s="79"/>
      <c r="G88" s="79"/>
      <c r="H88" s="79"/>
      <c r="I88" s="79"/>
      <c r="J88" s="79"/>
      <c r="K88" s="79"/>
      <c r="L88" s="7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c r="BP88" s="39"/>
    </row>
    <row r="89" spans="1:68" ht="15.75" customHeight="1" x14ac:dyDescent="0.25">
      <c r="A89" s="39"/>
      <c r="B89" s="79"/>
      <c r="C89" s="79"/>
      <c r="D89" s="79"/>
      <c r="E89" s="79"/>
      <c r="F89" s="79"/>
      <c r="G89" s="79"/>
      <c r="H89" s="79"/>
      <c r="I89" s="79"/>
      <c r="J89" s="79"/>
      <c r="K89" s="79"/>
      <c r="L89" s="7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9"/>
      <c r="BN89" s="39"/>
      <c r="BO89" s="39"/>
      <c r="BP89" s="39"/>
    </row>
    <row r="90" spans="1:68" ht="15.75" customHeight="1" x14ac:dyDescent="0.25">
      <c r="A90" s="39"/>
      <c r="B90" s="79"/>
      <c r="C90" s="79"/>
      <c r="D90" s="79"/>
      <c r="E90" s="79"/>
      <c r="F90" s="79"/>
      <c r="G90" s="79"/>
      <c r="H90" s="79"/>
      <c r="I90" s="79"/>
      <c r="J90" s="79"/>
      <c r="K90" s="79"/>
      <c r="L90" s="7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c r="BP90" s="39"/>
    </row>
    <row r="91" spans="1:68" ht="18.75" customHeight="1" x14ac:dyDescent="0.25">
      <c r="A91" s="39"/>
      <c r="B91" s="79"/>
      <c r="C91" s="79"/>
      <c r="D91" s="79"/>
      <c r="E91" s="79"/>
      <c r="F91" s="79"/>
      <c r="G91" s="79"/>
      <c r="H91" s="79"/>
      <c r="I91" s="79"/>
      <c r="J91" s="79"/>
      <c r="K91" s="79"/>
      <c r="L91" s="7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row>
    <row r="92" spans="1:68" ht="15.75" customHeight="1" x14ac:dyDescent="0.25">
      <c r="A92" s="39"/>
      <c r="B92" s="79"/>
      <c r="C92" s="79"/>
      <c r="D92" s="79"/>
      <c r="E92" s="79"/>
      <c r="F92" s="79"/>
      <c r="G92" s="79"/>
      <c r="H92" s="79"/>
      <c r="I92" s="79"/>
      <c r="J92" s="79"/>
      <c r="K92" s="79"/>
      <c r="L92" s="7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c r="BP92" s="39"/>
    </row>
    <row r="93" spans="1:68" x14ac:dyDescent="0.25">
      <c r="A93" s="39"/>
      <c r="B93" s="79"/>
      <c r="C93" s="79"/>
      <c r="D93" s="79"/>
      <c r="E93" s="79"/>
      <c r="F93" s="79"/>
      <c r="G93" s="79"/>
      <c r="H93" s="79"/>
      <c r="I93" s="79"/>
      <c r="J93" s="79"/>
      <c r="K93" s="79"/>
      <c r="L93" s="7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c r="BP93" s="39"/>
    </row>
    <row r="94" spans="1:68" x14ac:dyDescent="0.25">
      <c r="A94" s="39"/>
      <c r="B94" s="79"/>
      <c r="C94" s="79"/>
      <c r="D94" s="79"/>
      <c r="E94" s="79"/>
      <c r="F94" s="79"/>
      <c r="G94" s="79"/>
      <c r="H94" s="79"/>
      <c r="I94" s="79"/>
      <c r="J94" s="79"/>
      <c r="K94" s="79"/>
      <c r="L94" s="7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c r="BP94" s="39"/>
    </row>
    <row r="95" spans="1:68" x14ac:dyDescent="0.25">
      <c r="A95" s="39"/>
      <c r="B95" s="79"/>
      <c r="C95" s="79"/>
      <c r="D95" s="79"/>
      <c r="E95" s="79"/>
      <c r="F95" s="79"/>
      <c r="G95" s="79"/>
      <c r="H95" s="79"/>
      <c r="I95" s="79"/>
      <c r="J95" s="79"/>
      <c r="K95" s="79"/>
      <c r="L95" s="7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row>
    <row r="96" spans="1:68" x14ac:dyDescent="0.25">
      <c r="A96" s="39"/>
      <c r="B96" s="79"/>
      <c r="C96" s="79"/>
      <c r="D96" s="79"/>
      <c r="E96" s="79"/>
      <c r="F96" s="79"/>
      <c r="G96" s="79"/>
      <c r="H96" s="79"/>
      <c r="I96" s="79"/>
      <c r="J96" s="79"/>
      <c r="K96" s="79"/>
      <c r="L96" s="7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row>
    <row r="97" spans="1:68" ht="15.75" customHeight="1" x14ac:dyDescent="0.25">
      <c r="A97" s="39"/>
      <c r="B97" s="79"/>
      <c r="C97" s="79"/>
      <c r="D97" s="79"/>
      <c r="E97" s="79"/>
      <c r="F97" s="79"/>
      <c r="G97" s="79"/>
      <c r="H97" s="79"/>
      <c r="I97" s="79"/>
      <c r="J97" s="79"/>
      <c r="K97" s="79"/>
      <c r="L97" s="7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row>
    <row r="98" spans="1:68" ht="15.75" customHeight="1" x14ac:dyDescent="0.25">
      <c r="A98" s="39"/>
      <c r="B98" s="79"/>
      <c r="C98" s="79"/>
      <c r="D98" s="79"/>
      <c r="E98" s="79"/>
      <c r="F98" s="79"/>
      <c r="G98" s="79"/>
      <c r="H98" s="79"/>
      <c r="I98" s="79"/>
      <c r="J98" s="79"/>
      <c r="K98" s="79"/>
      <c r="L98" s="7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c r="BP98" s="39"/>
    </row>
    <row r="99" spans="1:68" ht="15.75" customHeight="1" x14ac:dyDescent="0.25">
      <c r="A99" s="39"/>
      <c r="B99" s="79"/>
      <c r="C99" s="79"/>
      <c r="D99" s="79"/>
      <c r="E99" s="79"/>
      <c r="F99" s="79"/>
      <c r="G99" s="79"/>
      <c r="H99" s="79"/>
      <c r="I99" s="79"/>
      <c r="J99" s="79"/>
      <c r="K99" s="79"/>
      <c r="L99" s="7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c r="BP99" s="39"/>
    </row>
    <row r="100" spans="1:68" ht="15.75" customHeight="1" x14ac:dyDescent="0.25">
      <c r="A100" s="39"/>
      <c r="B100" s="79"/>
      <c r="C100" s="79"/>
      <c r="D100" s="79"/>
      <c r="E100" s="79"/>
      <c r="F100" s="79"/>
      <c r="G100" s="79"/>
      <c r="H100" s="79"/>
      <c r="I100" s="79"/>
      <c r="J100" s="79"/>
      <c r="K100" s="79"/>
      <c r="L100" s="7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c r="BP100" s="39"/>
    </row>
    <row r="101" spans="1:68" ht="15.75" customHeight="1" x14ac:dyDescent="0.25">
      <c r="A101" s="39"/>
      <c r="B101" s="79"/>
      <c r="C101" s="79"/>
      <c r="D101" s="79"/>
      <c r="E101" s="79"/>
      <c r="F101" s="79"/>
      <c r="G101" s="79"/>
      <c r="H101" s="79"/>
      <c r="I101" s="79"/>
      <c r="J101" s="79"/>
      <c r="K101" s="79"/>
      <c r="L101" s="7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row>
    <row r="102" spans="1:68" ht="15.75" customHeight="1" x14ac:dyDescent="0.25">
      <c r="A102" s="39"/>
      <c r="B102" s="79"/>
      <c r="C102" s="79"/>
      <c r="D102" s="79"/>
      <c r="E102" s="79"/>
      <c r="F102" s="79"/>
      <c r="G102" s="79"/>
      <c r="H102" s="79"/>
      <c r="I102" s="79"/>
      <c r="J102" s="79"/>
      <c r="K102" s="79"/>
      <c r="L102" s="7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c r="BP102" s="39"/>
    </row>
    <row r="103" spans="1:68" ht="15.75" customHeight="1" x14ac:dyDescent="0.25">
      <c r="A103" s="39"/>
      <c r="B103" s="79"/>
      <c r="C103" s="79"/>
      <c r="D103" s="79"/>
      <c r="E103" s="79"/>
      <c r="F103" s="79"/>
      <c r="G103" s="79"/>
      <c r="H103" s="79"/>
      <c r="I103" s="79"/>
      <c r="J103" s="79"/>
      <c r="K103" s="79"/>
      <c r="L103" s="7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row>
    <row r="104" spans="1:68" ht="20.25" customHeight="1" x14ac:dyDescent="0.25">
      <c r="A104" s="39"/>
      <c r="B104" s="79"/>
      <c r="C104" s="79"/>
      <c r="D104" s="79"/>
      <c r="E104" s="79"/>
      <c r="F104" s="79"/>
      <c r="G104" s="79"/>
      <c r="H104" s="79"/>
      <c r="I104" s="79"/>
      <c r="J104" s="79"/>
      <c r="K104" s="79"/>
      <c r="L104" s="7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c r="BP104" s="39"/>
    </row>
    <row r="105" spans="1:68" ht="15.75" customHeight="1" x14ac:dyDescent="0.25">
      <c r="A105" s="39"/>
      <c r="B105" s="79"/>
      <c r="C105" s="79"/>
      <c r="D105" s="79"/>
      <c r="E105" s="79"/>
      <c r="F105" s="79"/>
      <c r="G105" s="79"/>
      <c r="H105" s="79"/>
      <c r="I105" s="79"/>
      <c r="J105" s="79"/>
      <c r="K105" s="79"/>
      <c r="L105" s="7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9"/>
      <c r="BP105" s="39"/>
    </row>
    <row r="106" spans="1:68" x14ac:dyDescent="0.25">
      <c r="A106" s="39"/>
      <c r="B106" s="79"/>
      <c r="C106" s="79"/>
      <c r="D106" s="79"/>
      <c r="E106" s="79"/>
      <c r="F106" s="79"/>
      <c r="G106" s="79"/>
      <c r="H106" s="79"/>
      <c r="I106" s="79"/>
      <c r="J106" s="79"/>
      <c r="K106" s="79"/>
      <c r="L106" s="7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9"/>
      <c r="BP106" s="39"/>
    </row>
    <row r="107" spans="1:68" x14ac:dyDescent="0.25">
      <c r="A107" s="39"/>
      <c r="B107" s="79"/>
      <c r="C107" s="79"/>
      <c r="D107" s="79"/>
      <c r="E107" s="79"/>
      <c r="F107" s="79"/>
      <c r="G107" s="79"/>
      <c r="H107" s="79"/>
      <c r="I107" s="79"/>
      <c r="J107" s="79"/>
      <c r="K107" s="79"/>
      <c r="L107" s="7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row>
    <row r="108" spans="1:68" x14ac:dyDescent="0.25">
      <c r="A108" s="39"/>
      <c r="B108" s="79"/>
      <c r="C108" s="79"/>
      <c r="D108" s="79"/>
      <c r="E108" s="79"/>
      <c r="F108" s="79"/>
      <c r="G108" s="79"/>
      <c r="H108" s="79"/>
      <c r="I108" s="79"/>
      <c r="J108" s="79"/>
      <c r="K108" s="79"/>
      <c r="L108" s="7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c r="BP108" s="39"/>
    </row>
    <row r="109" spans="1:68" x14ac:dyDescent="0.25">
      <c r="A109" s="39"/>
      <c r="B109" s="79"/>
      <c r="C109" s="79"/>
      <c r="D109" s="79"/>
      <c r="E109" s="79"/>
      <c r="F109" s="79"/>
      <c r="G109" s="79"/>
      <c r="H109" s="79"/>
      <c r="I109" s="79"/>
      <c r="J109" s="79"/>
      <c r="K109" s="79"/>
      <c r="L109" s="7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c r="BP109" s="39"/>
    </row>
    <row r="110" spans="1:68" ht="15.75" customHeight="1" x14ac:dyDescent="0.25">
      <c r="A110" s="39"/>
      <c r="B110" s="79"/>
      <c r="C110" s="79"/>
      <c r="D110" s="79"/>
      <c r="E110" s="79"/>
      <c r="F110" s="79"/>
      <c r="G110" s="79"/>
      <c r="H110" s="79"/>
      <c r="I110" s="79"/>
      <c r="J110" s="79"/>
      <c r="K110" s="79"/>
      <c r="L110" s="7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c r="BP110" s="39"/>
    </row>
    <row r="111" spans="1:68" ht="15.75" customHeight="1" x14ac:dyDescent="0.25">
      <c r="A111" s="39"/>
      <c r="B111" s="79"/>
      <c r="C111" s="79"/>
      <c r="D111" s="79"/>
      <c r="E111" s="79"/>
      <c r="F111" s="79"/>
      <c r="G111" s="79"/>
      <c r="H111" s="79"/>
      <c r="I111" s="79"/>
      <c r="J111" s="79"/>
      <c r="K111" s="79"/>
      <c r="L111" s="7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c r="BP111" s="39"/>
    </row>
    <row r="112" spans="1:68" ht="15.75" customHeight="1" x14ac:dyDescent="0.25">
      <c r="A112" s="39"/>
      <c r="B112" s="79"/>
      <c r="C112" s="79"/>
      <c r="D112" s="79"/>
      <c r="E112" s="79"/>
      <c r="F112" s="79"/>
      <c r="G112" s="79"/>
      <c r="H112" s="79"/>
      <c r="I112" s="79"/>
      <c r="J112" s="79"/>
      <c r="K112" s="79"/>
      <c r="L112" s="7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c r="BP112" s="39"/>
    </row>
    <row r="113" spans="1:68" ht="15.75" customHeight="1" x14ac:dyDescent="0.25">
      <c r="A113" s="39"/>
      <c r="B113" s="79"/>
      <c r="C113" s="79"/>
      <c r="D113" s="79"/>
      <c r="E113" s="79"/>
      <c r="F113" s="79"/>
      <c r="G113" s="79"/>
      <c r="H113" s="79"/>
      <c r="I113" s="79"/>
      <c r="J113" s="79"/>
      <c r="K113" s="79"/>
      <c r="L113" s="7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c r="BP113" s="39"/>
    </row>
    <row r="114" spans="1:68" ht="15.75" customHeight="1" x14ac:dyDescent="0.25">
      <c r="A114" s="39"/>
      <c r="B114" s="79"/>
      <c r="C114" s="79"/>
      <c r="D114" s="79"/>
      <c r="E114" s="79"/>
      <c r="F114" s="79"/>
      <c r="G114" s="79"/>
      <c r="H114" s="79"/>
      <c r="I114" s="79"/>
      <c r="J114" s="79"/>
      <c r="K114" s="79"/>
      <c r="L114" s="7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c r="BP114" s="39"/>
    </row>
    <row r="115" spans="1:68" ht="15.75" customHeight="1" x14ac:dyDescent="0.25">
      <c r="A115" s="39"/>
      <c r="B115" s="79"/>
      <c r="C115" s="79"/>
      <c r="D115" s="79"/>
      <c r="E115" s="79"/>
      <c r="F115" s="79"/>
      <c r="G115" s="79"/>
      <c r="H115" s="79"/>
      <c r="I115" s="79"/>
      <c r="J115" s="79"/>
      <c r="K115" s="79"/>
      <c r="L115" s="7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row>
    <row r="116" spans="1:68" ht="15.75" customHeight="1" x14ac:dyDescent="0.25">
      <c r="A116" s="39"/>
      <c r="B116" s="79"/>
      <c r="C116" s="79"/>
      <c r="D116" s="79"/>
      <c r="E116" s="79"/>
      <c r="F116" s="79"/>
      <c r="G116" s="79"/>
      <c r="H116" s="79"/>
      <c r="I116" s="79"/>
      <c r="J116" s="79"/>
      <c r="K116" s="79"/>
      <c r="L116" s="7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c r="BP116" s="39"/>
    </row>
    <row r="117" spans="1:68" ht="21" customHeight="1" x14ac:dyDescent="0.25">
      <c r="A117" s="39"/>
      <c r="B117" s="79"/>
      <c r="C117" s="79"/>
      <c r="D117" s="79"/>
      <c r="E117" s="79"/>
      <c r="F117" s="79"/>
      <c r="G117" s="79"/>
      <c r="H117" s="79"/>
      <c r="I117" s="79"/>
      <c r="J117" s="79"/>
      <c r="K117" s="79"/>
      <c r="L117" s="7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c r="BP117" s="39"/>
    </row>
    <row r="118" spans="1:68" ht="15.75" customHeight="1" x14ac:dyDescent="0.25">
      <c r="A118" s="39"/>
      <c r="B118" s="79"/>
      <c r="C118" s="79"/>
      <c r="D118" s="79"/>
      <c r="E118" s="79"/>
      <c r="F118" s="79"/>
      <c r="G118" s="79"/>
      <c r="H118" s="79"/>
      <c r="I118" s="79"/>
      <c r="J118" s="79"/>
      <c r="K118" s="79"/>
      <c r="L118" s="7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c r="BP118" s="39"/>
    </row>
    <row r="119" spans="1:68" x14ac:dyDescent="0.25">
      <c r="A119" s="39"/>
      <c r="B119" s="79"/>
      <c r="C119" s="79"/>
      <c r="D119" s="79"/>
      <c r="E119" s="79"/>
      <c r="F119" s="79"/>
      <c r="G119" s="79"/>
      <c r="H119" s="79"/>
      <c r="I119" s="79"/>
      <c r="J119" s="79"/>
      <c r="K119" s="79"/>
      <c r="L119" s="7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c r="BP119" s="39"/>
    </row>
    <row r="120" spans="1:68" x14ac:dyDescent="0.25">
      <c r="A120" s="39"/>
      <c r="B120" s="79"/>
      <c r="C120" s="79"/>
      <c r="D120" s="79"/>
      <c r="E120" s="79"/>
      <c r="F120" s="79"/>
      <c r="G120" s="79"/>
      <c r="H120" s="79"/>
      <c r="I120" s="79"/>
      <c r="J120" s="79"/>
      <c r="K120" s="79"/>
      <c r="L120" s="7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row>
    <row r="121" spans="1:68" x14ac:dyDescent="0.25">
      <c r="A121" s="39"/>
      <c r="B121" s="79"/>
      <c r="C121" s="79"/>
      <c r="D121" s="79"/>
      <c r="E121" s="79"/>
      <c r="F121" s="79"/>
      <c r="G121" s="79"/>
      <c r="H121" s="79"/>
      <c r="I121" s="79"/>
      <c r="J121" s="79"/>
      <c r="K121" s="79"/>
      <c r="L121" s="7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c r="BP121" s="39"/>
    </row>
    <row r="122" spans="1:68" ht="18" customHeight="1" x14ac:dyDescent="0.25">
      <c r="A122" s="39"/>
      <c r="B122" s="79"/>
      <c r="C122" s="79"/>
      <c r="D122" s="79"/>
      <c r="E122" s="79"/>
      <c r="F122" s="79"/>
      <c r="G122" s="79"/>
      <c r="H122" s="79"/>
      <c r="I122" s="79"/>
      <c r="J122" s="79"/>
      <c r="K122" s="79"/>
      <c r="L122" s="7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row>
    <row r="123" spans="1:68" ht="15.75" customHeight="1" x14ac:dyDescent="0.25">
      <c r="A123" s="39"/>
      <c r="B123" s="79"/>
      <c r="C123" s="79"/>
      <c r="D123" s="79"/>
      <c r="E123" s="79"/>
      <c r="F123" s="79"/>
      <c r="G123" s="79"/>
      <c r="H123" s="79"/>
      <c r="I123" s="79"/>
      <c r="J123" s="79"/>
      <c r="K123" s="79"/>
      <c r="L123" s="7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c r="BP123" s="39"/>
    </row>
    <row r="124" spans="1:68" ht="15.75" customHeight="1" x14ac:dyDescent="0.25">
      <c r="A124" s="39"/>
      <c r="B124" s="79"/>
      <c r="C124" s="79"/>
      <c r="D124" s="79"/>
      <c r="E124" s="79"/>
      <c r="F124" s="79"/>
      <c r="G124" s="79"/>
      <c r="H124" s="79"/>
      <c r="I124" s="79"/>
      <c r="J124" s="79"/>
      <c r="K124" s="79"/>
      <c r="L124" s="7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c r="BP124" s="39"/>
    </row>
    <row r="125" spans="1:68" ht="15.75" customHeight="1" x14ac:dyDescent="0.25">
      <c r="A125" s="39"/>
      <c r="B125" s="79"/>
      <c r="C125" s="79"/>
      <c r="D125" s="79"/>
      <c r="E125" s="79"/>
      <c r="F125" s="79"/>
      <c r="G125" s="79"/>
      <c r="H125" s="79"/>
      <c r="I125" s="79"/>
      <c r="J125" s="79"/>
      <c r="K125" s="79"/>
      <c r="L125" s="7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c r="BP125" s="39"/>
    </row>
    <row r="126" spans="1:68" ht="15.75" customHeight="1" x14ac:dyDescent="0.25">
      <c r="A126" s="39"/>
      <c r="B126" s="79"/>
      <c r="C126" s="79"/>
      <c r="D126" s="79"/>
      <c r="E126" s="79"/>
      <c r="F126" s="79"/>
      <c r="G126" s="79"/>
      <c r="H126" s="79"/>
      <c r="I126" s="79"/>
      <c r="J126" s="79"/>
      <c r="K126" s="79"/>
      <c r="L126" s="7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row>
    <row r="127" spans="1:68" ht="15.75" customHeight="1" x14ac:dyDescent="0.25">
      <c r="A127" s="39"/>
      <c r="B127" s="79"/>
      <c r="C127" s="79"/>
      <c r="D127" s="79"/>
      <c r="E127" s="79"/>
      <c r="F127" s="79"/>
      <c r="G127" s="79"/>
      <c r="H127" s="79"/>
      <c r="I127" s="79"/>
      <c r="J127" s="79"/>
      <c r="K127" s="79"/>
      <c r="L127" s="7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c r="BP127" s="39"/>
    </row>
    <row r="128" spans="1:68" ht="15.75" customHeight="1" x14ac:dyDescent="0.25">
      <c r="A128" s="39"/>
      <c r="B128" s="79"/>
      <c r="C128" s="79"/>
      <c r="D128" s="79"/>
      <c r="E128" s="79"/>
      <c r="F128" s="79"/>
      <c r="G128" s="79"/>
      <c r="H128" s="79"/>
      <c r="I128" s="79"/>
      <c r="J128" s="79"/>
      <c r="K128" s="79"/>
      <c r="L128" s="7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c r="BP128" s="39"/>
    </row>
    <row r="129" spans="1:68" ht="15.75" customHeight="1" x14ac:dyDescent="0.25">
      <c r="A129" s="39"/>
      <c r="B129" s="79"/>
      <c r="C129" s="79"/>
      <c r="D129" s="79"/>
      <c r="E129" s="79"/>
      <c r="F129" s="79"/>
      <c r="G129" s="79"/>
      <c r="H129" s="79"/>
      <c r="I129" s="79"/>
      <c r="J129" s="79"/>
      <c r="K129" s="79"/>
      <c r="L129" s="7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c r="BP129" s="39"/>
    </row>
    <row r="130" spans="1:68" ht="18.75" customHeight="1" x14ac:dyDescent="0.25">
      <c r="A130" s="39"/>
      <c r="B130" s="79"/>
      <c r="C130" s="79"/>
      <c r="D130" s="79"/>
      <c r="E130" s="79"/>
      <c r="F130" s="79"/>
      <c r="G130" s="79"/>
      <c r="H130" s="79"/>
      <c r="I130" s="79"/>
      <c r="J130" s="79"/>
      <c r="K130" s="79"/>
      <c r="L130" s="79"/>
      <c r="M130" s="329"/>
      <c r="N130" s="305"/>
      <c r="O130" s="305"/>
      <c r="P130" s="305"/>
      <c r="Q130" s="305"/>
      <c r="R130" s="305"/>
      <c r="S130" s="305"/>
      <c r="T130" s="305"/>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c r="BP130" s="39"/>
    </row>
    <row r="131" spans="1:68" ht="15.75" customHeight="1" x14ac:dyDescent="0.25">
      <c r="A131" s="39"/>
      <c r="B131" s="79"/>
      <c r="C131" s="79"/>
      <c r="D131" s="79"/>
      <c r="E131" s="79"/>
      <c r="F131" s="79"/>
      <c r="G131" s="79"/>
      <c r="H131" s="79"/>
      <c r="I131" s="79"/>
      <c r="J131" s="79"/>
      <c r="K131" s="79"/>
      <c r="L131" s="7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c r="BP131" s="39"/>
    </row>
    <row r="132" spans="1:68" x14ac:dyDescent="0.25">
      <c r="A132" s="39"/>
      <c r="B132" s="79"/>
      <c r="C132" s="79"/>
      <c r="D132" s="79"/>
      <c r="E132" s="79"/>
      <c r="F132" s="79"/>
      <c r="G132" s="79"/>
      <c r="H132" s="79"/>
      <c r="I132" s="79"/>
      <c r="J132" s="79"/>
      <c r="K132" s="79"/>
      <c r="L132" s="7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row>
    <row r="133" spans="1:68" x14ac:dyDescent="0.25">
      <c r="A133" s="39"/>
      <c r="B133" s="79"/>
      <c r="C133" s="79"/>
      <c r="D133" s="79"/>
      <c r="E133" s="79"/>
      <c r="F133" s="79"/>
      <c r="G133" s="79"/>
      <c r="H133" s="79"/>
      <c r="I133" s="79"/>
      <c r="J133" s="79"/>
      <c r="K133" s="79"/>
      <c r="L133" s="7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c r="BP133" s="39"/>
    </row>
    <row r="134" spans="1:68" x14ac:dyDescent="0.25">
      <c r="A134" s="39"/>
      <c r="B134" s="79"/>
      <c r="C134" s="79"/>
      <c r="D134" s="79"/>
      <c r="E134" s="79"/>
      <c r="F134" s="79"/>
      <c r="G134" s="79"/>
      <c r="H134" s="79"/>
      <c r="I134" s="79"/>
      <c r="J134" s="79"/>
      <c r="K134" s="79"/>
      <c r="L134" s="7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c r="BP134" s="39"/>
    </row>
    <row r="135" spans="1:68" x14ac:dyDescent="0.25">
      <c r="A135" s="39"/>
      <c r="B135" s="79"/>
      <c r="C135" s="79"/>
      <c r="D135" s="79"/>
      <c r="E135" s="79"/>
      <c r="F135" s="79"/>
      <c r="G135" s="79"/>
      <c r="H135" s="79"/>
      <c r="I135" s="79"/>
      <c r="J135" s="79"/>
      <c r="K135" s="79"/>
      <c r="L135" s="7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c r="BP135" s="39"/>
    </row>
    <row r="136" spans="1:68" ht="15.75" customHeight="1" x14ac:dyDescent="0.25">
      <c r="A136" s="39"/>
      <c r="B136" s="79"/>
      <c r="C136" s="79"/>
      <c r="D136" s="79"/>
      <c r="E136" s="79"/>
      <c r="F136" s="79"/>
      <c r="G136" s="79"/>
      <c r="H136" s="79"/>
      <c r="I136" s="79"/>
      <c r="J136" s="79"/>
      <c r="K136" s="79"/>
      <c r="L136" s="7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c r="BP136" s="39"/>
    </row>
    <row r="137" spans="1:68" ht="15.75" customHeight="1" x14ac:dyDescent="0.25">
      <c r="A137" s="39"/>
      <c r="B137" s="79"/>
      <c r="C137" s="79"/>
      <c r="D137" s="79"/>
      <c r="E137" s="79"/>
      <c r="F137" s="79"/>
      <c r="G137" s="79"/>
      <c r="H137" s="79"/>
      <c r="I137" s="79"/>
      <c r="J137" s="79"/>
      <c r="K137" s="79"/>
      <c r="L137" s="7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c r="BP137" s="39"/>
    </row>
    <row r="138" spans="1:68" ht="15.75" customHeight="1" x14ac:dyDescent="0.25">
      <c r="A138" s="39"/>
      <c r="B138" s="79"/>
      <c r="C138" s="79"/>
      <c r="D138" s="79"/>
      <c r="E138" s="79"/>
      <c r="F138" s="79"/>
      <c r="G138" s="79"/>
      <c r="H138" s="79"/>
      <c r="I138" s="79"/>
      <c r="J138" s="79"/>
      <c r="K138" s="79"/>
      <c r="L138" s="7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c r="BP138" s="39"/>
    </row>
    <row r="139" spans="1:68" ht="15.75" customHeight="1" x14ac:dyDescent="0.25">
      <c r="A139" s="39"/>
      <c r="B139" s="79"/>
      <c r="C139" s="79"/>
      <c r="D139" s="79"/>
      <c r="E139" s="79"/>
      <c r="F139" s="79"/>
      <c r="G139" s="79"/>
      <c r="H139" s="79"/>
      <c r="I139" s="79"/>
      <c r="J139" s="79"/>
      <c r="K139" s="79"/>
      <c r="L139" s="7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c r="BP139" s="39"/>
    </row>
    <row r="140" spans="1:68" ht="15.75" customHeight="1" x14ac:dyDescent="0.25">
      <c r="A140" s="39"/>
      <c r="B140" s="79"/>
      <c r="C140" s="79"/>
      <c r="D140" s="79"/>
      <c r="E140" s="79"/>
      <c r="F140" s="79"/>
      <c r="G140" s="79"/>
      <c r="H140" s="79"/>
      <c r="I140" s="79"/>
      <c r="J140" s="79"/>
      <c r="K140" s="79"/>
      <c r="L140" s="7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c r="BP140" s="39"/>
    </row>
    <row r="141" spans="1:68" ht="15.75" customHeight="1" x14ac:dyDescent="0.25">
      <c r="A141" s="39"/>
      <c r="B141" s="79"/>
      <c r="C141" s="79"/>
      <c r="D141" s="79"/>
      <c r="E141" s="79"/>
      <c r="F141" s="79"/>
      <c r="G141" s="79"/>
      <c r="H141" s="79"/>
      <c r="I141" s="79"/>
      <c r="J141" s="79"/>
      <c r="K141" s="79"/>
      <c r="L141" s="7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c r="BP141" s="39"/>
    </row>
    <row r="142" spans="1:68" ht="15.75" customHeight="1" x14ac:dyDescent="0.25">
      <c r="A142" s="39"/>
      <c r="B142" s="79"/>
      <c r="C142" s="79"/>
      <c r="D142" s="79"/>
      <c r="E142" s="79"/>
      <c r="F142" s="79"/>
      <c r="G142" s="79"/>
      <c r="H142" s="79"/>
      <c r="I142" s="79"/>
      <c r="J142" s="79"/>
      <c r="K142" s="79"/>
      <c r="L142" s="7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c r="BP142" s="39"/>
    </row>
    <row r="143" spans="1:68" ht="20.25" customHeight="1" x14ac:dyDescent="0.25">
      <c r="A143" s="39"/>
      <c r="B143" s="79"/>
      <c r="C143" s="79"/>
      <c r="D143" s="79"/>
      <c r="E143" s="79"/>
      <c r="F143" s="79"/>
      <c r="G143" s="79"/>
      <c r="H143" s="79"/>
      <c r="I143" s="79"/>
      <c r="J143" s="79"/>
      <c r="K143" s="79"/>
      <c r="L143" s="7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row>
    <row r="144" spans="1:68" ht="15.75" customHeight="1" x14ac:dyDescent="0.25">
      <c r="A144" s="39"/>
      <c r="B144" s="79"/>
      <c r="C144" s="79"/>
      <c r="D144" s="79"/>
      <c r="E144" s="79"/>
      <c r="F144" s="79"/>
      <c r="G144" s="79"/>
      <c r="H144" s="79"/>
      <c r="I144" s="79"/>
      <c r="J144" s="79"/>
      <c r="K144" s="79"/>
      <c r="L144" s="7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c r="BP144" s="39"/>
    </row>
    <row r="145" spans="1:68" x14ac:dyDescent="0.25">
      <c r="A145" s="39"/>
      <c r="B145" s="79"/>
      <c r="C145" s="79"/>
      <c r="D145" s="79"/>
      <c r="E145" s="79"/>
      <c r="F145" s="79"/>
      <c r="G145" s="79"/>
      <c r="H145" s="79"/>
      <c r="I145" s="79"/>
      <c r="J145" s="79"/>
      <c r="K145" s="79"/>
      <c r="L145" s="7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39"/>
    </row>
    <row r="146" spans="1:68" x14ac:dyDescent="0.25">
      <c r="A146" s="39"/>
      <c r="B146" s="79"/>
      <c r="C146" s="79"/>
      <c r="D146" s="79"/>
      <c r="E146" s="79"/>
      <c r="F146" s="79"/>
      <c r="G146" s="79"/>
      <c r="H146" s="79"/>
      <c r="I146" s="79"/>
      <c r="J146" s="79"/>
      <c r="K146" s="79"/>
      <c r="L146" s="7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c r="BP146" s="39"/>
    </row>
    <row r="147" spans="1:68" x14ac:dyDescent="0.25">
      <c r="A147" s="39"/>
      <c r="B147" s="79"/>
      <c r="C147" s="79"/>
      <c r="D147" s="79"/>
      <c r="E147" s="79"/>
      <c r="F147" s="79"/>
      <c r="G147" s="79"/>
      <c r="H147" s="79"/>
      <c r="I147" s="79"/>
      <c r="J147" s="79"/>
      <c r="K147" s="79"/>
      <c r="L147" s="7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c r="BP147" s="39"/>
    </row>
    <row r="148" spans="1:68" x14ac:dyDescent="0.25">
      <c r="A148" s="39"/>
      <c r="B148" s="79"/>
      <c r="C148" s="79"/>
      <c r="D148" s="79"/>
      <c r="E148" s="79"/>
      <c r="F148" s="79"/>
      <c r="G148" s="79"/>
      <c r="H148" s="79"/>
      <c r="I148" s="79"/>
      <c r="J148" s="79"/>
      <c r="K148" s="79"/>
      <c r="L148" s="7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c r="BP148" s="39"/>
    </row>
    <row r="149" spans="1:68" ht="15.75" customHeight="1" x14ac:dyDescent="0.25">
      <c r="A149" s="39"/>
      <c r="B149" s="79"/>
      <c r="C149" s="79"/>
      <c r="D149" s="79"/>
      <c r="E149" s="79"/>
      <c r="F149" s="79"/>
      <c r="G149" s="79"/>
      <c r="H149" s="79"/>
      <c r="I149" s="79"/>
      <c r="J149" s="79"/>
      <c r="K149" s="79"/>
      <c r="L149" s="7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row>
    <row r="150" spans="1:68" ht="15.75" customHeight="1" x14ac:dyDescent="0.25">
      <c r="A150" s="39"/>
      <c r="B150" s="79"/>
      <c r="C150" s="79"/>
      <c r="D150" s="79"/>
      <c r="E150" s="79"/>
      <c r="F150" s="79"/>
      <c r="G150" s="79"/>
      <c r="H150" s="79"/>
      <c r="I150" s="79"/>
      <c r="J150" s="79"/>
      <c r="K150" s="79"/>
      <c r="L150" s="7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c r="BP150" s="39"/>
    </row>
    <row r="151" spans="1:68" ht="15.75" customHeight="1" x14ac:dyDescent="0.25">
      <c r="A151" s="39"/>
      <c r="B151" s="79"/>
      <c r="C151" s="79"/>
      <c r="D151" s="79"/>
      <c r="E151" s="79"/>
      <c r="F151" s="79"/>
      <c r="G151" s="79"/>
      <c r="H151" s="79"/>
      <c r="I151" s="79"/>
      <c r="J151" s="79"/>
      <c r="K151" s="79"/>
      <c r="L151" s="7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c r="BP151" s="39"/>
    </row>
    <row r="152" spans="1:68" ht="15.75" customHeight="1" x14ac:dyDescent="0.25">
      <c r="A152" s="39"/>
      <c r="B152" s="79"/>
      <c r="C152" s="79"/>
      <c r="D152" s="79"/>
      <c r="E152" s="79"/>
      <c r="F152" s="79"/>
      <c r="G152" s="79"/>
      <c r="H152" s="79"/>
      <c r="I152" s="79"/>
      <c r="J152" s="79"/>
      <c r="K152" s="79"/>
      <c r="L152" s="7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c r="BP152" s="39"/>
    </row>
    <row r="153" spans="1:68" ht="15.75" customHeight="1" x14ac:dyDescent="0.25">
      <c r="A153" s="39"/>
      <c r="B153" s="79"/>
      <c r="C153" s="79"/>
      <c r="D153" s="79"/>
      <c r="E153" s="79"/>
      <c r="F153" s="79"/>
      <c r="G153" s="79"/>
      <c r="H153" s="79"/>
      <c r="I153" s="79"/>
      <c r="J153" s="79"/>
      <c r="K153" s="79"/>
      <c r="L153" s="7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c r="BP153" s="39"/>
    </row>
    <row r="154" spans="1:68" ht="15.75" customHeight="1" x14ac:dyDescent="0.25">
      <c r="A154" s="39"/>
      <c r="B154" s="79"/>
      <c r="C154" s="79"/>
      <c r="D154" s="79"/>
      <c r="E154" s="79"/>
      <c r="F154" s="79"/>
      <c r="G154" s="79"/>
      <c r="H154" s="79"/>
      <c r="I154" s="79"/>
      <c r="J154" s="79"/>
      <c r="K154" s="79"/>
      <c r="L154" s="7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c r="BP154" s="39"/>
    </row>
    <row r="155" spans="1:68" ht="15.75" customHeight="1" x14ac:dyDescent="0.25">
      <c r="A155" s="39"/>
      <c r="B155" s="79"/>
      <c r="C155" s="79"/>
      <c r="D155" s="79"/>
      <c r="E155" s="79"/>
      <c r="F155" s="79"/>
      <c r="G155" s="79"/>
      <c r="H155" s="79"/>
      <c r="I155" s="79"/>
      <c r="J155" s="79"/>
      <c r="K155" s="79"/>
      <c r="L155" s="7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c r="BP155" s="39"/>
    </row>
    <row r="156" spans="1:68" ht="21.75" customHeight="1" x14ac:dyDescent="0.25">
      <c r="A156" s="39"/>
      <c r="B156" s="79"/>
      <c r="C156" s="79"/>
      <c r="D156" s="79"/>
      <c r="E156" s="79"/>
      <c r="F156" s="79"/>
      <c r="G156" s="79"/>
      <c r="H156" s="79"/>
      <c r="I156" s="79"/>
      <c r="J156" s="79"/>
      <c r="K156" s="79"/>
      <c r="L156" s="7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c r="BP156" s="39"/>
    </row>
    <row r="157" spans="1:68" ht="15.75" customHeight="1" x14ac:dyDescent="0.25">
      <c r="A157" s="39"/>
      <c r="B157" s="79"/>
      <c r="C157" s="79"/>
      <c r="D157" s="79"/>
      <c r="E157" s="79"/>
      <c r="F157" s="79"/>
      <c r="G157" s="79"/>
      <c r="H157" s="79"/>
      <c r="I157" s="79"/>
      <c r="J157" s="79"/>
      <c r="K157" s="79"/>
      <c r="L157" s="7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c r="BP157" s="39"/>
    </row>
    <row r="158" spans="1:68" ht="20.25" customHeight="1" x14ac:dyDescent="0.25">
      <c r="A158" s="39"/>
      <c r="B158" s="79"/>
      <c r="C158" s="79"/>
      <c r="D158" s="79"/>
      <c r="E158" s="79"/>
      <c r="F158" s="79"/>
      <c r="G158" s="79"/>
      <c r="H158" s="79"/>
      <c r="I158" s="79"/>
      <c r="J158" s="79"/>
      <c r="K158" s="79"/>
      <c r="L158" s="7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c r="BP158" s="39"/>
    </row>
    <row r="159" spans="1:68" x14ac:dyDescent="0.25">
      <c r="A159" s="39"/>
      <c r="B159" s="79"/>
      <c r="C159" s="79"/>
      <c r="D159" s="79"/>
      <c r="E159" s="79"/>
      <c r="F159" s="79"/>
      <c r="G159" s="79"/>
      <c r="H159" s="79"/>
      <c r="I159" s="79"/>
      <c r="J159" s="79"/>
      <c r="K159" s="79"/>
      <c r="L159" s="7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c r="BP159" s="39"/>
    </row>
    <row r="160" spans="1:68" x14ac:dyDescent="0.25">
      <c r="A160" s="39"/>
      <c r="B160" s="79"/>
      <c r="C160" s="79"/>
      <c r="D160" s="79"/>
      <c r="E160" s="79"/>
      <c r="F160" s="79"/>
      <c r="G160" s="79"/>
      <c r="H160" s="79"/>
      <c r="I160" s="79"/>
      <c r="J160" s="79"/>
      <c r="K160" s="79"/>
      <c r="L160" s="7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c r="BP160" s="39"/>
    </row>
    <row r="161" spans="1:68" x14ac:dyDescent="0.25">
      <c r="A161" s="39"/>
      <c r="B161" s="79"/>
      <c r="C161" s="79"/>
      <c r="D161" s="79"/>
      <c r="E161" s="79"/>
      <c r="F161" s="79"/>
      <c r="G161" s="79"/>
      <c r="H161" s="79"/>
      <c r="I161" s="79"/>
      <c r="J161" s="79"/>
      <c r="K161" s="79"/>
      <c r="L161" s="7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c r="BP161" s="39"/>
    </row>
    <row r="162" spans="1:68" ht="15.75" customHeight="1" x14ac:dyDescent="0.25">
      <c r="A162" s="39"/>
      <c r="B162" s="79"/>
      <c r="C162" s="79"/>
      <c r="D162" s="79"/>
      <c r="E162" s="79"/>
      <c r="F162" s="79"/>
      <c r="G162" s="79"/>
      <c r="H162" s="79"/>
      <c r="I162" s="79"/>
      <c r="J162" s="79"/>
      <c r="K162" s="79"/>
      <c r="L162" s="7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c r="BP162" s="39"/>
    </row>
    <row r="163" spans="1:68" ht="15.75" customHeight="1" x14ac:dyDescent="0.25">
      <c r="A163" s="39"/>
      <c r="B163" s="79"/>
      <c r="C163" s="79"/>
      <c r="D163" s="79"/>
      <c r="E163" s="79"/>
      <c r="F163" s="79"/>
      <c r="G163" s="79"/>
      <c r="H163" s="79"/>
      <c r="I163" s="79"/>
      <c r="J163" s="79"/>
      <c r="K163" s="79"/>
      <c r="L163" s="7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c r="BP163" s="39"/>
    </row>
    <row r="164" spans="1:68" ht="15.75" customHeight="1" x14ac:dyDescent="0.25">
      <c r="A164" s="39"/>
      <c r="B164" s="79"/>
      <c r="C164" s="79"/>
      <c r="D164" s="79"/>
      <c r="E164" s="79"/>
      <c r="F164" s="79"/>
      <c r="G164" s="79"/>
      <c r="H164" s="79"/>
      <c r="I164" s="79"/>
      <c r="J164" s="79"/>
      <c r="K164" s="79"/>
      <c r="L164" s="7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c r="BP164" s="39"/>
    </row>
    <row r="165" spans="1:68" ht="15.75" customHeight="1" x14ac:dyDescent="0.25">
      <c r="A165" s="39"/>
      <c r="B165" s="79"/>
      <c r="C165" s="79"/>
      <c r="D165" s="79"/>
      <c r="E165" s="79"/>
      <c r="F165" s="79"/>
      <c r="G165" s="79"/>
      <c r="H165" s="79"/>
      <c r="I165" s="79"/>
      <c r="J165" s="79"/>
      <c r="K165" s="79"/>
      <c r="L165" s="7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c r="BP165" s="39"/>
    </row>
    <row r="166" spans="1:68" ht="15.75" customHeight="1" x14ac:dyDescent="0.25">
      <c r="A166" s="39"/>
      <c r="B166" s="79"/>
      <c r="C166" s="79"/>
      <c r="D166" s="79"/>
      <c r="E166" s="79"/>
      <c r="F166" s="79"/>
      <c r="G166" s="79"/>
      <c r="H166" s="79"/>
      <c r="I166" s="79"/>
      <c r="J166" s="79"/>
      <c r="K166" s="79"/>
      <c r="L166" s="7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c r="BP166" s="39"/>
    </row>
    <row r="167" spans="1:68" ht="15.75" customHeight="1" x14ac:dyDescent="0.25">
      <c r="A167" s="39"/>
      <c r="B167" s="79"/>
      <c r="C167" s="79"/>
      <c r="D167" s="79"/>
      <c r="E167" s="79"/>
      <c r="F167" s="79"/>
      <c r="G167" s="79"/>
      <c r="H167" s="79"/>
      <c r="I167" s="79"/>
      <c r="J167" s="79"/>
      <c r="K167" s="79"/>
      <c r="L167" s="7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row>
    <row r="168" spans="1:68" ht="15.75" customHeight="1" x14ac:dyDescent="0.25">
      <c r="A168" s="39"/>
      <c r="B168" s="79"/>
      <c r="C168" s="79"/>
      <c r="D168" s="79"/>
      <c r="E168" s="79"/>
      <c r="F168" s="79"/>
      <c r="G168" s="79"/>
      <c r="H168" s="79"/>
      <c r="I168" s="79"/>
      <c r="J168" s="79"/>
      <c r="K168" s="79"/>
      <c r="L168" s="7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c r="BP168" s="39"/>
    </row>
    <row r="169" spans="1:68" ht="15.75" customHeight="1" x14ac:dyDescent="0.25">
      <c r="A169" s="39"/>
      <c r="B169" s="79"/>
      <c r="C169" s="79"/>
      <c r="D169" s="79"/>
      <c r="E169" s="79"/>
      <c r="F169" s="79"/>
      <c r="G169" s="79"/>
      <c r="H169" s="79"/>
      <c r="I169" s="79"/>
      <c r="J169" s="79"/>
      <c r="K169" s="79"/>
      <c r="L169" s="7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c r="BP169" s="39"/>
    </row>
    <row r="170" spans="1:68" ht="15.75" customHeight="1" x14ac:dyDescent="0.25">
      <c r="A170" s="39"/>
      <c r="B170" s="79"/>
      <c r="C170" s="79"/>
      <c r="D170" s="79"/>
      <c r="E170" s="79"/>
      <c r="F170" s="79"/>
      <c r="G170" s="79"/>
      <c r="H170" s="79"/>
      <c r="I170" s="79"/>
      <c r="J170" s="79"/>
      <c r="K170" s="79"/>
      <c r="L170" s="7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c r="BP170" s="39"/>
    </row>
    <row r="171" spans="1:68" ht="15.75" customHeight="1" x14ac:dyDescent="0.25">
      <c r="A171" s="39"/>
      <c r="B171" s="79"/>
      <c r="C171" s="79"/>
      <c r="D171" s="79"/>
      <c r="E171" s="79"/>
      <c r="F171" s="79"/>
      <c r="G171" s="79"/>
      <c r="H171" s="79"/>
      <c r="I171" s="79"/>
      <c r="J171" s="79"/>
      <c r="K171" s="79"/>
      <c r="L171" s="7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c r="BP171" s="39"/>
    </row>
    <row r="172" spans="1:68" ht="15.75" customHeight="1" x14ac:dyDescent="0.25">
      <c r="A172" s="39"/>
      <c r="B172" s="79"/>
      <c r="C172" s="79"/>
      <c r="D172" s="79"/>
      <c r="E172" s="79"/>
      <c r="F172" s="79"/>
      <c r="G172" s="79"/>
      <c r="H172" s="79"/>
      <c r="I172" s="79"/>
      <c r="J172" s="79"/>
      <c r="K172" s="79"/>
      <c r="L172" s="7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c r="BP172" s="39"/>
    </row>
    <row r="173" spans="1:68" ht="15.75" customHeight="1" x14ac:dyDescent="0.25">
      <c r="A173" s="39"/>
      <c r="B173" s="79"/>
      <c r="C173" s="79"/>
      <c r="D173" s="79"/>
      <c r="E173" s="79"/>
      <c r="F173" s="79"/>
      <c r="G173" s="79"/>
      <c r="H173" s="79"/>
      <c r="I173" s="79"/>
      <c r="J173" s="79"/>
      <c r="K173" s="79"/>
      <c r="L173" s="7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c r="BP173" s="39"/>
    </row>
    <row r="174" spans="1:68" ht="15.75" customHeight="1" x14ac:dyDescent="0.25">
      <c r="A174" s="39"/>
      <c r="B174" s="79"/>
      <c r="C174" s="79"/>
      <c r="D174" s="79"/>
      <c r="E174" s="79"/>
      <c r="F174" s="79"/>
      <c r="G174" s="79"/>
      <c r="H174" s="79"/>
      <c r="I174" s="79"/>
      <c r="J174" s="79"/>
      <c r="K174" s="79"/>
      <c r="L174" s="7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c r="BP174" s="39"/>
    </row>
    <row r="175" spans="1:68" ht="15.75" customHeight="1" x14ac:dyDescent="0.25">
      <c r="A175" s="39"/>
      <c r="B175" s="79"/>
      <c r="C175" s="79"/>
      <c r="D175" s="79"/>
      <c r="E175" s="79"/>
      <c r="F175" s="79"/>
      <c r="G175" s="79"/>
      <c r="H175" s="79"/>
      <c r="I175" s="79"/>
      <c r="J175" s="79"/>
      <c r="K175" s="79"/>
      <c r="L175" s="7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c r="BP175" s="39"/>
    </row>
    <row r="176" spans="1:68" ht="15.75" customHeight="1" x14ac:dyDescent="0.25">
      <c r="A176" s="39"/>
      <c r="B176" s="79"/>
      <c r="C176" s="79"/>
      <c r="D176" s="79"/>
      <c r="E176" s="79"/>
      <c r="F176" s="79"/>
      <c r="G176" s="79"/>
      <c r="H176" s="79"/>
      <c r="I176" s="79"/>
      <c r="J176" s="79"/>
      <c r="K176" s="79"/>
      <c r="L176" s="7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c r="BP176" s="39"/>
    </row>
    <row r="177" spans="1:68" ht="15.75" customHeight="1" x14ac:dyDescent="0.25">
      <c r="A177" s="39"/>
      <c r="B177" s="79"/>
      <c r="C177" s="79"/>
      <c r="D177" s="79"/>
      <c r="E177" s="79"/>
      <c r="F177" s="79"/>
      <c r="G177" s="79"/>
      <c r="H177" s="79"/>
      <c r="I177" s="79"/>
      <c r="J177" s="79"/>
      <c r="K177" s="79"/>
      <c r="L177" s="7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c r="BP177" s="39"/>
    </row>
    <row r="178" spans="1:68" ht="15.75" customHeight="1" x14ac:dyDescent="0.25">
      <c r="A178" s="39"/>
      <c r="B178" s="79"/>
      <c r="C178" s="79"/>
      <c r="D178" s="79"/>
      <c r="E178" s="79"/>
      <c r="F178" s="79"/>
      <c r="G178" s="79"/>
      <c r="H178" s="79"/>
      <c r="I178" s="79"/>
      <c r="J178" s="79"/>
      <c r="K178" s="79"/>
      <c r="L178" s="7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c r="BP178" s="39"/>
    </row>
    <row r="179" spans="1:68" ht="15.75" customHeight="1" x14ac:dyDescent="0.25">
      <c r="A179" s="39"/>
      <c r="B179" s="79"/>
      <c r="C179" s="79"/>
      <c r="D179" s="79"/>
      <c r="E179" s="79"/>
      <c r="F179" s="79"/>
      <c r="G179" s="79"/>
      <c r="H179" s="79"/>
      <c r="I179" s="79"/>
      <c r="J179" s="79"/>
      <c r="K179" s="79"/>
      <c r="L179" s="7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row>
    <row r="180" spans="1:68" ht="15.75" customHeight="1" x14ac:dyDescent="0.25">
      <c r="A180" s="39"/>
      <c r="B180" s="79"/>
      <c r="C180" s="79"/>
      <c r="D180" s="79"/>
      <c r="E180" s="79"/>
      <c r="F180" s="79"/>
      <c r="G180" s="79"/>
      <c r="H180" s="79"/>
      <c r="I180" s="79"/>
      <c r="J180" s="79"/>
      <c r="K180" s="79"/>
      <c r="L180" s="7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c r="BP180" s="39"/>
    </row>
    <row r="181" spans="1:68" ht="15.75" customHeight="1" x14ac:dyDescent="0.25">
      <c r="A181" s="39"/>
      <c r="B181" s="79"/>
      <c r="C181" s="79"/>
      <c r="D181" s="79"/>
      <c r="E181" s="79"/>
      <c r="F181" s="79"/>
      <c r="G181" s="79"/>
      <c r="H181" s="79"/>
      <c r="I181" s="79"/>
      <c r="J181" s="79"/>
      <c r="K181" s="79"/>
      <c r="L181" s="7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c r="BP181" s="39"/>
    </row>
    <row r="182" spans="1:68" ht="15.75" customHeight="1" x14ac:dyDescent="0.25">
      <c r="A182" s="39"/>
      <c r="B182" s="79"/>
      <c r="C182" s="79"/>
      <c r="D182" s="79"/>
      <c r="E182" s="79"/>
      <c r="F182" s="79"/>
      <c r="G182" s="79"/>
      <c r="H182" s="79"/>
      <c r="I182" s="79"/>
      <c r="J182" s="79"/>
      <c r="K182" s="79"/>
      <c r="L182" s="7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c r="BP182" s="39"/>
    </row>
    <row r="183" spans="1:68" ht="15.75" customHeight="1" x14ac:dyDescent="0.25">
      <c r="A183" s="39"/>
      <c r="B183" s="79"/>
      <c r="C183" s="79"/>
      <c r="D183" s="79"/>
      <c r="E183" s="79"/>
      <c r="F183" s="79"/>
      <c r="G183" s="79"/>
      <c r="H183" s="79"/>
      <c r="I183" s="79"/>
      <c r="J183" s="79"/>
      <c r="K183" s="79"/>
      <c r="L183" s="7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c r="BP183" s="39"/>
    </row>
    <row r="184" spans="1:68" ht="15.75" customHeight="1" x14ac:dyDescent="0.25">
      <c r="A184" s="39"/>
      <c r="B184" s="79"/>
      <c r="C184" s="79"/>
      <c r="D184" s="79"/>
      <c r="E184" s="79"/>
      <c r="F184" s="79"/>
      <c r="G184" s="79"/>
      <c r="H184" s="79"/>
      <c r="I184" s="79"/>
      <c r="J184" s="79"/>
      <c r="K184" s="79"/>
      <c r="L184" s="7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c r="BP184" s="39"/>
    </row>
    <row r="185" spans="1:68" ht="15.75" customHeight="1" x14ac:dyDescent="0.25">
      <c r="A185" s="39"/>
      <c r="B185" s="79"/>
      <c r="C185" s="79"/>
      <c r="D185" s="79"/>
      <c r="E185" s="79"/>
      <c r="F185" s="79"/>
      <c r="G185" s="79"/>
      <c r="H185" s="79"/>
      <c r="I185" s="79"/>
      <c r="J185" s="79"/>
      <c r="K185" s="79"/>
      <c r="L185" s="7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c r="BP185" s="39"/>
    </row>
    <row r="186" spans="1:68" ht="15.75" customHeight="1" x14ac:dyDescent="0.25">
      <c r="A186" s="39"/>
      <c r="B186" s="79"/>
      <c r="C186" s="79"/>
      <c r="D186" s="79"/>
      <c r="E186" s="79"/>
      <c r="F186" s="79"/>
      <c r="G186" s="79"/>
      <c r="H186" s="79"/>
      <c r="I186" s="79"/>
      <c r="J186" s="79"/>
      <c r="K186" s="79"/>
      <c r="L186" s="7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c r="BP186" s="39"/>
    </row>
    <row r="187" spans="1:68" ht="15.75" customHeight="1" x14ac:dyDescent="0.25">
      <c r="A187" s="39"/>
      <c r="B187" s="79"/>
      <c r="C187" s="79"/>
      <c r="D187" s="79"/>
      <c r="E187" s="79"/>
      <c r="F187" s="79"/>
      <c r="G187" s="79"/>
      <c r="H187" s="79"/>
      <c r="I187" s="79"/>
      <c r="J187" s="79"/>
      <c r="K187" s="79"/>
      <c r="L187" s="7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c r="BP187" s="39"/>
    </row>
    <row r="188" spans="1:68" ht="15.75" customHeight="1" x14ac:dyDescent="0.25">
      <c r="A188" s="39"/>
      <c r="B188" s="79"/>
      <c r="C188" s="79"/>
      <c r="D188" s="79"/>
      <c r="E188" s="79"/>
      <c r="F188" s="79"/>
      <c r="G188" s="79"/>
      <c r="H188" s="79"/>
      <c r="I188" s="79"/>
      <c r="J188" s="79"/>
      <c r="K188" s="79"/>
      <c r="L188" s="7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c r="BP188" s="39"/>
    </row>
    <row r="189" spans="1:68" ht="15.75" customHeight="1" x14ac:dyDescent="0.25">
      <c r="A189" s="39"/>
      <c r="B189" s="79"/>
      <c r="C189" s="79"/>
      <c r="D189" s="79"/>
      <c r="E189" s="79"/>
      <c r="F189" s="79"/>
      <c r="G189" s="79"/>
      <c r="H189" s="79"/>
      <c r="I189" s="79"/>
      <c r="J189" s="79"/>
      <c r="K189" s="79"/>
      <c r="L189" s="7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c r="BP189" s="39"/>
    </row>
    <row r="190" spans="1:68" ht="15.75" customHeight="1" x14ac:dyDescent="0.25">
      <c r="A190" s="39"/>
      <c r="B190" s="79"/>
      <c r="C190" s="79"/>
      <c r="D190" s="79"/>
      <c r="E190" s="79"/>
      <c r="F190" s="79"/>
      <c r="G190" s="79"/>
      <c r="H190" s="79"/>
      <c r="I190" s="79"/>
      <c r="J190" s="79"/>
      <c r="K190" s="79"/>
      <c r="L190" s="7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c r="BP190" s="39"/>
    </row>
    <row r="191" spans="1:68" ht="15.75" customHeight="1" x14ac:dyDescent="0.25">
      <c r="A191" s="39"/>
      <c r="B191" s="79"/>
      <c r="C191" s="79"/>
      <c r="D191" s="79"/>
      <c r="E191" s="79"/>
      <c r="F191" s="79"/>
      <c r="G191" s="79"/>
      <c r="H191" s="79"/>
      <c r="I191" s="79"/>
      <c r="J191" s="79"/>
      <c r="K191" s="79"/>
      <c r="L191" s="7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c r="BP191" s="39"/>
    </row>
    <row r="192" spans="1:68" ht="15.75" customHeight="1" x14ac:dyDescent="0.25">
      <c r="A192" s="39"/>
      <c r="B192" s="79"/>
      <c r="C192" s="79"/>
      <c r="D192" s="79"/>
      <c r="E192" s="79"/>
      <c r="F192" s="79"/>
      <c r="G192" s="79"/>
      <c r="H192" s="79"/>
      <c r="I192" s="79"/>
      <c r="J192" s="79"/>
      <c r="K192" s="79"/>
      <c r="L192" s="7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c r="BP192" s="39"/>
    </row>
    <row r="193" spans="1:68" ht="15.75" customHeight="1" x14ac:dyDescent="0.25">
      <c r="A193" s="39"/>
      <c r="B193" s="79"/>
      <c r="C193" s="79"/>
      <c r="D193" s="79"/>
      <c r="E193" s="79"/>
      <c r="F193" s="79"/>
      <c r="G193" s="79"/>
      <c r="H193" s="79"/>
      <c r="I193" s="79"/>
      <c r="J193" s="79"/>
      <c r="K193" s="79"/>
      <c r="L193" s="7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c r="BP193" s="39"/>
    </row>
    <row r="194" spans="1:68" ht="15.75" customHeight="1" x14ac:dyDescent="0.25">
      <c r="A194" s="39"/>
      <c r="B194" s="79"/>
      <c r="C194" s="79"/>
      <c r="D194" s="79"/>
      <c r="E194" s="79"/>
      <c r="F194" s="79"/>
      <c r="G194" s="79"/>
      <c r="H194" s="79"/>
      <c r="I194" s="79"/>
      <c r="J194" s="79"/>
      <c r="K194" s="79"/>
      <c r="L194" s="7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c r="BP194" s="39"/>
    </row>
    <row r="195" spans="1:68" ht="15.75" customHeight="1" x14ac:dyDescent="0.25">
      <c r="A195" s="39"/>
      <c r="B195" s="79"/>
      <c r="C195" s="79"/>
      <c r="D195" s="79"/>
      <c r="E195" s="79"/>
      <c r="F195" s="79"/>
      <c r="G195" s="79"/>
      <c r="H195" s="79"/>
      <c r="I195" s="79"/>
      <c r="J195" s="79"/>
      <c r="K195" s="79"/>
      <c r="L195" s="7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c r="BP195" s="39"/>
    </row>
    <row r="196" spans="1:68" ht="15.75" customHeight="1" x14ac:dyDescent="0.25">
      <c r="A196" s="39"/>
      <c r="B196" s="79"/>
      <c r="C196" s="79"/>
      <c r="D196" s="79"/>
      <c r="E196" s="79"/>
      <c r="F196" s="79"/>
      <c r="G196" s="79"/>
      <c r="H196" s="79"/>
      <c r="I196" s="79"/>
      <c r="J196" s="79"/>
      <c r="K196" s="79"/>
      <c r="L196" s="7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c r="BP196" s="39"/>
    </row>
    <row r="197" spans="1:68" ht="15.75" customHeight="1" x14ac:dyDescent="0.25">
      <c r="A197" s="39"/>
      <c r="B197" s="79"/>
      <c r="C197" s="79"/>
      <c r="D197" s="79"/>
      <c r="E197" s="79"/>
      <c r="F197" s="79"/>
      <c r="G197" s="79"/>
      <c r="H197" s="79"/>
      <c r="I197" s="79"/>
      <c r="J197" s="79"/>
      <c r="K197" s="79"/>
      <c r="L197" s="7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c r="BP197" s="39"/>
    </row>
    <row r="198" spans="1:68" ht="15.75" customHeight="1" x14ac:dyDescent="0.25">
      <c r="A198" s="39"/>
      <c r="B198" s="79"/>
      <c r="C198" s="79"/>
      <c r="D198" s="79"/>
      <c r="E198" s="79"/>
      <c r="F198" s="79"/>
      <c r="G198" s="79"/>
      <c r="H198" s="79"/>
      <c r="I198" s="79"/>
      <c r="J198" s="79"/>
      <c r="K198" s="79"/>
      <c r="L198" s="7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c r="BP198" s="39"/>
    </row>
    <row r="199" spans="1:68" ht="15.75" customHeight="1" x14ac:dyDescent="0.25">
      <c r="A199" s="39"/>
      <c r="B199" s="79"/>
      <c r="C199" s="79"/>
      <c r="D199" s="79"/>
      <c r="E199" s="79"/>
      <c r="F199" s="79"/>
      <c r="G199" s="79"/>
      <c r="H199" s="79"/>
      <c r="I199" s="79"/>
      <c r="J199" s="79"/>
      <c r="K199" s="79"/>
      <c r="L199" s="7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c r="BP199" s="39"/>
    </row>
    <row r="200" spans="1:68" ht="15.75" customHeight="1" x14ac:dyDescent="0.25">
      <c r="A200" s="39"/>
      <c r="B200" s="79"/>
      <c r="C200" s="79"/>
      <c r="D200" s="79"/>
      <c r="E200" s="79"/>
      <c r="F200" s="79"/>
      <c r="G200" s="79"/>
      <c r="H200" s="79"/>
      <c r="I200" s="79"/>
      <c r="J200" s="79"/>
      <c r="K200" s="79"/>
      <c r="L200" s="7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c r="BP200" s="39"/>
    </row>
    <row r="201" spans="1:68" ht="15.75" customHeight="1" x14ac:dyDescent="0.25">
      <c r="A201" s="39"/>
      <c r="B201" s="79"/>
      <c r="C201" s="79"/>
      <c r="D201" s="79"/>
      <c r="E201" s="79"/>
      <c r="F201" s="79"/>
      <c r="G201" s="79"/>
      <c r="H201" s="79"/>
      <c r="I201" s="79"/>
      <c r="J201" s="79"/>
      <c r="K201" s="79"/>
      <c r="L201" s="7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c r="BP201" s="39"/>
    </row>
    <row r="202" spans="1:68" ht="15.75" customHeight="1" x14ac:dyDescent="0.25">
      <c r="A202" s="39"/>
      <c r="B202" s="79"/>
      <c r="C202" s="79"/>
      <c r="D202" s="79"/>
      <c r="E202" s="79"/>
      <c r="F202" s="79"/>
      <c r="G202" s="79"/>
      <c r="H202" s="79"/>
      <c r="I202" s="79"/>
      <c r="J202" s="79"/>
      <c r="K202" s="79"/>
      <c r="L202" s="7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row>
    <row r="203" spans="1:68" ht="15.75" customHeight="1" x14ac:dyDescent="0.25">
      <c r="A203" s="39"/>
      <c r="B203" s="79"/>
      <c r="C203" s="79"/>
      <c r="D203" s="79"/>
      <c r="E203" s="79"/>
      <c r="F203" s="79"/>
      <c r="G203" s="79"/>
      <c r="H203" s="79"/>
      <c r="I203" s="79"/>
      <c r="J203" s="79"/>
      <c r="K203" s="79"/>
      <c r="L203" s="7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c r="BP203" s="39"/>
    </row>
    <row r="204" spans="1:68" ht="15.75" customHeight="1" x14ac:dyDescent="0.25">
      <c r="A204" s="39"/>
      <c r="B204" s="79"/>
      <c r="C204" s="79"/>
      <c r="D204" s="79"/>
      <c r="E204" s="79"/>
      <c r="F204" s="79"/>
      <c r="G204" s="79"/>
      <c r="H204" s="79"/>
      <c r="I204" s="79"/>
      <c r="J204" s="79"/>
      <c r="K204" s="79"/>
      <c r="L204" s="7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c r="BP204" s="39"/>
    </row>
    <row r="205" spans="1:68" ht="15.75" customHeight="1" x14ac:dyDescent="0.25">
      <c r="A205" s="39"/>
      <c r="B205" s="79"/>
      <c r="C205" s="79"/>
      <c r="D205" s="79"/>
      <c r="E205" s="79"/>
      <c r="F205" s="79"/>
      <c r="G205" s="79"/>
      <c r="H205" s="79"/>
      <c r="I205" s="79"/>
      <c r="J205" s="79"/>
      <c r="K205" s="79"/>
      <c r="L205" s="7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c r="BP205" s="39"/>
    </row>
    <row r="206" spans="1:68" ht="15.75" customHeight="1" x14ac:dyDescent="0.25">
      <c r="A206" s="39"/>
      <c r="B206" s="79"/>
      <c r="C206" s="79"/>
      <c r="D206" s="79"/>
      <c r="E206" s="79"/>
      <c r="F206" s="79"/>
      <c r="G206" s="79"/>
      <c r="H206" s="79"/>
      <c r="I206" s="79"/>
      <c r="J206" s="79"/>
      <c r="K206" s="79"/>
      <c r="L206" s="7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c r="BP206" s="39"/>
    </row>
    <row r="207" spans="1:68" ht="15.75" customHeight="1" x14ac:dyDescent="0.25">
      <c r="A207" s="39"/>
      <c r="B207" s="79"/>
      <c r="C207" s="79"/>
      <c r="D207" s="79"/>
      <c r="E207" s="79"/>
      <c r="F207" s="79"/>
      <c r="G207" s="79"/>
      <c r="H207" s="79"/>
      <c r="I207" s="79"/>
      <c r="J207" s="79"/>
      <c r="K207" s="79"/>
      <c r="L207" s="7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c r="BP207" s="39"/>
    </row>
    <row r="208" spans="1:68" ht="15.75" customHeight="1" x14ac:dyDescent="0.25">
      <c r="A208" s="39"/>
      <c r="B208" s="79"/>
      <c r="C208" s="79"/>
      <c r="D208" s="79"/>
      <c r="E208" s="79"/>
      <c r="F208" s="79"/>
      <c r="G208" s="79"/>
      <c r="H208" s="79"/>
      <c r="I208" s="79"/>
      <c r="J208" s="79"/>
      <c r="K208" s="79"/>
      <c r="L208" s="7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c r="BP208" s="39"/>
    </row>
    <row r="209" spans="1:68" ht="15.75" customHeight="1" x14ac:dyDescent="0.25">
      <c r="A209" s="39"/>
      <c r="B209" s="79"/>
      <c r="C209" s="79"/>
      <c r="D209" s="79"/>
      <c r="E209" s="79"/>
      <c r="F209" s="79"/>
      <c r="G209" s="79"/>
      <c r="H209" s="79"/>
      <c r="I209" s="79"/>
      <c r="J209" s="79"/>
      <c r="K209" s="79"/>
      <c r="L209" s="7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c r="BP209" s="39"/>
    </row>
    <row r="210" spans="1:68" ht="15.75" customHeight="1" x14ac:dyDescent="0.25">
      <c r="A210" s="39"/>
      <c r="B210" s="79"/>
      <c r="C210" s="79"/>
      <c r="D210" s="79"/>
      <c r="E210" s="79"/>
      <c r="F210" s="79"/>
      <c r="G210" s="79"/>
      <c r="H210" s="79"/>
      <c r="I210" s="79"/>
      <c r="J210" s="79"/>
      <c r="K210" s="79"/>
      <c r="L210" s="7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c r="BP210" s="39"/>
    </row>
    <row r="211" spans="1:68" ht="15.75" customHeight="1" x14ac:dyDescent="0.25">
      <c r="A211" s="39"/>
      <c r="B211" s="79"/>
      <c r="C211" s="79"/>
      <c r="D211" s="79"/>
      <c r="E211" s="79"/>
      <c r="F211" s="79"/>
      <c r="G211" s="79"/>
      <c r="H211" s="79"/>
      <c r="I211" s="79"/>
      <c r="J211" s="79"/>
      <c r="K211" s="79"/>
      <c r="L211" s="7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c r="BP211" s="39"/>
    </row>
    <row r="212" spans="1:68" ht="15.75" customHeight="1" x14ac:dyDescent="0.25">
      <c r="A212" s="39"/>
      <c r="B212" s="79"/>
      <c r="C212" s="79"/>
      <c r="D212" s="79"/>
      <c r="E212" s="79"/>
      <c r="F212" s="79"/>
      <c r="G212" s="79"/>
      <c r="H212" s="79"/>
      <c r="I212" s="79"/>
      <c r="J212" s="79"/>
      <c r="K212" s="79"/>
      <c r="L212" s="7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c r="BP212" s="39"/>
    </row>
    <row r="213" spans="1:68" ht="15.75" customHeight="1" x14ac:dyDescent="0.25">
      <c r="A213" s="39"/>
      <c r="B213" s="79"/>
      <c r="C213" s="79"/>
      <c r="D213" s="79"/>
      <c r="E213" s="79"/>
      <c r="F213" s="79"/>
      <c r="G213" s="79"/>
      <c r="H213" s="79"/>
      <c r="I213" s="79"/>
      <c r="J213" s="79"/>
      <c r="K213" s="79"/>
      <c r="L213" s="7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c r="BP213" s="39"/>
    </row>
    <row r="214" spans="1:68" ht="15.75" customHeight="1" x14ac:dyDescent="0.25">
      <c r="A214" s="39"/>
      <c r="B214" s="79"/>
      <c r="C214" s="79"/>
      <c r="D214" s="79"/>
      <c r="E214" s="79"/>
      <c r="F214" s="79"/>
      <c r="G214" s="79"/>
      <c r="H214" s="79"/>
      <c r="I214" s="79"/>
      <c r="J214" s="79"/>
      <c r="K214" s="79"/>
      <c r="L214" s="7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c r="BP214" s="39"/>
    </row>
    <row r="215" spans="1:68" ht="15.75" customHeight="1" x14ac:dyDescent="0.25">
      <c r="A215" s="39"/>
      <c r="B215" s="79"/>
      <c r="C215" s="79"/>
      <c r="D215" s="79"/>
      <c r="E215" s="79"/>
      <c r="F215" s="79"/>
      <c r="G215" s="79"/>
      <c r="H215" s="79"/>
      <c r="I215" s="79"/>
      <c r="J215" s="79"/>
      <c r="K215" s="79"/>
      <c r="L215" s="7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c r="BP215" s="39"/>
    </row>
    <row r="216" spans="1:68" ht="15.75" customHeight="1" x14ac:dyDescent="0.25">
      <c r="A216" s="39"/>
      <c r="B216" s="79"/>
      <c r="C216" s="79"/>
      <c r="D216" s="79"/>
      <c r="E216" s="79"/>
      <c r="F216" s="79"/>
      <c r="G216" s="79"/>
      <c r="H216" s="79"/>
      <c r="I216" s="79"/>
      <c r="J216" s="79"/>
      <c r="K216" s="79"/>
      <c r="L216" s="7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c r="BP216" s="39"/>
    </row>
    <row r="217" spans="1:68" ht="15.75" customHeight="1" x14ac:dyDescent="0.25">
      <c r="A217" s="39"/>
      <c r="B217" s="79"/>
      <c r="C217" s="79"/>
      <c r="D217" s="79"/>
      <c r="E217" s="79"/>
      <c r="F217" s="79"/>
      <c r="G217" s="79"/>
      <c r="H217" s="79"/>
      <c r="I217" s="79"/>
      <c r="J217" s="79"/>
      <c r="K217" s="79"/>
      <c r="L217" s="7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c r="BP217" s="39"/>
    </row>
    <row r="218" spans="1:68" ht="15.75" customHeight="1" x14ac:dyDescent="0.25">
      <c r="A218" s="39"/>
      <c r="B218" s="79"/>
      <c r="C218" s="79"/>
      <c r="D218" s="79"/>
      <c r="E218" s="79"/>
      <c r="F218" s="79"/>
      <c r="G218" s="79"/>
      <c r="H218" s="79"/>
      <c r="I218" s="79"/>
      <c r="J218" s="79"/>
      <c r="K218" s="79"/>
      <c r="L218" s="7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c r="BP218" s="39"/>
    </row>
    <row r="219" spans="1:68" ht="15.75" customHeight="1" x14ac:dyDescent="0.25">
      <c r="A219" s="39"/>
      <c r="B219" s="79"/>
      <c r="C219" s="79"/>
      <c r="D219" s="79"/>
      <c r="E219" s="79"/>
      <c r="F219" s="79"/>
      <c r="G219" s="79"/>
      <c r="H219" s="79"/>
      <c r="I219" s="79"/>
      <c r="J219" s="79"/>
      <c r="K219" s="79"/>
      <c r="L219" s="7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c r="BP219" s="39"/>
    </row>
    <row r="220" spans="1:68" ht="15.75" customHeight="1" x14ac:dyDescent="0.25">
      <c r="A220" s="39"/>
      <c r="B220" s="79"/>
      <c r="C220" s="79"/>
      <c r="D220" s="79"/>
      <c r="E220" s="79"/>
      <c r="F220" s="79"/>
      <c r="G220" s="79"/>
      <c r="H220" s="79"/>
      <c r="I220" s="79"/>
      <c r="J220" s="79"/>
      <c r="K220" s="79"/>
      <c r="L220" s="7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c r="BP220" s="39"/>
    </row>
    <row r="221" spans="1:68" ht="15.75" customHeight="1" x14ac:dyDescent="0.25">
      <c r="A221" s="39"/>
      <c r="B221" s="79"/>
      <c r="C221" s="79"/>
      <c r="D221" s="79"/>
      <c r="E221" s="79"/>
      <c r="F221" s="79"/>
      <c r="G221" s="79"/>
      <c r="H221" s="79"/>
      <c r="I221" s="79"/>
      <c r="J221" s="79"/>
      <c r="K221" s="79"/>
      <c r="L221" s="7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c r="BP221" s="39"/>
    </row>
    <row r="222" spans="1:68" ht="15.75" customHeight="1" x14ac:dyDescent="0.25">
      <c r="A222" s="39"/>
      <c r="B222" s="79"/>
      <c r="C222" s="79"/>
      <c r="D222" s="79"/>
      <c r="E222" s="79"/>
      <c r="F222" s="79"/>
      <c r="G222" s="79"/>
      <c r="H222" s="79"/>
      <c r="I222" s="79"/>
      <c r="J222" s="79"/>
      <c r="K222" s="79"/>
      <c r="L222" s="7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c r="BP222" s="39"/>
    </row>
    <row r="223" spans="1:68" ht="15.75" customHeight="1" x14ac:dyDescent="0.25">
      <c r="A223" s="39"/>
      <c r="B223" s="79"/>
      <c r="C223" s="79"/>
      <c r="D223" s="79"/>
      <c r="E223" s="79"/>
      <c r="F223" s="79"/>
      <c r="G223" s="79"/>
      <c r="H223" s="79"/>
      <c r="I223" s="79"/>
      <c r="J223" s="79"/>
      <c r="K223" s="79"/>
      <c r="L223" s="7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c r="BP223" s="39"/>
    </row>
    <row r="224" spans="1:68" ht="15.75" customHeight="1" x14ac:dyDescent="0.25">
      <c r="A224" s="39"/>
      <c r="B224" s="79"/>
      <c r="C224" s="79"/>
      <c r="D224" s="79"/>
      <c r="E224" s="79"/>
      <c r="F224" s="79"/>
      <c r="G224" s="79"/>
      <c r="H224" s="79"/>
      <c r="I224" s="79"/>
      <c r="J224" s="79"/>
      <c r="K224" s="79"/>
      <c r="L224" s="7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c r="BP224" s="39"/>
    </row>
    <row r="225" spans="1:68" ht="15.75" customHeight="1" x14ac:dyDescent="0.25">
      <c r="A225" s="39"/>
      <c r="B225" s="79"/>
      <c r="C225" s="79"/>
      <c r="D225" s="79"/>
      <c r="E225" s="79"/>
      <c r="F225" s="79"/>
      <c r="G225" s="79"/>
      <c r="H225" s="79"/>
      <c r="I225" s="79"/>
      <c r="J225" s="79"/>
      <c r="K225" s="79"/>
      <c r="L225" s="7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c r="BP225" s="39"/>
    </row>
    <row r="226" spans="1:68" ht="15.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c r="BP226" s="39"/>
    </row>
    <row r="227" spans="1:68" ht="15.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c r="BP227" s="39"/>
    </row>
    <row r="228" spans="1:68" ht="15.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c r="BP228" s="39"/>
    </row>
    <row r="229" spans="1:68" ht="15.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c r="BP229" s="39"/>
    </row>
    <row r="230" spans="1:68" ht="15.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c r="BP230" s="39"/>
    </row>
    <row r="231" spans="1:68" ht="15.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c r="BP231" s="39"/>
    </row>
    <row r="232" spans="1:68" ht="15.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c r="BP232" s="39"/>
    </row>
    <row r="233" spans="1:68" ht="15.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c r="BP233" s="39"/>
    </row>
    <row r="234" spans="1:68" ht="15.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c r="BP234" s="39"/>
    </row>
    <row r="235" spans="1:68" ht="15.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c r="BP235" s="39"/>
    </row>
    <row r="236" spans="1:68" ht="15.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c r="BP236" s="39"/>
    </row>
    <row r="237" spans="1:68" ht="15.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c r="BP237" s="39"/>
    </row>
    <row r="238" spans="1:68" ht="15.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c r="BP238" s="39"/>
    </row>
    <row r="239" spans="1:68" ht="15.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c r="BP239" s="39"/>
    </row>
    <row r="240" spans="1:68" ht="15.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c r="BP240" s="39"/>
    </row>
    <row r="241" spans="1:68" ht="15.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c r="BP241" s="39"/>
    </row>
    <row r="242" spans="1:68" ht="15.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row>
    <row r="243" spans="1:68" ht="15.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c r="BP243" s="39"/>
    </row>
    <row r="244" spans="1:68" ht="15.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c r="BP244" s="39"/>
    </row>
    <row r="245" spans="1:68" ht="15.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c r="BP245" s="39"/>
    </row>
    <row r="246" spans="1:68" ht="15.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c r="BP246" s="39"/>
    </row>
    <row r="247" spans="1:68" ht="15.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c r="BP247" s="39"/>
    </row>
    <row r="248" spans="1:68" ht="15.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c r="BP248" s="39"/>
    </row>
    <row r="249" spans="1:68" ht="15.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c r="BP249" s="39"/>
    </row>
    <row r="250" spans="1:68" ht="15.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c r="BP250" s="39"/>
    </row>
    <row r="251" spans="1:68" ht="15.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c r="BP251" s="39"/>
    </row>
    <row r="252" spans="1:68" ht="15.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c r="BP252" s="39"/>
    </row>
    <row r="253" spans="1:68" ht="15.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c r="BP253" s="39"/>
    </row>
    <row r="254" spans="1:68" ht="15.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c r="BP254" s="39"/>
    </row>
    <row r="255" spans="1:68" ht="15.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c r="BP255" s="39"/>
    </row>
    <row r="256" spans="1:68" ht="15.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c r="BP256" s="39"/>
    </row>
    <row r="257" spans="1:68" ht="15.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c r="BP257" s="39"/>
    </row>
    <row r="258" spans="1:68" ht="15.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c r="BP258" s="39"/>
    </row>
    <row r="259" spans="1:68" ht="15.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c r="BP259" s="39"/>
    </row>
    <row r="260" spans="1:68" ht="15.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c r="BP260" s="39"/>
    </row>
    <row r="261" spans="1:68" ht="15.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row>
    <row r="262" spans="1:68" ht="15.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c r="BP262" s="39"/>
    </row>
    <row r="263" spans="1:68" ht="15.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c r="BP263" s="39"/>
    </row>
    <row r="264" spans="1:68" ht="15.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c r="BP264" s="39"/>
    </row>
    <row r="265" spans="1:68" ht="15.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c r="BP265" s="39"/>
    </row>
    <row r="266" spans="1:68" ht="15.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c r="BP266" s="39"/>
    </row>
    <row r="267" spans="1:68" ht="15.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c r="BP267" s="39"/>
    </row>
    <row r="268" spans="1:68" ht="15.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row>
    <row r="269" spans="1:68" ht="15.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row>
    <row r="270" spans="1:68" ht="15.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row>
    <row r="271" spans="1:68" ht="15.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row>
    <row r="272" spans="1:68" ht="15.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row>
    <row r="273" spans="1:68" ht="15.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row>
    <row r="274" spans="1:68" ht="15.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row>
    <row r="275" spans="1:68" ht="15.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row>
    <row r="276" spans="1:68" ht="15.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row>
    <row r="277" spans="1:68" ht="15.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row>
    <row r="278" spans="1:68" ht="15.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row>
    <row r="279" spans="1:68" ht="15.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row>
    <row r="280" spans="1:68" ht="15.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row>
    <row r="281" spans="1:68" ht="15.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row>
    <row r="282" spans="1:68" ht="15.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row>
    <row r="283" spans="1:68" ht="15.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c r="BP283" s="39"/>
    </row>
    <row r="284" spans="1:68" ht="15.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c r="BP284" s="39"/>
    </row>
    <row r="285" spans="1:68" ht="15.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c r="BP285" s="39"/>
    </row>
    <row r="286" spans="1:68" ht="15.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c r="BP286" s="39"/>
    </row>
    <row r="287" spans="1:68" ht="15.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c r="BP287" s="39"/>
    </row>
    <row r="288" spans="1:68" ht="15.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c r="BP288" s="39"/>
    </row>
    <row r="289" spans="1:68" ht="15.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c r="BP289" s="39"/>
    </row>
    <row r="290" spans="1:68" ht="15.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row>
    <row r="291" spans="1:68" ht="15.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c r="BA291" s="39"/>
      <c r="BB291" s="39"/>
      <c r="BC291" s="39"/>
      <c r="BD291" s="39"/>
      <c r="BE291" s="39"/>
      <c r="BF291" s="39"/>
      <c r="BG291" s="39"/>
      <c r="BH291" s="39"/>
      <c r="BI291" s="39"/>
      <c r="BJ291" s="39"/>
      <c r="BK291" s="39"/>
      <c r="BL291" s="39"/>
      <c r="BM291" s="39"/>
      <c r="BN291" s="39"/>
      <c r="BO291" s="39"/>
      <c r="BP291" s="39"/>
    </row>
    <row r="292" spans="1:68" ht="15.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c r="BC292" s="39"/>
      <c r="BD292" s="39"/>
      <c r="BE292" s="39"/>
      <c r="BF292" s="39"/>
      <c r="BG292" s="39"/>
      <c r="BH292" s="39"/>
      <c r="BI292" s="39"/>
      <c r="BJ292" s="39"/>
      <c r="BK292" s="39"/>
      <c r="BL292" s="39"/>
      <c r="BM292" s="39"/>
      <c r="BN292" s="39"/>
      <c r="BO292" s="39"/>
      <c r="BP292" s="39"/>
    </row>
    <row r="293" spans="1:68" ht="15.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c r="BA293" s="39"/>
      <c r="BB293" s="39"/>
      <c r="BC293" s="39"/>
      <c r="BD293" s="39"/>
      <c r="BE293" s="39"/>
      <c r="BF293" s="39"/>
      <c r="BG293" s="39"/>
      <c r="BH293" s="39"/>
      <c r="BI293" s="39"/>
      <c r="BJ293" s="39"/>
      <c r="BK293" s="39"/>
      <c r="BL293" s="39"/>
      <c r="BM293" s="39"/>
      <c r="BN293" s="39"/>
      <c r="BO293" s="39"/>
      <c r="BP293" s="39"/>
    </row>
    <row r="294" spans="1:68" ht="15.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c r="BA294" s="39"/>
      <c r="BB294" s="39"/>
      <c r="BC294" s="39"/>
      <c r="BD294" s="39"/>
      <c r="BE294" s="39"/>
      <c r="BF294" s="39"/>
      <c r="BG294" s="39"/>
      <c r="BH294" s="39"/>
      <c r="BI294" s="39"/>
      <c r="BJ294" s="39"/>
      <c r="BK294" s="39"/>
      <c r="BL294" s="39"/>
      <c r="BM294" s="39"/>
      <c r="BN294" s="39"/>
      <c r="BO294" s="39"/>
      <c r="BP294" s="39"/>
    </row>
    <row r="295" spans="1:68" ht="15.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c r="BA295" s="39"/>
      <c r="BB295" s="39"/>
      <c r="BC295" s="39"/>
      <c r="BD295" s="39"/>
      <c r="BE295" s="39"/>
      <c r="BF295" s="39"/>
      <c r="BG295" s="39"/>
      <c r="BH295" s="39"/>
      <c r="BI295" s="39"/>
      <c r="BJ295" s="39"/>
      <c r="BK295" s="39"/>
      <c r="BL295" s="39"/>
      <c r="BM295" s="39"/>
      <c r="BN295" s="39"/>
      <c r="BO295" s="39"/>
      <c r="BP295" s="39"/>
    </row>
    <row r="296" spans="1:68" ht="15.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c r="BC296" s="39"/>
      <c r="BD296" s="39"/>
      <c r="BE296" s="39"/>
      <c r="BF296" s="39"/>
      <c r="BG296" s="39"/>
      <c r="BH296" s="39"/>
      <c r="BI296" s="39"/>
      <c r="BJ296" s="39"/>
      <c r="BK296" s="39"/>
      <c r="BL296" s="39"/>
      <c r="BM296" s="39"/>
      <c r="BN296" s="39"/>
      <c r="BO296" s="39"/>
      <c r="BP296" s="39"/>
    </row>
    <row r="297" spans="1:68" ht="15.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c r="BC297" s="39"/>
      <c r="BD297" s="39"/>
      <c r="BE297" s="39"/>
      <c r="BF297" s="39"/>
      <c r="BG297" s="39"/>
      <c r="BH297" s="39"/>
      <c r="BI297" s="39"/>
      <c r="BJ297" s="39"/>
      <c r="BK297" s="39"/>
      <c r="BL297" s="39"/>
      <c r="BM297" s="39"/>
      <c r="BN297" s="39"/>
      <c r="BO297" s="39"/>
      <c r="BP297" s="39"/>
    </row>
    <row r="298" spans="1:68" ht="15.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c r="BC298" s="39"/>
      <c r="BD298" s="39"/>
      <c r="BE298" s="39"/>
      <c r="BF298" s="39"/>
      <c r="BG298" s="39"/>
      <c r="BH298" s="39"/>
      <c r="BI298" s="39"/>
      <c r="BJ298" s="39"/>
      <c r="BK298" s="39"/>
      <c r="BL298" s="39"/>
      <c r="BM298" s="39"/>
      <c r="BN298" s="39"/>
      <c r="BO298" s="39"/>
      <c r="BP298" s="39"/>
    </row>
    <row r="299" spans="1:68" ht="15.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c r="BC299" s="39"/>
      <c r="BD299" s="39"/>
      <c r="BE299" s="39"/>
      <c r="BF299" s="39"/>
      <c r="BG299" s="39"/>
      <c r="BH299" s="39"/>
      <c r="BI299" s="39"/>
      <c r="BJ299" s="39"/>
      <c r="BK299" s="39"/>
      <c r="BL299" s="39"/>
      <c r="BM299" s="39"/>
      <c r="BN299" s="39"/>
      <c r="BO299" s="39"/>
      <c r="BP299" s="39"/>
    </row>
    <row r="300" spans="1:68" ht="15.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c r="BC300" s="39"/>
      <c r="BD300" s="39"/>
      <c r="BE300" s="39"/>
      <c r="BF300" s="39"/>
      <c r="BG300" s="39"/>
      <c r="BH300" s="39"/>
      <c r="BI300" s="39"/>
      <c r="BJ300" s="39"/>
      <c r="BK300" s="39"/>
      <c r="BL300" s="39"/>
      <c r="BM300" s="39"/>
      <c r="BN300" s="39"/>
      <c r="BO300" s="39"/>
      <c r="BP300" s="39"/>
    </row>
    <row r="301" spans="1:68" ht="15.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39"/>
      <c r="BP301" s="39"/>
    </row>
    <row r="302" spans="1:68" ht="15.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39"/>
      <c r="BP302" s="39"/>
    </row>
    <row r="303" spans="1:68" ht="15.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39"/>
      <c r="BP303" s="39"/>
    </row>
    <row r="304" spans="1:68" ht="15.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c r="BP304" s="39"/>
    </row>
    <row r="305" spans="1:68" ht="15.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c r="BP305" s="39"/>
    </row>
    <row r="306" spans="1:68" ht="15.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c r="BP306" s="39"/>
    </row>
    <row r="307" spans="1:68" ht="15.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c r="BP307" s="39"/>
    </row>
    <row r="308" spans="1:68" ht="15.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39"/>
      <c r="BP308" s="39"/>
    </row>
    <row r="309" spans="1:68" ht="15.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39"/>
      <c r="BP309" s="39"/>
    </row>
    <row r="310" spans="1:68" ht="15.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c r="BP310" s="39"/>
    </row>
    <row r="311" spans="1:68" ht="15.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c r="BP311" s="39"/>
    </row>
    <row r="312" spans="1:68" ht="15.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c r="BP312" s="39"/>
    </row>
    <row r="313" spans="1:68" ht="15.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c r="BP313" s="39"/>
    </row>
    <row r="314" spans="1:68" ht="15.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c r="BP314" s="39"/>
    </row>
    <row r="315" spans="1:68" ht="15.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c r="BP315" s="39"/>
    </row>
    <row r="316" spans="1:68" ht="15.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c r="BP316" s="39"/>
    </row>
    <row r="317" spans="1:68" ht="15.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c r="BP317" s="39"/>
    </row>
    <row r="318" spans="1:68" ht="15.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c r="BP318" s="39"/>
    </row>
    <row r="319" spans="1:68" ht="15.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c r="BP319" s="39"/>
    </row>
    <row r="320" spans="1:68" ht="15.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c r="BP320" s="39"/>
    </row>
    <row r="321" spans="1:68" ht="15.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c r="BP321" s="39"/>
    </row>
    <row r="322" spans="1:68" ht="15.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c r="BP322" s="39"/>
    </row>
    <row r="323" spans="1:68" ht="15.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c r="BP323" s="39"/>
    </row>
    <row r="324" spans="1:68" ht="15.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c r="BP324" s="39"/>
    </row>
    <row r="325" spans="1:68" ht="15.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c r="BP325" s="39"/>
    </row>
    <row r="326" spans="1:68" ht="15.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c r="BP326" s="39"/>
    </row>
    <row r="327" spans="1:68" ht="15.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c r="BP327" s="39"/>
    </row>
    <row r="328" spans="1:68" ht="15.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c r="BP328" s="39"/>
    </row>
    <row r="329" spans="1:68" ht="15.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c r="BP329" s="39"/>
    </row>
    <row r="330" spans="1:68" ht="15.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c r="BP330" s="39"/>
    </row>
    <row r="331" spans="1:68" ht="15.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c r="BP331" s="39"/>
    </row>
    <row r="332" spans="1:68" ht="15.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c r="BP332" s="39"/>
    </row>
    <row r="333" spans="1:68" ht="15.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c r="BP333" s="39"/>
    </row>
    <row r="334" spans="1:68" ht="15.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c r="BP334" s="39"/>
    </row>
    <row r="335" spans="1:68" ht="15.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c r="BP335" s="39"/>
    </row>
    <row r="336" spans="1:68" ht="15.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c r="BP336" s="39"/>
    </row>
    <row r="337" spans="1:68" ht="15.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c r="BP337" s="39"/>
    </row>
    <row r="338" spans="1:68" ht="15.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c r="BP338" s="39"/>
    </row>
    <row r="339" spans="1:68" ht="15.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c r="BP339" s="39"/>
    </row>
    <row r="340" spans="1:68" ht="15.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c r="BP340" s="39"/>
    </row>
    <row r="341" spans="1:68" ht="15.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c r="BP341" s="39"/>
    </row>
    <row r="342" spans="1:68" ht="15.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c r="BP342" s="39"/>
    </row>
    <row r="343" spans="1:68" ht="15.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c r="BP343" s="39"/>
    </row>
    <row r="344" spans="1:68" ht="15.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c r="BP344" s="39"/>
    </row>
    <row r="345" spans="1:68" ht="15.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c r="BP345" s="39"/>
    </row>
    <row r="346" spans="1:68" ht="15.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c r="BP346" s="39"/>
    </row>
    <row r="347" spans="1:68" ht="15.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c r="BC347" s="39"/>
      <c r="BD347" s="39"/>
      <c r="BE347" s="39"/>
      <c r="BF347" s="39"/>
      <c r="BG347" s="39"/>
      <c r="BH347" s="39"/>
      <c r="BI347" s="39"/>
      <c r="BJ347" s="39"/>
      <c r="BK347" s="39"/>
      <c r="BL347" s="39"/>
      <c r="BM347" s="39"/>
      <c r="BN347" s="39"/>
      <c r="BO347" s="39"/>
      <c r="BP347" s="39"/>
    </row>
    <row r="348" spans="1:68" ht="15.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c r="BC348" s="39"/>
      <c r="BD348" s="39"/>
      <c r="BE348" s="39"/>
      <c r="BF348" s="39"/>
      <c r="BG348" s="39"/>
      <c r="BH348" s="39"/>
      <c r="BI348" s="39"/>
      <c r="BJ348" s="39"/>
      <c r="BK348" s="39"/>
      <c r="BL348" s="39"/>
      <c r="BM348" s="39"/>
      <c r="BN348" s="39"/>
      <c r="BO348" s="39"/>
      <c r="BP348" s="39"/>
    </row>
    <row r="349" spans="1:68" ht="15.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c r="BC349" s="39"/>
      <c r="BD349" s="39"/>
      <c r="BE349" s="39"/>
      <c r="BF349" s="39"/>
      <c r="BG349" s="39"/>
      <c r="BH349" s="39"/>
      <c r="BI349" s="39"/>
      <c r="BJ349" s="39"/>
      <c r="BK349" s="39"/>
      <c r="BL349" s="39"/>
      <c r="BM349" s="39"/>
      <c r="BN349" s="39"/>
      <c r="BO349" s="39"/>
      <c r="BP349" s="39"/>
    </row>
    <row r="350" spans="1:68" ht="15.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c r="BC350" s="39"/>
      <c r="BD350" s="39"/>
      <c r="BE350" s="39"/>
      <c r="BF350" s="39"/>
      <c r="BG350" s="39"/>
      <c r="BH350" s="39"/>
      <c r="BI350" s="39"/>
      <c r="BJ350" s="39"/>
      <c r="BK350" s="39"/>
      <c r="BL350" s="39"/>
      <c r="BM350" s="39"/>
      <c r="BN350" s="39"/>
      <c r="BO350" s="39"/>
      <c r="BP350" s="39"/>
    </row>
    <row r="351" spans="1:68" ht="15.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c r="BA351" s="39"/>
      <c r="BB351" s="39"/>
      <c r="BC351" s="39"/>
      <c r="BD351" s="39"/>
      <c r="BE351" s="39"/>
      <c r="BF351" s="39"/>
      <c r="BG351" s="39"/>
      <c r="BH351" s="39"/>
      <c r="BI351" s="39"/>
      <c r="BJ351" s="39"/>
      <c r="BK351" s="39"/>
      <c r="BL351" s="39"/>
      <c r="BM351" s="39"/>
      <c r="BN351" s="39"/>
      <c r="BO351" s="39"/>
      <c r="BP351" s="39"/>
    </row>
    <row r="352" spans="1:68" ht="15.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c r="BA352" s="39"/>
      <c r="BB352" s="39"/>
      <c r="BC352" s="39"/>
      <c r="BD352" s="39"/>
      <c r="BE352" s="39"/>
      <c r="BF352" s="39"/>
      <c r="BG352" s="39"/>
      <c r="BH352" s="39"/>
      <c r="BI352" s="39"/>
      <c r="BJ352" s="39"/>
      <c r="BK352" s="39"/>
      <c r="BL352" s="39"/>
      <c r="BM352" s="39"/>
      <c r="BN352" s="39"/>
      <c r="BO352" s="39"/>
      <c r="BP352" s="39"/>
    </row>
    <row r="353" spans="1:68" ht="15.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c r="BA353" s="39"/>
      <c r="BB353" s="39"/>
      <c r="BC353" s="39"/>
      <c r="BD353" s="39"/>
      <c r="BE353" s="39"/>
      <c r="BF353" s="39"/>
      <c r="BG353" s="39"/>
      <c r="BH353" s="39"/>
      <c r="BI353" s="39"/>
      <c r="BJ353" s="39"/>
      <c r="BK353" s="39"/>
      <c r="BL353" s="39"/>
      <c r="BM353" s="39"/>
      <c r="BN353" s="39"/>
      <c r="BO353" s="39"/>
      <c r="BP353" s="39"/>
    </row>
    <row r="354" spans="1:68" ht="15.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c r="BA354" s="39"/>
      <c r="BB354" s="39"/>
      <c r="BC354" s="39"/>
      <c r="BD354" s="39"/>
      <c r="BE354" s="39"/>
      <c r="BF354" s="39"/>
      <c r="BG354" s="39"/>
      <c r="BH354" s="39"/>
      <c r="BI354" s="39"/>
      <c r="BJ354" s="39"/>
      <c r="BK354" s="39"/>
      <c r="BL354" s="39"/>
      <c r="BM354" s="39"/>
      <c r="BN354" s="39"/>
      <c r="BO354" s="39"/>
      <c r="BP354" s="39"/>
    </row>
    <row r="355" spans="1:68" ht="15.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c r="BA355" s="39"/>
      <c r="BB355" s="39"/>
      <c r="BC355" s="39"/>
      <c r="BD355" s="39"/>
      <c r="BE355" s="39"/>
      <c r="BF355" s="39"/>
      <c r="BG355" s="39"/>
      <c r="BH355" s="39"/>
      <c r="BI355" s="39"/>
      <c r="BJ355" s="39"/>
      <c r="BK355" s="39"/>
      <c r="BL355" s="39"/>
      <c r="BM355" s="39"/>
      <c r="BN355" s="39"/>
      <c r="BO355" s="39"/>
      <c r="BP355" s="39"/>
    </row>
    <row r="356" spans="1:68" ht="15.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c r="BA356" s="39"/>
      <c r="BB356" s="39"/>
      <c r="BC356" s="39"/>
      <c r="BD356" s="39"/>
      <c r="BE356" s="39"/>
      <c r="BF356" s="39"/>
      <c r="BG356" s="39"/>
      <c r="BH356" s="39"/>
      <c r="BI356" s="39"/>
      <c r="BJ356" s="39"/>
      <c r="BK356" s="39"/>
      <c r="BL356" s="39"/>
      <c r="BM356" s="39"/>
      <c r="BN356" s="39"/>
      <c r="BO356" s="39"/>
      <c r="BP356" s="39"/>
    </row>
    <row r="357" spans="1:68" ht="15.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c r="BC357" s="39"/>
      <c r="BD357" s="39"/>
      <c r="BE357" s="39"/>
      <c r="BF357" s="39"/>
      <c r="BG357" s="39"/>
      <c r="BH357" s="39"/>
      <c r="BI357" s="39"/>
      <c r="BJ357" s="39"/>
      <c r="BK357" s="39"/>
      <c r="BL357" s="39"/>
      <c r="BM357" s="39"/>
      <c r="BN357" s="39"/>
      <c r="BO357" s="39"/>
      <c r="BP357" s="39"/>
    </row>
    <row r="358" spans="1:68" ht="15.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c r="BA358" s="39"/>
      <c r="BB358" s="39"/>
      <c r="BC358" s="39"/>
      <c r="BD358" s="39"/>
      <c r="BE358" s="39"/>
      <c r="BF358" s="39"/>
      <c r="BG358" s="39"/>
      <c r="BH358" s="39"/>
      <c r="BI358" s="39"/>
      <c r="BJ358" s="39"/>
      <c r="BK358" s="39"/>
      <c r="BL358" s="39"/>
      <c r="BM358" s="39"/>
      <c r="BN358" s="39"/>
      <c r="BO358" s="39"/>
      <c r="BP358" s="39"/>
    </row>
    <row r="359" spans="1:68" ht="15.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c r="BA359" s="39"/>
      <c r="BB359" s="39"/>
      <c r="BC359" s="39"/>
      <c r="BD359" s="39"/>
      <c r="BE359" s="39"/>
      <c r="BF359" s="39"/>
      <c r="BG359" s="39"/>
      <c r="BH359" s="39"/>
      <c r="BI359" s="39"/>
      <c r="BJ359" s="39"/>
      <c r="BK359" s="39"/>
      <c r="BL359" s="39"/>
      <c r="BM359" s="39"/>
      <c r="BN359" s="39"/>
      <c r="BO359" s="39"/>
      <c r="BP359" s="39"/>
    </row>
    <row r="360" spans="1:68" ht="15.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c r="BA360" s="39"/>
      <c r="BB360" s="39"/>
      <c r="BC360" s="39"/>
      <c r="BD360" s="39"/>
      <c r="BE360" s="39"/>
      <c r="BF360" s="39"/>
      <c r="BG360" s="39"/>
      <c r="BH360" s="39"/>
      <c r="BI360" s="39"/>
      <c r="BJ360" s="39"/>
      <c r="BK360" s="39"/>
      <c r="BL360" s="39"/>
      <c r="BM360" s="39"/>
      <c r="BN360" s="39"/>
      <c r="BO360" s="39"/>
      <c r="BP360" s="39"/>
    </row>
    <row r="361" spans="1:68" ht="15.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c r="BA361" s="39"/>
      <c r="BB361" s="39"/>
      <c r="BC361" s="39"/>
      <c r="BD361" s="39"/>
      <c r="BE361" s="39"/>
      <c r="BF361" s="39"/>
      <c r="BG361" s="39"/>
      <c r="BH361" s="39"/>
      <c r="BI361" s="39"/>
      <c r="BJ361" s="39"/>
      <c r="BK361" s="39"/>
      <c r="BL361" s="39"/>
      <c r="BM361" s="39"/>
      <c r="BN361" s="39"/>
      <c r="BO361" s="39"/>
      <c r="BP361" s="39"/>
    </row>
    <row r="362" spans="1:68" ht="15.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c r="BA362" s="39"/>
      <c r="BB362" s="39"/>
      <c r="BC362" s="39"/>
      <c r="BD362" s="39"/>
      <c r="BE362" s="39"/>
      <c r="BF362" s="39"/>
      <c r="BG362" s="39"/>
      <c r="BH362" s="39"/>
      <c r="BI362" s="39"/>
      <c r="BJ362" s="39"/>
      <c r="BK362" s="39"/>
      <c r="BL362" s="39"/>
      <c r="BM362" s="39"/>
      <c r="BN362" s="39"/>
      <c r="BO362" s="39"/>
      <c r="BP362" s="39"/>
    </row>
    <row r="363" spans="1:68" ht="15.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c r="BA363" s="39"/>
      <c r="BB363" s="39"/>
      <c r="BC363" s="39"/>
      <c r="BD363" s="39"/>
      <c r="BE363" s="39"/>
      <c r="BF363" s="39"/>
      <c r="BG363" s="39"/>
      <c r="BH363" s="39"/>
      <c r="BI363" s="39"/>
      <c r="BJ363" s="39"/>
      <c r="BK363" s="39"/>
      <c r="BL363" s="39"/>
      <c r="BM363" s="39"/>
      <c r="BN363" s="39"/>
      <c r="BO363" s="39"/>
      <c r="BP363" s="39"/>
    </row>
    <row r="364" spans="1:68" ht="15.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c r="BA364" s="39"/>
      <c r="BB364" s="39"/>
      <c r="BC364" s="39"/>
      <c r="BD364" s="39"/>
      <c r="BE364" s="39"/>
      <c r="BF364" s="39"/>
      <c r="BG364" s="39"/>
      <c r="BH364" s="39"/>
      <c r="BI364" s="39"/>
      <c r="BJ364" s="39"/>
      <c r="BK364" s="39"/>
      <c r="BL364" s="39"/>
      <c r="BM364" s="39"/>
      <c r="BN364" s="39"/>
      <c r="BO364" s="39"/>
      <c r="BP364" s="39"/>
    </row>
    <row r="365" spans="1:68" ht="15.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c r="BA365" s="39"/>
      <c r="BB365" s="39"/>
      <c r="BC365" s="39"/>
      <c r="BD365" s="39"/>
      <c r="BE365" s="39"/>
      <c r="BF365" s="39"/>
      <c r="BG365" s="39"/>
      <c r="BH365" s="39"/>
      <c r="BI365" s="39"/>
      <c r="BJ365" s="39"/>
      <c r="BK365" s="39"/>
      <c r="BL365" s="39"/>
      <c r="BM365" s="39"/>
      <c r="BN365" s="39"/>
      <c r="BO365" s="39"/>
      <c r="BP365" s="39"/>
    </row>
    <row r="366" spans="1:68" ht="15.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c r="BA366" s="39"/>
      <c r="BB366" s="39"/>
      <c r="BC366" s="39"/>
      <c r="BD366" s="39"/>
      <c r="BE366" s="39"/>
      <c r="BF366" s="39"/>
      <c r="BG366" s="39"/>
      <c r="BH366" s="39"/>
      <c r="BI366" s="39"/>
      <c r="BJ366" s="39"/>
      <c r="BK366" s="39"/>
      <c r="BL366" s="39"/>
      <c r="BM366" s="39"/>
      <c r="BN366" s="39"/>
      <c r="BO366" s="39"/>
      <c r="BP366" s="39"/>
    </row>
    <row r="367" spans="1:68" ht="15.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c r="BA367" s="39"/>
      <c r="BB367" s="39"/>
      <c r="BC367" s="39"/>
      <c r="BD367" s="39"/>
      <c r="BE367" s="39"/>
      <c r="BF367" s="39"/>
      <c r="BG367" s="39"/>
      <c r="BH367" s="39"/>
      <c r="BI367" s="39"/>
      <c r="BJ367" s="39"/>
      <c r="BK367" s="39"/>
      <c r="BL367" s="39"/>
      <c r="BM367" s="39"/>
      <c r="BN367" s="39"/>
      <c r="BO367" s="39"/>
      <c r="BP367" s="39"/>
    </row>
    <row r="368" spans="1:68" ht="15.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c r="BA368" s="39"/>
      <c r="BB368" s="39"/>
      <c r="BC368" s="39"/>
      <c r="BD368" s="39"/>
      <c r="BE368" s="39"/>
      <c r="BF368" s="39"/>
      <c r="BG368" s="39"/>
      <c r="BH368" s="39"/>
      <c r="BI368" s="39"/>
      <c r="BJ368" s="39"/>
      <c r="BK368" s="39"/>
      <c r="BL368" s="39"/>
      <c r="BM368" s="39"/>
      <c r="BN368" s="39"/>
      <c r="BO368" s="39"/>
      <c r="BP368" s="39"/>
    </row>
    <row r="369" spans="1:68" ht="15.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c r="BA369" s="39"/>
      <c r="BB369" s="39"/>
      <c r="BC369" s="39"/>
      <c r="BD369" s="39"/>
      <c r="BE369" s="39"/>
      <c r="BF369" s="39"/>
      <c r="BG369" s="39"/>
      <c r="BH369" s="39"/>
      <c r="BI369" s="39"/>
      <c r="BJ369" s="39"/>
      <c r="BK369" s="39"/>
      <c r="BL369" s="39"/>
      <c r="BM369" s="39"/>
      <c r="BN369" s="39"/>
      <c r="BO369" s="39"/>
      <c r="BP369" s="39"/>
    </row>
    <row r="370" spans="1:68" ht="15.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c r="BC370" s="39"/>
      <c r="BD370" s="39"/>
      <c r="BE370" s="39"/>
      <c r="BF370" s="39"/>
      <c r="BG370" s="39"/>
      <c r="BH370" s="39"/>
      <c r="BI370" s="39"/>
      <c r="BJ370" s="39"/>
      <c r="BK370" s="39"/>
      <c r="BL370" s="39"/>
      <c r="BM370" s="39"/>
      <c r="BN370" s="39"/>
      <c r="BO370" s="39"/>
      <c r="BP370" s="39"/>
    </row>
    <row r="371" spans="1:68" ht="15.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c r="BA371" s="39"/>
      <c r="BB371" s="39"/>
      <c r="BC371" s="39"/>
      <c r="BD371" s="39"/>
      <c r="BE371" s="39"/>
      <c r="BF371" s="39"/>
      <c r="BG371" s="39"/>
      <c r="BH371" s="39"/>
      <c r="BI371" s="39"/>
      <c r="BJ371" s="39"/>
      <c r="BK371" s="39"/>
      <c r="BL371" s="39"/>
      <c r="BM371" s="39"/>
      <c r="BN371" s="39"/>
      <c r="BO371" s="39"/>
      <c r="BP371" s="39"/>
    </row>
    <row r="372" spans="1:68" ht="15.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c r="BC372" s="39"/>
      <c r="BD372" s="39"/>
      <c r="BE372" s="39"/>
      <c r="BF372" s="39"/>
      <c r="BG372" s="39"/>
      <c r="BH372" s="39"/>
      <c r="BI372" s="39"/>
      <c r="BJ372" s="39"/>
      <c r="BK372" s="39"/>
      <c r="BL372" s="39"/>
      <c r="BM372" s="39"/>
      <c r="BN372" s="39"/>
      <c r="BO372" s="39"/>
      <c r="BP372" s="39"/>
    </row>
    <row r="373" spans="1:68" ht="15.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c r="BA373" s="39"/>
      <c r="BB373" s="39"/>
      <c r="BC373" s="39"/>
      <c r="BD373" s="39"/>
      <c r="BE373" s="39"/>
      <c r="BF373" s="39"/>
      <c r="BG373" s="39"/>
      <c r="BH373" s="39"/>
      <c r="BI373" s="39"/>
      <c r="BJ373" s="39"/>
      <c r="BK373" s="39"/>
      <c r="BL373" s="39"/>
      <c r="BM373" s="39"/>
      <c r="BN373" s="39"/>
      <c r="BO373" s="39"/>
      <c r="BP373" s="39"/>
    </row>
    <row r="374" spans="1:68" ht="15.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c r="BA374" s="39"/>
      <c r="BB374" s="39"/>
      <c r="BC374" s="39"/>
      <c r="BD374" s="39"/>
      <c r="BE374" s="39"/>
      <c r="BF374" s="39"/>
      <c r="BG374" s="39"/>
      <c r="BH374" s="39"/>
      <c r="BI374" s="39"/>
      <c r="BJ374" s="39"/>
      <c r="BK374" s="39"/>
      <c r="BL374" s="39"/>
      <c r="BM374" s="39"/>
      <c r="BN374" s="39"/>
      <c r="BO374" s="39"/>
      <c r="BP374" s="39"/>
    </row>
    <row r="375" spans="1:68" ht="15.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c r="BA375" s="39"/>
      <c r="BB375" s="39"/>
      <c r="BC375" s="39"/>
      <c r="BD375" s="39"/>
      <c r="BE375" s="39"/>
      <c r="BF375" s="39"/>
      <c r="BG375" s="39"/>
      <c r="BH375" s="39"/>
      <c r="BI375" s="39"/>
      <c r="BJ375" s="39"/>
      <c r="BK375" s="39"/>
      <c r="BL375" s="39"/>
      <c r="BM375" s="39"/>
      <c r="BN375" s="39"/>
      <c r="BO375" s="39"/>
      <c r="BP375" s="39"/>
    </row>
    <row r="376" spans="1:68" ht="15.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c r="BA376" s="39"/>
      <c r="BB376" s="39"/>
      <c r="BC376" s="39"/>
      <c r="BD376" s="39"/>
      <c r="BE376" s="39"/>
      <c r="BF376" s="39"/>
      <c r="BG376" s="39"/>
      <c r="BH376" s="39"/>
      <c r="BI376" s="39"/>
      <c r="BJ376" s="39"/>
      <c r="BK376" s="39"/>
      <c r="BL376" s="39"/>
      <c r="BM376" s="39"/>
      <c r="BN376" s="39"/>
      <c r="BO376" s="39"/>
      <c r="BP376" s="39"/>
    </row>
    <row r="377" spans="1:68" ht="15.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c r="BC377" s="39"/>
      <c r="BD377" s="39"/>
      <c r="BE377" s="39"/>
      <c r="BF377" s="39"/>
      <c r="BG377" s="39"/>
      <c r="BH377" s="39"/>
      <c r="BI377" s="39"/>
      <c r="BJ377" s="39"/>
      <c r="BK377" s="39"/>
      <c r="BL377" s="39"/>
      <c r="BM377" s="39"/>
      <c r="BN377" s="39"/>
      <c r="BO377" s="39"/>
      <c r="BP377" s="39"/>
    </row>
    <row r="378" spans="1:68" ht="15.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c r="BA378" s="39"/>
      <c r="BB378" s="39"/>
      <c r="BC378" s="39"/>
      <c r="BD378" s="39"/>
      <c r="BE378" s="39"/>
      <c r="BF378" s="39"/>
      <c r="BG378" s="39"/>
      <c r="BH378" s="39"/>
      <c r="BI378" s="39"/>
      <c r="BJ378" s="39"/>
      <c r="BK378" s="39"/>
      <c r="BL378" s="39"/>
      <c r="BM378" s="39"/>
      <c r="BN378" s="39"/>
      <c r="BO378" s="39"/>
      <c r="BP378" s="39"/>
    </row>
    <row r="379" spans="1:68" ht="15.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c r="BA379" s="39"/>
      <c r="BB379" s="39"/>
      <c r="BC379" s="39"/>
      <c r="BD379" s="39"/>
      <c r="BE379" s="39"/>
      <c r="BF379" s="39"/>
      <c r="BG379" s="39"/>
      <c r="BH379" s="39"/>
      <c r="BI379" s="39"/>
      <c r="BJ379" s="39"/>
      <c r="BK379" s="39"/>
      <c r="BL379" s="39"/>
      <c r="BM379" s="39"/>
      <c r="BN379" s="39"/>
      <c r="BO379" s="39"/>
      <c r="BP379" s="39"/>
    </row>
    <row r="380" spans="1:68" ht="15.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c r="BA380" s="39"/>
      <c r="BB380" s="39"/>
      <c r="BC380" s="39"/>
      <c r="BD380" s="39"/>
      <c r="BE380" s="39"/>
      <c r="BF380" s="39"/>
      <c r="BG380" s="39"/>
      <c r="BH380" s="39"/>
      <c r="BI380" s="39"/>
      <c r="BJ380" s="39"/>
      <c r="BK380" s="39"/>
      <c r="BL380" s="39"/>
      <c r="BM380" s="39"/>
      <c r="BN380" s="39"/>
      <c r="BO380" s="39"/>
      <c r="BP380" s="39"/>
    </row>
    <row r="381" spans="1:68" ht="15.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c r="BA381" s="39"/>
      <c r="BB381" s="39"/>
      <c r="BC381" s="39"/>
      <c r="BD381" s="39"/>
      <c r="BE381" s="39"/>
      <c r="BF381" s="39"/>
      <c r="BG381" s="39"/>
      <c r="BH381" s="39"/>
      <c r="BI381" s="39"/>
      <c r="BJ381" s="39"/>
      <c r="BK381" s="39"/>
      <c r="BL381" s="39"/>
      <c r="BM381" s="39"/>
      <c r="BN381" s="39"/>
      <c r="BO381" s="39"/>
      <c r="BP381" s="39"/>
    </row>
    <row r="382" spans="1:68" ht="15.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c r="BA382" s="39"/>
      <c r="BB382" s="39"/>
      <c r="BC382" s="39"/>
      <c r="BD382" s="39"/>
      <c r="BE382" s="39"/>
      <c r="BF382" s="39"/>
      <c r="BG382" s="39"/>
      <c r="BH382" s="39"/>
      <c r="BI382" s="39"/>
      <c r="BJ382" s="39"/>
      <c r="BK382" s="39"/>
      <c r="BL382" s="39"/>
      <c r="BM382" s="39"/>
      <c r="BN382" s="39"/>
      <c r="BO382" s="39"/>
      <c r="BP382" s="39"/>
    </row>
    <row r="383" spans="1:68" ht="15.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c r="BA383" s="39"/>
      <c r="BB383" s="39"/>
      <c r="BC383" s="39"/>
      <c r="BD383" s="39"/>
      <c r="BE383" s="39"/>
      <c r="BF383" s="39"/>
      <c r="BG383" s="39"/>
      <c r="BH383" s="39"/>
      <c r="BI383" s="39"/>
      <c r="BJ383" s="39"/>
      <c r="BK383" s="39"/>
      <c r="BL383" s="39"/>
      <c r="BM383" s="39"/>
      <c r="BN383" s="39"/>
      <c r="BO383" s="39"/>
      <c r="BP383" s="39"/>
    </row>
    <row r="384" spans="1:68" ht="15.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c r="BA384" s="39"/>
      <c r="BB384" s="39"/>
      <c r="BC384" s="39"/>
      <c r="BD384" s="39"/>
      <c r="BE384" s="39"/>
      <c r="BF384" s="39"/>
      <c r="BG384" s="39"/>
      <c r="BH384" s="39"/>
      <c r="BI384" s="39"/>
      <c r="BJ384" s="39"/>
      <c r="BK384" s="39"/>
      <c r="BL384" s="39"/>
      <c r="BM384" s="39"/>
      <c r="BN384" s="39"/>
      <c r="BO384" s="39"/>
      <c r="BP384" s="39"/>
    </row>
    <row r="385" spans="1:68" ht="15.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c r="BA385" s="39"/>
      <c r="BB385" s="39"/>
      <c r="BC385" s="39"/>
      <c r="BD385" s="39"/>
      <c r="BE385" s="39"/>
      <c r="BF385" s="39"/>
      <c r="BG385" s="39"/>
      <c r="BH385" s="39"/>
      <c r="BI385" s="39"/>
      <c r="BJ385" s="39"/>
      <c r="BK385" s="39"/>
      <c r="BL385" s="39"/>
      <c r="BM385" s="39"/>
      <c r="BN385" s="39"/>
      <c r="BO385" s="39"/>
      <c r="BP385" s="39"/>
    </row>
    <row r="386" spans="1:68" ht="15.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c r="BB386" s="39"/>
      <c r="BC386" s="39"/>
      <c r="BD386" s="39"/>
      <c r="BE386" s="39"/>
      <c r="BF386" s="39"/>
      <c r="BG386" s="39"/>
      <c r="BH386" s="39"/>
      <c r="BI386" s="39"/>
      <c r="BJ386" s="39"/>
      <c r="BK386" s="39"/>
      <c r="BL386" s="39"/>
      <c r="BM386" s="39"/>
      <c r="BN386" s="39"/>
      <c r="BO386" s="39"/>
      <c r="BP386" s="39"/>
    </row>
    <row r="387" spans="1:68" ht="15.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c r="BA387" s="39"/>
      <c r="BB387" s="39"/>
      <c r="BC387" s="39"/>
      <c r="BD387" s="39"/>
      <c r="BE387" s="39"/>
      <c r="BF387" s="39"/>
      <c r="BG387" s="39"/>
      <c r="BH387" s="39"/>
      <c r="BI387" s="39"/>
      <c r="BJ387" s="39"/>
      <c r="BK387" s="39"/>
      <c r="BL387" s="39"/>
      <c r="BM387" s="39"/>
      <c r="BN387" s="39"/>
      <c r="BO387" s="39"/>
      <c r="BP387" s="39"/>
    </row>
    <row r="388" spans="1:68" ht="15.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c r="BA388" s="39"/>
      <c r="BB388" s="39"/>
      <c r="BC388" s="39"/>
      <c r="BD388" s="39"/>
      <c r="BE388" s="39"/>
      <c r="BF388" s="39"/>
      <c r="BG388" s="39"/>
      <c r="BH388" s="39"/>
      <c r="BI388" s="39"/>
      <c r="BJ388" s="39"/>
      <c r="BK388" s="39"/>
      <c r="BL388" s="39"/>
      <c r="BM388" s="39"/>
      <c r="BN388" s="39"/>
      <c r="BO388" s="39"/>
      <c r="BP388" s="39"/>
    </row>
    <row r="389" spans="1:68" ht="15.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c r="BA389" s="39"/>
      <c r="BB389" s="39"/>
      <c r="BC389" s="39"/>
      <c r="BD389" s="39"/>
      <c r="BE389" s="39"/>
      <c r="BF389" s="39"/>
      <c r="BG389" s="39"/>
      <c r="BH389" s="39"/>
      <c r="BI389" s="39"/>
      <c r="BJ389" s="39"/>
      <c r="BK389" s="39"/>
      <c r="BL389" s="39"/>
      <c r="BM389" s="39"/>
      <c r="BN389" s="39"/>
      <c r="BO389" s="39"/>
      <c r="BP389" s="39"/>
    </row>
    <row r="390" spans="1:68" ht="15.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c r="BP390" s="39"/>
    </row>
    <row r="391" spans="1:68" ht="15.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c r="BA391" s="39"/>
      <c r="BB391" s="39"/>
      <c r="BC391" s="39"/>
      <c r="BD391" s="39"/>
      <c r="BE391" s="39"/>
      <c r="BF391" s="39"/>
      <c r="BG391" s="39"/>
      <c r="BH391" s="39"/>
      <c r="BI391" s="39"/>
      <c r="BJ391" s="39"/>
      <c r="BK391" s="39"/>
      <c r="BL391" s="39"/>
      <c r="BM391" s="39"/>
      <c r="BN391" s="39"/>
      <c r="BO391" s="39"/>
      <c r="BP391" s="39"/>
    </row>
    <row r="392" spans="1:68" ht="15.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c r="BA392" s="39"/>
      <c r="BB392" s="39"/>
      <c r="BC392" s="39"/>
      <c r="BD392" s="39"/>
      <c r="BE392" s="39"/>
      <c r="BF392" s="39"/>
      <c r="BG392" s="39"/>
      <c r="BH392" s="39"/>
      <c r="BI392" s="39"/>
      <c r="BJ392" s="39"/>
      <c r="BK392" s="39"/>
      <c r="BL392" s="39"/>
      <c r="BM392" s="39"/>
      <c r="BN392" s="39"/>
      <c r="BO392" s="39"/>
      <c r="BP392" s="39"/>
    </row>
    <row r="393" spans="1:68" ht="15.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c r="BA393" s="39"/>
      <c r="BB393" s="39"/>
      <c r="BC393" s="39"/>
      <c r="BD393" s="39"/>
      <c r="BE393" s="39"/>
      <c r="BF393" s="39"/>
      <c r="BG393" s="39"/>
      <c r="BH393" s="39"/>
      <c r="BI393" s="39"/>
      <c r="BJ393" s="39"/>
      <c r="BK393" s="39"/>
      <c r="BL393" s="39"/>
      <c r="BM393" s="39"/>
      <c r="BN393" s="39"/>
      <c r="BO393" s="39"/>
      <c r="BP393" s="39"/>
    </row>
    <row r="394" spans="1:68" ht="15.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c r="BA394" s="39"/>
      <c r="BB394" s="39"/>
      <c r="BC394" s="39"/>
      <c r="BD394" s="39"/>
      <c r="BE394" s="39"/>
      <c r="BF394" s="39"/>
      <c r="BG394" s="39"/>
      <c r="BH394" s="39"/>
      <c r="BI394" s="39"/>
      <c r="BJ394" s="39"/>
      <c r="BK394" s="39"/>
      <c r="BL394" s="39"/>
      <c r="BM394" s="39"/>
      <c r="BN394" s="39"/>
      <c r="BO394" s="39"/>
      <c r="BP394" s="39"/>
    </row>
    <row r="395" spans="1:68" ht="15.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c r="BA395" s="39"/>
      <c r="BB395" s="39"/>
      <c r="BC395" s="39"/>
      <c r="BD395" s="39"/>
      <c r="BE395" s="39"/>
      <c r="BF395" s="39"/>
      <c r="BG395" s="39"/>
      <c r="BH395" s="39"/>
      <c r="BI395" s="39"/>
      <c r="BJ395" s="39"/>
      <c r="BK395" s="39"/>
      <c r="BL395" s="39"/>
      <c r="BM395" s="39"/>
      <c r="BN395" s="39"/>
      <c r="BO395" s="39"/>
      <c r="BP395" s="39"/>
    </row>
    <row r="396" spans="1:68" ht="15.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c r="BA396" s="39"/>
      <c r="BB396" s="39"/>
      <c r="BC396" s="39"/>
      <c r="BD396" s="39"/>
      <c r="BE396" s="39"/>
      <c r="BF396" s="39"/>
      <c r="BG396" s="39"/>
      <c r="BH396" s="39"/>
      <c r="BI396" s="39"/>
      <c r="BJ396" s="39"/>
      <c r="BK396" s="39"/>
      <c r="BL396" s="39"/>
      <c r="BM396" s="39"/>
      <c r="BN396" s="39"/>
      <c r="BO396" s="39"/>
      <c r="BP396" s="39"/>
    </row>
    <row r="397" spans="1:68" ht="15.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c r="BA397" s="39"/>
      <c r="BB397" s="39"/>
      <c r="BC397" s="39"/>
      <c r="BD397" s="39"/>
      <c r="BE397" s="39"/>
      <c r="BF397" s="39"/>
      <c r="BG397" s="39"/>
      <c r="BH397" s="39"/>
      <c r="BI397" s="39"/>
      <c r="BJ397" s="39"/>
      <c r="BK397" s="39"/>
      <c r="BL397" s="39"/>
      <c r="BM397" s="39"/>
      <c r="BN397" s="39"/>
      <c r="BO397" s="39"/>
      <c r="BP397" s="39"/>
    </row>
    <row r="398" spans="1:68" ht="15.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c r="BA398" s="39"/>
      <c r="BB398" s="39"/>
      <c r="BC398" s="39"/>
      <c r="BD398" s="39"/>
      <c r="BE398" s="39"/>
      <c r="BF398" s="39"/>
      <c r="BG398" s="39"/>
      <c r="BH398" s="39"/>
      <c r="BI398" s="39"/>
      <c r="BJ398" s="39"/>
      <c r="BK398" s="39"/>
      <c r="BL398" s="39"/>
      <c r="BM398" s="39"/>
      <c r="BN398" s="39"/>
      <c r="BO398" s="39"/>
      <c r="BP398" s="39"/>
    </row>
    <row r="399" spans="1:68" ht="15.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c r="BA399" s="39"/>
      <c r="BB399" s="39"/>
      <c r="BC399" s="39"/>
      <c r="BD399" s="39"/>
      <c r="BE399" s="39"/>
      <c r="BF399" s="39"/>
      <c r="BG399" s="39"/>
      <c r="BH399" s="39"/>
      <c r="BI399" s="39"/>
      <c r="BJ399" s="39"/>
      <c r="BK399" s="39"/>
      <c r="BL399" s="39"/>
      <c r="BM399" s="39"/>
      <c r="BN399" s="39"/>
      <c r="BO399" s="39"/>
      <c r="BP399" s="39"/>
    </row>
    <row r="400" spans="1:68" ht="15.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c r="BA400" s="39"/>
      <c r="BB400" s="39"/>
      <c r="BC400" s="39"/>
      <c r="BD400" s="39"/>
      <c r="BE400" s="39"/>
      <c r="BF400" s="39"/>
      <c r="BG400" s="39"/>
      <c r="BH400" s="39"/>
      <c r="BI400" s="39"/>
      <c r="BJ400" s="39"/>
      <c r="BK400" s="39"/>
      <c r="BL400" s="39"/>
      <c r="BM400" s="39"/>
      <c r="BN400" s="39"/>
      <c r="BO400" s="39"/>
      <c r="BP400" s="39"/>
    </row>
    <row r="401" spans="1:68" ht="15.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c r="BA401" s="39"/>
      <c r="BB401" s="39"/>
      <c r="BC401" s="39"/>
      <c r="BD401" s="39"/>
      <c r="BE401" s="39"/>
      <c r="BF401" s="39"/>
      <c r="BG401" s="39"/>
      <c r="BH401" s="39"/>
      <c r="BI401" s="39"/>
      <c r="BJ401" s="39"/>
      <c r="BK401" s="39"/>
      <c r="BL401" s="39"/>
      <c r="BM401" s="39"/>
      <c r="BN401" s="39"/>
      <c r="BO401" s="39"/>
      <c r="BP401" s="39"/>
    </row>
    <row r="402" spans="1:68" ht="15.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c r="BA402" s="39"/>
      <c r="BB402" s="39"/>
      <c r="BC402" s="39"/>
      <c r="BD402" s="39"/>
      <c r="BE402" s="39"/>
      <c r="BF402" s="39"/>
      <c r="BG402" s="39"/>
      <c r="BH402" s="39"/>
      <c r="BI402" s="39"/>
      <c r="BJ402" s="39"/>
      <c r="BK402" s="39"/>
      <c r="BL402" s="39"/>
      <c r="BM402" s="39"/>
      <c r="BN402" s="39"/>
      <c r="BO402" s="39"/>
      <c r="BP402" s="39"/>
    </row>
    <row r="403" spans="1:68" ht="15.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c r="BP403" s="39"/>
    </row>
    <row r="404" spans="1:68" ht="15.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c r="BA404" s="39"/>
      <c r="BB404" s="39"/>
      <c r="BC404" s="39"/>
      <c r="BD404" s="39"/>
      <c r="BE404" s="39"/>
      <c r="BF404" s="39"/>
      <c r="BG404" s="39"/>
      <c r="BH404" s="39"/>
      <c r="BI404" s="39"/>
      <c r="BJ404" s="39"/>
      <c r="BK404" s="39"/>
      <c r="BL404" s="39"/>
      <c r="BM404" s="39"/>
      <c r="BN404" s="39"/>
      <c r="BO404" s="39"/>
      <c r="BP404" s="39"/>
    </row>
    <row r="405" spans="1:68" ht="15.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c r="BA405" s="39"/>
      <c r="BB405" s="39"/>
      <c r="BC405" s="39"/>
      <c r="BD405" s="39"/>
      <c r="BE405" s="39"/>
      <c r="BF405" s="39"/>
      <c r="BG405" s="39"/>
      <c r="BH405" s="39"/>
      <c r="BI405" s="39"/>
      <c r="BJ405" s="39"/>
      <c r="BK405" s="39"/>
      <c r="BL405" s="39"/>
      <c r="BM405" s="39"/>
      <c r="BN405" s="39"/>
      <c r="BO405" s="39"/>
      <c r="BP405" s="39"/>
    </row>
    <row r="406" spans="1:68" ht="15.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c r="BA406" s="39"/>
      <c r="BB406" s="39"/>
      <c r="BC406" s="39"/>
      <c r="BD406" s="39"/>
      <c r="BE406" s="39"/>
      <c r="BF406" s="39"/>
      <c r="BG406" s="39"/>
      <c r="BH406" s="39"/>
      <c r="BI406" s="39"/>
      <c r="BJ406" s="39"/>
      <c r="BK406" s="39"/>
      <c r="BL406" s="39"/>
      <c r="BM406" s="39"/>
      <c r="BN406" s="39"/>
      <c r="BO406" s="39"/>
      <c r="BP406" s="39"/>
    </row>
    <row r="407" spans="1:68" ht="15.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c r="BP407" s="39"/>
    </row>
    <row r="408" spans="1:68" ht="15.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c r="BA408" s="39"/>
      <c r="BB408" s="39"/>
      <c r="BC408" s="39"/>
      <c r="BD408" s="39"/>
      <c r="BE408" s="39"/>
      <c r="BF408" s="39"/>
      <c r="BG408" s="39"/>
      <c r="BH408" s="39"/>
      <c r="BI408" s="39"/>
      <c r="BJ408" s="39"/>
      <c r="BK408" s="39"/>
      <c r="BL408" s="39"/>
      <c r="BM408" s="39"/>
      <c r="BN408" s="39"/>
      <c r="BO408" s="39"/>
      <c r="BP408" s="39"/>
    </row>
    <row r="409" spans="1:68" ht="15.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c r="BP409" s="39"/>
    </row>
    <row r="410" spans="1:68" ht="15.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c r="BP410" s="39"/>
    </row>
    <row r="411" spans="1:68" ht="15.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c r="BC411" s="39"/>
      <c r="BD411" s="39"/>
      <c r="BE411" s="39"/>
      <c r="BF411" s="39"/>
      <c r="BG411" s="39"/>
      <c r="BH411" s="39"/>
      <c r="BI411" s="39"/>
      <c r="BJ411" s="39"/>
      <c r="BK411" s="39"/>
      <c r="BL411" s="39"/>
      <c r="BM411" s="39"/>
      <c r="BN411" s="39"/>
      <c r="BO411" s="39"/>
      <c r="BP411" s="39"/>
    </row>
    <row r="412" spans="1:68" ht="15.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c r="BA412" s="39"/>
      <c r="BB412" s="39"/>
      <c r="BC412" s="39"/>
      <c r="BD412" s="39"/>
      <c r="BE412" s="39"/>
      <c r="BF412" s="39"/>
      <c r="BG412" s="39"/>
      <c r="BH412" s="39"/>
      <c r="BI412" s="39"/>
      <c r="BJ412" s="39"/>
      <c r="BK412" s="39"/>
      <c r="BL412" s="39"/>
      <c r="BM412" s="39"/>
      <c r="BN412" s="39"/>
      <c r="BO412" s="39"/>
      <c r="BP412" s="39"/>
    </row>
    <row r="413" spans="1:68" ht="15.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c r="BA413" s="39"/>
      <c r="BB413" s="39"/>
      <c r="BC413" s="39"/>
      <c r="BD413" s="39"/>
      <c r="BE413" s="39"/>
      <c r="BF413" s="39"/>
      <c r="BG413" s="39"/>
      <c r="BH413" s="39"/>
      <c r="BI413" s="39"/>
      <c r="BJ413" s="39"/>
      <c r="BK413" s="39"/>
      <c r="BL413" s="39"/>
      <c r="BM413" s="39"/>
      <c r="BN413" s="39"/>
      <c r="BO413" s="39"/>
      <c r="BP413" s="39"/>
    </row>
    <row r="414" spans="1:68" ht="15.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c r="BA414" s="39"/>
      <c r="BB414" s="39"/>
      <c r="BC414" s="39"/>
      <c r="BD414" s="39"/>
      <c r="BE414" s="39"/>
      <c r="BF414" s="39"/>
      <c r="BG414" s="39"/>
      <c r="BH414" s="39"/>
      <c r="BI414" s="39"/>
      <c r="BJ414" s="39"/>
      <c r="BK414" s="39"/>
      <c r="BL414" s="39"/>
      <c r="BM414" s="39"/>
      <c r="BN414" s="39"/>
      <c r="BO414" s="39"/>
      <c r="BP414" s="39"/>
    </row>
    <row r="415" spans="1:68" ht="15.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c r="BA415" s="39"/>
      <c r="BB415" s="39"/>
      <c r="BC415" s="39"/>
      <c r="BD415" s="39"/>
      <c r="BE415" s="39"/>
      <c r="BF415" s="39"/>
      <c r="BG415" s="39"/>
      <c r="BH415" s="39"/>
      <c r="BI415" s="39"/>
      <c r="BJ415" s="39"/>
      <c r="BK415" s="39"/>
      <c r="BL415" s="39"/>
      <c r="BM415" s="39"/>
      <c r="BN415" s="39"/>
      <c r="BO415" s="39"/>
      <c r="BP415" s="39"/>
    </row>
    <row r="416" spans="1:68" ht="15.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c r="BA416" s="39"/>
      <c r="BB416" s="39"/>
      <c r="BC416" s="39"/>
      <c r="BD416" s="39"/>
      <c r="BE416" s="39"/>
      <c r="BF416" s="39"/>
      <c r="BG416" s="39"/>
      <c r="BH416" s="39"/>
      <c r="BI416" s="39"/>
      <c r="BJ416" s="39"/>
      <c r="BK416" s="39"/>
      <c r="BL416" s="39"/>
      <c r="BM416" s="39"/>
      <c r="BN416" s="39"/>
      <c r="BO416" s="39"/>
      <c r="BP416" s="39"/>
    </row>
    <row r="417" spans="1:68" ht="15.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c r="BA417" s="39"/>
      <c r="BB417" s="39"/>
      <c r="BC417" s="39"/>
      <c r="BD417" s="39"/>
      <c r="BE417" s="39"/>
      <c r="BF417" s="39"/>
      <c r="BG417" s="39"/>
      <c r="BH417" s="39"/>
      <c r="BI417" s="39"/>
      <c r="BJ417" s="39"/>
      <c r="BK417" s="39"/>
      <c r="BL417" s="39"/>
      <c r="BM417" s="39"/>
      <c r="BN417" s="39"/>
      <c r="BO417" s="39"/>
      <c r="BP417" s="39"/>
    </row>
    <row r="418" spans="1:68" ht="15.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c r="BA418" s="39"/>
      <c r="BB418" s="39"/>
      <c r="BC418" s="39"/>
      <c r="BD418" s="39"/>
      <c r="BE418" s="39"/>
      <c r="BF418" s="39"/>
      <c r="BG418" s="39"/>
      <c r="BH418" s="39"/>
      <c r="BI418" s="39"/>
      <c r="BJ418" s="39"/>
      <c r="BK418" s="39"/>
      <c r="BL418" s="39"/>
      <c r="BM418" s="39"/>
      <c r="BN418" s="39"/>
      <c r="BO418" s="39"/>
      <c r="BP418" s="39"/>
    </row>
    <row r="419" spans="1:68" ht="15.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c r="BA419" s="39"/>
      <c r="BB419" s="39"/>
      <c r="BC419" s="39"/>
      <c r="BD419" s="39"/>
      <c r="BE419" s="39"/>
      <c r="BF419" s="39"/>
      <c r="BG419" s="39"/>
      <c r="BH419" s="39"/>
      <c r="BI419" s="39"/>
      <c r="BJ419" s="39"/>
      <c r="BK419" s="39"/>
      <c r="BL419" s="39"/>
      <c r="BM419" s="39"/>
      <c r="BN419" s="39"/>
      <c r="BO419" s="39"/>
      <c r="BP419" s="39"/>
    </row>
    <row r="420" spans="1:68" ht="15.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c r="BA420" s="39"/>
      <c r="BB420" s="39"/>
      <c r="BC420" s="39"/>
      <c r="BD420" s="39"/>
      <c r="BE420" s="39"/>
      <c r="BF420" s="39"/>
      <c r="BG420" s="39"/>
      <c r="BH420" s="39"/>
      <c r="BI420" s="39"/>
      <c r="BJ420" s="39"/>
      <c r="BK420" s="39"/>
      <c r="BL420" s="39"/>
      <c r="BM420" s="39"/>
      <c r="BN420" s="39"/>
      <c r="BO420" s="39"/>
      <c r="BP420" s="39"/>
    </row>
    <row r="421" spans="1:68" ht="15.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c r="BA421" s="39"/>
      <c r="BB421" s="39"/>
      <c r="BC421" s="39"/>
      <c r="BD421" s="39"/>
      <c r="BE421" s="39"/>
      <c r="BF421" s="39"/>
      <c r="BG421" s="39"/>
      <c r="BH421" s="39"/>
      <c r="BI421" s="39"/>
      <c r="BJ421" s="39"/>
      <c r="BK421" s="39"/>
      <c r="BL421" s="39"/>
      <c r="BM421" s="39"/>
      <c r="BN421" s="39"/>
      <c r="BO421" s="39"/>
      <c r="BP421" s="39"/>
    </row>
    <row r="422" spans="1:68" ht="15.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c r="BA422" s="39"/>
      <c r="BB422" s="39"/>
      <c r="BC422" s="39"/>
      <c r="BD422" s="39"/>
      <c r="BE422" s="39"/>
      <c r="BF422" s="39"/>
      <c r="BG422" s="39"/>
      <c r="BH422" s="39"/>
      <c r="BI422" s="39"/>
      <c r="BJ422" s="39"/>
      <c r="BK422" s="39"/>
      <c r="BL422" s="39"/>
      <c r="BM422" s="39"/>
      <c r="BN422" s="39"/>
      <c r="BO422" s="39"/>
      <c r="BP422" s="39"/>
    </row>
    <row r="423" spans="1:68" ht="15.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c r="BA423" s="39"/>
      <c r="BB423" s="39"/>
      <c r="BC423" s="39"/>
      <c r="BD423" s="39"/>
      <c r="BE423" s="39"/>
      <c r="BF423" s="39"/>
      <c r="BG423" s="39"/>
      <c r="BH423" s="39"/>
      <c r="BI423" s="39"/>
      <c r="BJ423" s="39"/>
      <c r="BK423" s="39"/>
      <c r="BL423" s="39"/>
      <c r="BM423" s="39"/>
      <c r="BN423" s="39"/>
      <c r="BO423" s="39"/>
      <c r="BP423" s="39"/>
    </row>
    <row r="424" spans="1:68" ht="15.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c r="BA424" s="39"/>
      <c r="BB424" s="39"/>
      <c r="BC424" s="39"/>
      <c r="BD424" s="39"/>
      <c r="BE424" s="39"/>
      <c r="BF424" s="39"/>
      <c r="BG424" s="39"/>
      <c r="BH424" s="39"/>
      <c r="BI424" s="39"/>
      <c r="BJ424" s="39"/>
      <c r="BK424" s="39"/>
      <c r="BL424" s="39"/>
      <c r="BM424" s="39"/>
      <c r="BN424" s="39"/>
      <c r="BO424" s="39"/>
      <c r="BP424" s="39"/>
    </row>
    <row r="425" spans="1:68" ht="15.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c r="BA425" s="39"/>
      <c r="BB425" s="39"/>
      <c r="BC425" s="39"/>
      <c r="BD425" s="39"/>
      <c r="BE425" s="39"/>
      <c r="BF425" s="39"/>
      <c r="BG425" s="39"/>
      <c r="BH425" s="39"/>
      <c r="BI425" s="39"/>
      <c r="BJ425" s="39"/>
      <c r="BK425" s="39"/>
      <c r="BL425" s="39"/>
      <c r="BM425" s="39"/>
      <c r="BN425" s="39"/>
      <c r="BO425" s="39"/>
      <c r="BP425" s="39"/>
    </row>
    <row r="426" spans="1:68" ht="15.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c r="BA426" s="39"/>
      <c r="BB426" s="39"/>
      <c r="BC426" s="39"/>
      <c r="BD426" s="39"/>
      <c r="BE426" s="39"/>
      <c r="BF426" s="39"/>
      <c r="BG426" s="39"/>
      <c r="BH426" s="39"/>
      <c r="BI426" s="39"/>
      <c r="BJ426" s="39"/>
      <c r="BK426" s="39"/>
      <c r="BL426" s="39"/>
      <c r="BM426" s="39"/>
      <c r="BN426" s="39"/>
      <c r="BO426" s="39"/>
      <c r="BP426" s="39"/>
    </row>
    <row r="427" spans="1:68" ht="15.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c r="BA427" s="39"/>
      <c r="BB427" s="39"/>
      <c r="BC427" s="39"/>
      <c r="BD427" s="39"/>
      <c r="BE427" s="39"/>
      <c r="BF427" s="39"/>
      <c r="BG427" s="39"/>
      <c r="BH427" s="39"/>
      <c r="BI427" s="39"/>
      <c r="BJ427" s="39"/>
      <c r="BK427" s="39"/>
      <c r="BL427" s="39"/>
      <c r="BM427" s="39"/>
      <c r="BN427" s="39"/>
      <c r="BO427" s="39"/>
      <c r="BP427" s="39"/>
    </row>
    <row r="428" spans="1:68" ht="15.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c r="BC428" s="39"/>
      <c r="BD428" s="39"/>
      <c r="BE428" s="39"/>
      <c r="BF428" s="39"/>
      <c r="BG428" s="39"/>
      <c r="BH428" s="39"/>
      <c r="BI428" s="39"/>
      <c r="BJ428" s="39"/>
      <c r="BK428" s="39"/>
      <c r="BL428" s="39"/>
      <c r="BM428" s="39"/>
      <c r="BN428" s="39"/>
      <c r="BO428" s="39"/>
      <c r="BP428" s="39"/>
    </row>
    <row r="429" spans="1:68" ht="15.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c r="BA429" s="39"/>
      <c r="BB429" s="39"/>
      <c r="BC429" s="39"/>
      <c r="BD429" s="39"/>
      <c r="BE429" s="39"/>
      <c r="BF429" s="39"/>
      <c r="BG429" s="39"/>
      <c r="BH429" s="39"/>
      <c r="BI429" s="39"/>
      <c r="BJ429" s="39"/>
      <c r="BK429" s="39"/>
      <c r="BL429" s="39"/>
      <c r="BM429" s="39"/>
      <c r="BN429" s="39"/>
      <c r="BO429" s="39"/>
      <c r="BP429" s="39"/>
    </row>
    <row r="430" spans="1:68" ht="15.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c r="BA430" s="39"/>
      <c r="BB430" s="39"/>
      <c r="BC430" s="39"/>
      <c r="BD430" s="39"/>
      <c r="BE430" s="39"/>
      <c r="BF430" s="39"/>
      <c r="BG430" s="39"/>
      <c r="BH430" s="39"/>
      <c r="BI430" s="39"/>
      <c r="BJ430" s="39"/>
      <c r="BK430" s="39"/>
      <c r="BL430" s="39"/>
      <c r="BM430" s="39"/>
      <c r="BN430" s="39"/>
      <c r="BO430" s="39"/>
      <c r="BP430" s="39"/>
    </row>
    <row r="431" spans="1:68" ht="15.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c r="BA431" s="39"/>
      <c r="BB431" s="39"/>
      <c r="BC431" s="39"/>
      <c r="BD431" s="39"/>
      <c r="BE431" s="39"/>
      <c r="BF431" s="39"/>
      <c r="BG431" s="39"/>
      <c r="BH431" s="39"/>
      <c r="BI431" s="39"/>
      <c r="BJ431" s="39"/>
      <c r="BK431" s="39"/>
      <c r="BL431" s="39"/>
      <c r="BM431" s="39"/>
      <c r="BN431" s="39"/>
      <c r="BO431" s="39"/>
      <c r="BP431" s="39"/>
    </row>
    <row r="432" spans="1:68" ht="15.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c r="BA432" s="39"/>
      <c r="BB432" s="39"/>
      <c r="BC432" s="39"/>
      <c r="BD432" s="39"/>
      <c r="BE432" s="39"/>
      <c r="BF432" s="39"/>
      <c r="BG432" s="39"/>
      <c r="BH432" s="39"/>
      <c r="BI432" s="39"/>
      <c r="BJ432" s="39"/>
      <c r="BK432" s="39"/>
      <c r="BL432" s="39"/>
      <c r="BM432" s="39"/>
      <c r="BN432" s="39"/>
      <c r="BO432" s="39"/>
      <c r="BP432" s="39"/>
    </row>
    <row r="433" spans="1:68" ht="15.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c r="BA433" s="39"/>
      <c r="BB433" s="39"/>
      <c r="BC433" s="39"/>
      <c r="BD433" s="39"/>
      <c r="BE433" s="39"/>
      <c r="BF433" s="39"/>
      <c r="BG433" s="39"/>
      <c r="BH433" s="39"/>
      <c r="BI433" s="39"/>
      <c r="BJ433" s="39"/>
      <c r="BK433" s="39"/>
      <c r="BL433" s="39"/>
      <c r="BM433" s="39"/>
      <c r="BN433" s="39"/>
      <c r="BO433" s="39"/>
      <c r="BP433" s="39"/>
    </row>
    <row r="434" spans="1:68" ht="15.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c r="BA434" s="39"/>
      <c r="BB434" s="39"/>
      <c r="BC434" s="39"/>
      <c r="BD434" s="39"/>
      <c r="BE434" s="39"/>
      <c r="BF434" s="39"/>
      <c r="BG434" s="39"/>
      <c r="BH434" s="39"/>
      <c r="BI434" s="39"/>
      <c r="BJ434" s="39"/>
      <c r="BK434" s="39"/>
      <c r="BL434" s="39"/>
      <c r="BM434" s="39"/>
      <c r="BN434" s="39"/>
      <c r="BO434" s="39"/>
      <c r="BP434" s="39"/>
    </row>
    <row r="435" spans="1:68" ht="15.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c r="BP435" s="39"/>
    </row>
    <row r="436" spans="1:68" ht="15.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c r="BP436" s="39"/>
    </row>
    <row r="437" spans="1:68" ht="15.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c r="BA437" s="39"/>
      <c r="BB437" s="39"/>
      <c r="BC437" s="39"/>
      <c r="BD437" s="39"/>
      <c r="BE437" s="39"/>
      <c r="BF437" s="39"/>
      <c r="BG437" s="39"/>
      <c r="BH437" s="39"/>
      <c r="BI437" s="39"/>
      <c r="BJ437" s="39"/>
      <c r="BK437" s="39"/>
      <c r="BL437" s="39"/>
      <c r="BM437" s="39"/>
      <c r="BN437" s="39"/>
      <c r="BO437" s="39"/>
      <c r="BP437" s="39"/>
    </row>
    <row r="438" spans="1:68" ht="15.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c r="BA438" s="39"/>
      <c r="BB438" s="39"/>
      <c r="BC438" s="39"/>
      <c r="BD438" s="39"/>
      <c r="BE438" s="39"/>
      <c r="BF438" s="39"/>
      <c r="BG438" s="39"/>
      <c r="BH438" s="39"/>
      <c r="BI438" s="39"/>
      <c r="BJ438" s="39"/>
      <c r="BK438" s="39"/>
      <c r="BL438" s="39"/>
      <c r="BM438" s="39"/>
      <c r="BN438" s="39"/>
      <c r="BO438" s="39"/>
      <c r="BP438" s="39"/>
    </row>
    <row r="439" spans="1:68" ht="15.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c r="BA439" s="39"/>
      <c r="BB439" s="39"/>
      <c r="BC439" s="39"/>
      <c r="BD439" s="39"/>
      <c r="BE439" s="39"/>
      <c r="BF439" s="39"/>
      <c r="BG439" s="39"/>
      <c r="BH439" s="39"/>
      <c r="BI439" s="39"/>
      <c r="BJ439" s="39"/>
      <c r="BK439" s="39"/>
      <c r="BL439" s="39"/>
      <c r="BM439" s="39"/>
      <c r="BN439" s="39"/>
      <c r="BO439" s="39"/>
      <c r="BP439" s="39"/>
    </row>
    <row r="440" spans="1:68" ht="15.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c r="BA440" s="39"/>
      <c r="BB440" s="39"/>
      <c r="BC440" s="39"/>
      <c r="BD440" s="39"/>
      <c r="BE440" s="39"/>
      <c r="BF440" s="39"/>
      <c r="BG440" s="39"/>
      <c r="BH440" s="39"/>
      <c r="BI440" s="39"/>
      <c r="BJ440" s="39"/>
      <c r="BK440" s="39"/>
      <c r="BL440" s="39"/>
      <c r="BM440" s="39"/>
      <c r="BN440" s="39"/>
      <c r="BO440" s="39"/>
      <c r="BP440" s="39"/>
    </row>
    <row r="441" spans="1:68" ht="15.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c r="BA441" s="39"/>
      <c r="BB441" s="39"/>
      <c r="BC441" s="39"/>
      <c r="BD441" s="39"/>
      <c r="BE441" s="39"/>
      <c r="BF441" s="39"/>
      <c r="BG441" s="39"/>
      <c r="BH441" s="39"/>
      <c r="BI441" s="39"/>
      <c r="BJ441" s="39"/>
      <c r="BK441" s="39"/>
      <c r="BL441" s="39"/>
      <c r="BM441" s="39"/>
      <c r="BN441" s="39"/>
      <c r="BO441" s="39"/>
      <c r="BP441" s="39"/>
    </row>
    <row r="442" spans="1:68" ht="15.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c r="BA442" s="39"/>
      <c r="BB442" s="39"/>
      <c r="BC442" s="39"/>
      <c r="BD442" s="39"/>
      <c r="BE442" s="39"/>
      <c r="BF442" s="39"/>
      <c r="BG442" s="39"/>
      <c r="BH442" s="39"/>
      <c r="BI442" s="39"/>
      <c r="BJ442" s="39"/>
      <c r="BK442" s="39"/>
      <c r="BL442" s="39"/>
      <c r="BM442" s="39"/>
      <c r="BN442" s="39"/>
      <c r="BO442" s="39"/>
      <c r="BP442" s="39"/>
    </row>
    <row r="443" spans="1:68" ht="15.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c r="BA443" s="39"/>
      <c r="BB443" s="39"/>
      <c r="BC443" s="39"/>
      <c r="BD443" s="39"/>
      <c r="BE443" s="39"/>
      <c r="BF443" s="39"/>
      <c r="BG443" s="39"/>
      <c r="BH443" s="39"/>
      <c r="BI443" s="39"/>
      <c r="BJ443" s="39"/>
      <c r="BK443" s="39"/>
      <c r="BL443" s="39"/>
      <c r="BM443" s="39"/>
      <c r="BN443" s="39"/>
      <c r="BO443" s="39"/>
      <c r="BP443" s="39"/>
    </row>
    <row r="444" spans="1:68" ht="15.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c r="BA444" s="39"/>
      <c r="BB444" s="39"/>
      <c r="BC444" s="39"/>
      <c r="BD444" s="39"/>
      <c r="BE444" s="39"/>
      <c r="BF444" s="39"/>
      <c r="BG444" s="39"/>
      <c r="BH444" s="39"/>
      <c r="BI444" s="39"/>
      <c r="BJ444" s="39"/>
      <c r="BK444" s="39"/>
      <c r="BL444" s="39"/>
      <c r="BM444" s="39"/>
      <c r="BN444" s="39"/>
      <c r="BO444" s="39"/>
      <c r="BP444" s="39"/>
    </row>
    <row r="445" spans="1:68" ht="15.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c r="BA445" s="39"/>
      <c r="BB445" s="39"/>
      <c r="BC445" s="39"/>
      <c r="BD445" s="39"/>
      <c r="BE445" s="39"/>
      <c r="BF445" s="39"/>
      <c r="BG445" s="39"/>
      <c r="BH445" s="39"/>
      <c r="BI445" s="39"/>
      <c r="BJ445" s="39"/>
      <c r="BK445" s="39"/>
      <c r="BL445" s="39"/>
      <c r="BM445" s="39"/>
      <c r="BN445" s="39"/>
      <c r="BO445" s="39"/>
      <c r="BP445" s="39"/>
    </row>
    <row r="446" spans="1:68" ht="15.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c r="BA446" s="39"/>
      <c r="BB446" s="39"/>
      <c r="BC446" s="39"/>
      <c r="BD446" s="39"/>
      <c r="BE446" s="39"/>
      <c r="BF446" s="39"/>
      <c r="BG446" s="39"/>
      <c r="BH446" s="39"/>
      <c r="BI446" s="39"/>
      <c r="BJ446" s="39"/>
      <c r="BK446" s="39"/>
      <c r="BL446" s="39"/>
      <c r="BM446" s="39"/>
      <c r="BN446" s="39"/>
      <c r="BO446" s="39"/>
      <c r="BP446" s="39"/>
    </row>
    <row r="447" spans="1:68" ht="15.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c r="BA447" s="39"/>
      <c r="BB447" s="39"/>
      <c r="BC447" s="39"/>
      <c r="BD447" s="39"/>
      <c r="BE447" s="39"/>
      <c r="BF447" s="39"/>
      <c r="BG447" s="39"/>
      <c r="BH447" s="39"/>
      <c r="BI447" s="39"/>
      <c r="BJ447" s="39"/>
      <c r="BK447" s="39"/>
      <c r="BL447" s="39"/>
      <c r="BM447" s="39"/>
      <c r="BN447" s="39"/>
      <c r="BO447" s="39"/>
      <c r="BP447" s="39"/>
    </row>
    <row r="448" spans="1:68" ht="15.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c r="BA448" s="39"/>
      <c r="BB448" s="39"/>
      <c r="BC448" s="39"/>
      <c r="BD448" s="39"/>
      <c r="BE448" s="39"/>
      <c r="BF448" s="39"/>
      <c r="BG448" s="39"/>
      <c r="BH448" s="39"/>
      <c r="BI448" s="39"/>
      <c r="BJ448" s="39"/>
      <c r="BK448" s="39"/>
      <c r="BL448" s="39"/>
      <c r="BM448" s="39"/>
      <c r="BN448" s="39"/>
      <c r="BO448" s="39"/>
      <c r="BP448" s="39"/>
    </row>
    <row r="449" spans="1:68" ht="15.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c r="BA449" s="39"/>
      <c r="BB449" s="39"/>
      <c r="BC449" s="39"/>
      <c r="BD449" s="39"/>
      <c r="BE449" s="39"/>
      <c r="BF449" s="39"/>
      <c r="BG449" s="39"/>
      <c r="BH449" s="39"/>
      <c r="BI449" s="39"/>
      <c r="BJ449" s="39"/>
      <c r="BK449" s="39"/>
      <c r="BL449" s="39"/>
      <c r="BM449" s="39"/>
      <c r="BN449" s="39"/>
      <c r="BO449" s="39"/>
      <c r="BP449" s="39"/>
    </row>
    <row r="450" spans="1:68" ht="15.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c r="BA450" s="39"/>
      <c r="BB450" s="39"/>
      <c r="BC450" s="39"/>
      <c r="BD450" s="39"/>
      <c r="BE450" s="39"/>
      <c r="BF450" s="39"/>
      <c r="BG450" s="39"/>
      <c r="BH450" s="39"/>
      <c r="BI450" s="39"/>
      <c r="BJ450" s="39"/>
      <c r="BK450" s="39"/>
      <c r="BL450" s="39"/>
      <c r="BM450" s="39"/>
      <c r="BN450" s="39"/>
      <c r="BO450" s="39"/>
      <c r="BP450" s="39"/>
    </row>
    <row r="451" spans="1:68" ht="15.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c r="BA451" s="39"/>
      <c r="BB451" s="39"/>
      <c r="BC451" s="39"/>
      <c r="BD451" s="39"/>
      <c r="BE451" s="39"/>
      <c r="BF451" s="39"/>
      <c r="BG451" s="39"/>
      <c r="BH451" s="39"/>
      <c r="BI451" s="39"/>
      <c r="BJ451" s="39"/>
      <c r="BK451" s="39"/>
      <c r="BL451" s="39"/>
      <c r="BM451" s="39"/>
      <c r="BN451" s="39"/>
      <c r="BO451" s="39"/>
      <c r="BP451" s="39"/>
    </row>
    <row r="452" spans="1:68" ht="15.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c r="BA452" s="39"/>
      <c r="BB452" s="39"/>
      <c r="BC452" s="39"/>
      <c r="BD452" s="39"/>
      <c r="BE452" s="39"/>
      <c r="BF452" s="39"/>
      <c r="BG452" s="39"/>
      <c r="BH452" s="39"/>
      <c r="BI452" s="39"/>
      <c r="BJ452" s="39"/>
      <c r="BK452" s="39"/>
      <c r="BL452" s="39"/>
      <c r="BM452" s="39"/>
      <c r="BN452" s="39"/>
      <c r="BO452" s="39"/>
      <c r="BP452" s="39"/>
    </row>
    <row r="453" spans="1:68" ht="15.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c r="BA453" s="39"/>
      <c r="BB453" s="39"/>
      <c r="BC453" s="39"/>
      <c r="BD453" s="39"/>
      <c r="BE453" s="39"/>
      <c r="BF453" s="39"/>
      <c r="BG453" s="39"/>
      <c r="BH453" s="39"/>
      <c r="BI453" s="39"/>
      <c r="BJ453" s="39"/>
      <c r="BK453" s="39"/>
      <c r="BL453" s="39"/>
      <c r="BM453" s="39"/>
      <c r="BN453" s="39"/>
      <c r="BO453" s="39"/>
      <c r="BP453" s="39"/>
    </row>
    <row r="454" spans="1:68" ht="15.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c r="BA454" s="39"/>
      <c r="BB454" s="39"/>
      <c r="BC454" s="39"/>
      <c r="BD454" s="39"/>
      <c r="BE454" s="39"/>
      <c r="BF454" s="39"/>
      <c r="BG454" s="39"/>
      <c r="BH454" s="39"/>
      <c r="BI454" s="39"/>
      <c r="BJ454" s="39"/>
      <c r="BK454" s="39"/>
      <c r="BL454" s="39"/>
      <c r="BM454" s="39"/>
      <c r="BN454" s="39"/>
      <c r="BO454" s="39"/>
      <c r="BP454" s="39"/>
    </row>
    <row r="455" spans="1:68" ht="15.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c r="BA455" s="39"/>
      <c r="BB455" s="39"/>
      <c r="BC455" s="39"/>
      <c r="BD455" s="39"/>
      <c r="BE455" s="39"/>
      <c r="BF455" s="39"/>
      <c r="BG455" s="39"/>
      <c r="BH455" s="39"/>
      <c r="BI455" s="39"/>
      <c r="BJ455" s="39"/>
      <c r="BK455" s="39"/>
      <c r="BL455" s="39"/>
      <c r="BM455" s="39"/>
      <c r="BN455" s="39"/>
      <c r="BO455" s="39"/>
      <c r="BP455" s="39"/>
    </row>
    <row r="456" spans="1:68" ht="15.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c r="BA456" s="39"/>
      <c r="BB456" s="39"/>
      <c r="BC456" s="39"/>
      <c r="BD456" s="39"/>
      <c r="BE456" s="39"/>
      <c r="BF456" s="39"/>
      <c r="BG456" s="39"/>
      <c r="BH456" s="39"/>
      <c r="BI456" s="39"/>
      <c r="BJ456" s="39"/>
      <c r="BK456" s="39"/>
      <c r="BL456" s="39"/>
      <c r="BM456" s="39"/>
      <c r="BN456" s="39"/>
      <c r="BO456" s="39"/>
      <c r="BP456" s="39"/>
    </row>
    <row r="457" spans="1:68" ht="15.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c r="BA457" s="39"/>
      <c r="BB457" s="39"/>
      <c r="BC457" s="39"/>
      <c r="BD457" s="39"/>
      <c r="BE457" s="39"/>
      <c r="BF457" s="39"/>
      <c r="BG457" s="39"/>
      <c r="BH457" s="39"/>
      <c r="BI457" s="39"/>
      <c r="BJ457" s="39"/>
      <c r="BK457" s="39"/>
      <c r="BL457" s="39"/>
      <c r="BM457" s="39"/>
      <c r="BN457" s="39"/>
      <c r="BO457" s="39"/>
      <c r="BP457" s="39"/>
    </row>
    <row r="458" spans="1:68" ht="15.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c r="BA458" s="39"/>
      <c r="BB458" s="39"/>
      <c r="BC458" s="39"/>
      <c r="BD458" s="39"/>
      <c r="BE458" s="39"/>
      <c r="BF458" s="39"/>
      <c r="BG458" s="39"/>
      <c r="BH458" s="39"/>
      <c r="BI458" s="39"/>
      <c r="BJ458" s="39"/>
      <c r="BK458" s="39"/>
      <c r="BL458" s="39"/>
      <c r="BM458" s="39"/>
      <c r="BN458" s="39"/>
      <c r="BO458" s="39"/>
      <c r="BP458" s="39"/>
    </row>
    <row r="459" spans="1:68" ht="15.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c r="BA459" s="39"/>
      <c r="BB459" s="39"/>
      <c r="BC459" s="39"/>
      <c r="BD459" s="39"/>
      <c r="BE459" s="39"/>
      <c r="BF459" s="39"/>
      <c r="BG459" s="39"/>
      <c r="BH459" s="39"/>
      <c r="BI459" s="39"/>
      <c r="BJ459" s="39"/>
      <c r="BK459" s="39"/>
      <c r="BL459" s="39"/>
      <c r="BM459" s="39"/>
      <c r="BN459" s="39"/>
      <c r="BO459" s="39"/>
      <c r="BP459" s="39"/>
    </row>
    <row r="460" spans="1:68" ht="15.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c r="BA460" s="39"/>
      <c r="BB460" s="39"/>
      <c r="BC460" s="39"/>
      <c r="BD460" s="39"/>
      <c r="BE460" s="39"/>
      <c r="BF460" s="39"/>
      <c r="BG460" s="39"/>
      <c r="BH460" s="39"/>
      <c r="BI460" s="39"/>
      <c r="BJ460" s="39"/>
      <c r="BK460" s="39"/>
      <c r="BL460" s="39"/>
      <c r="BM460" s="39"/>
      <c r="BN460" s="39"/>
      <c r="BO460" s="39"/>
      <c r="BP460" s="39"/>
    </row>
    <row r="461" spans="1:68" ht="15.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c r="BA461" s="39"/>
      <c r="BB461" s="39"/>
      <c r="BC461" s="39"/>
      <c r="BD461" s="39"/>
      <c r="BE461" s="39"/>
      <c r="BF461" s="39"/>
      <c r="BG461" s="39"/>
      <c r="BH461" s="39"/>
      <c r="BI461" s="39"/>
      <c r="BJ461" s="39"/>
      <c r="BK461" s="39"/>
      <c r="BL461" s="39"/>
      <c r="BM461" s="39"/>
      <c r="BN461" s="39"/>
      <c r="BO461" s="39"/>
      <c r="BP461" s="39"/>
    </row>
    <row r="462" spans="1:68" ht="15.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c r="BA462" s="39"/>
      <c r="BB462" s="39"/>
      <c r="BC462" s="39"/>
      <c r="BD462" s="39"/>
      <c r="BE462" s="39"/>
      <c r="BF462" s="39"/>
      <c r="BG462" s="39"/>
      <c r="BH462" s="39"/>
      <c r="BI462" s="39"/>
      <c r="BJ462" s="39"/>
      <c r="BK462" s="39"/>
      <c r="BL462" s="39"/>
      <c r="BM462" s="39"/>
      <c r="BN462" s="39"/>
      <c r="BO462" s="39"/>
      <c r="BP462" s="39"/>
    </row>
    <row r="463" spans="1:68" ht="15.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c r="BA463" s="39"/>
      <c r="BB463" s="39"/>
      <c r="BC463" s="39"/>
      <c r="BD463" s="39"/>
      <c r="BE463" s="39"/>
      <c r="BF463" s="39"/>
      <c r="BG463" s="39"/>
      <c r="BH463" s="39"/>
      <c r="BI463" s="39"/>
      <c r="BJ463" s="39"/>
      <c r="BK463" s="39"/>
      <c r="BL463" s="39"/>
      <c r="BM463" s="39"/>
      <c r="BN463" s="39"/>
      <c r="BO463" s="39"/>
      <c r="BP463" s="39"/>
    </row>
    <row r="464" spans="1:68" ht="15.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c r="BA464" s="39"/>
      <c r="BB464" s="39"/>
      <c r="BC464" s="39"/>
      <c r="BD464" s="39"/>
      <c r="BE464" s="39"/>
      <c r="BF464" s="39"/>
      <c r="BG464" s="39"/>
      <c r="BH464" s="39"/>
      <c r="BI464" s="39"/>
      <c r="BJ464" s="39"/>
      <c r="BK464" s="39"/>
      <c r="BL464" s="39"/>
      <c r="BM464" s="39"/>
      <c r="BN464" s="39"/>
      <c r="BO464" s="39"/>
      <c r="BP464" s="39"/>
    </row>
    <row r="465" spans="1:68" ht="15.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c r="BB465" s="39"/>
      <c r="BC465" s="39"/>
      <c r="BD465" s="39"/>
      <c r="BE465" s="39"/>
      <c r="BF465" s="39"/>
      <c r="BG465" s="39"/>
      <c r="BH465" s="39"/>
      <c r="BI465" s="39"/>
      <c r="BJ465" s="39"/>
      <c r="BK465" s="39"/>
      <c r="BL465" s="39"/>
      <c r="BM465" s="39"/>
      <c r="BN465" s="39"/>
      <c r="BO465" s="39"/>
      <c r="BP465" s="39"/>
    </row>
    <row r="466" spans="1:68" ht="15.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c r="BA466" s="39"/>
      <c r="BB466" s="39"/>
      <c r="BC466" s="39"/>
      <c r="BD466" s="39"/>
      <c r="BE466" s="39"/>
      <c r="BF466" s="39"/>
      <c r="BG466" s="39"/>
      <c r="BH466" s="39"/>
      <c r="BI466" s="39"/>
      <c r="BJ466" s="39"/>
      <c r="BK466" s="39"/>
      <c r="BL466" s="39"/>
      <c r="BM466" s="39"/>
      <c r="BN466" s="39"/>
      <c r="BO466" s="39"/>
      <c r="BP466" s="39"/>
    </row>
    <row r="467" spans="1:68" ht="15.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c r="BA467" s="39"/>
      <c r="BB467" s="39"/>
      <c r="BC467" s="39"/>
      <c r="BD467" s="39"/>
      <c r="BE467" s="39"/>
      <c r="BF467" s="39"/>
      <c r="BG467" s="39"/>
      <c r="BH467" s="39"/>
      <c r="BI467" s="39"/>
      <c r="BJ467" s="39"/>
      <c r="BK467" s="39"/>
      <c r="BL467" s="39"/>
      <c r="BM467" s="39"/>
      <c r="BN467" s="39"/>
      <c r="BO467" s="39"/>
      <c r="BP467" s="39"/>
    </row>
    <row r="468" spans="1:68" ht="15.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c r="BA468" s="39"/>
      <c r="BB468" s="39"/>
      <c r="BC468" s="39"/>
      <c r="BD468" s="39"/>
      <c r="BE468" s="39"/>
      <c r="BF468" s="39"/>
      <c r="BG468" s="39"/>
      <c r="BH468" s="39"/>
      <c r="BI468" s="39"/>
      <c r="BJ468" s="39"/>
      <c r="BK468" s="39"/>
      <c r="BL468" s="39"/>
      <c r="BM468" s="39"/>
      <c r="BN468" s="39"/>
      <c r="BO468" s="39"/>
      <c r="BP468" s="39"/>
    </row>
    <row r="469" spans="1:68" ht="15.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c r="BA469" s="39"/>
      <c r="BB469" s="39"/>
      <c r="BC469" s="39"/>
      <c r="BD469" s="39"/>
      <c r="BE469" s="39"/>
      <c r="BF469" s="39"/>
      <c r="BG469" s="39"/>
      <c r="BH469" s="39"/>
      <c r="BI469" s="39"/>
      <c r="BJ469" s="39"/>
      <c r="BK469" s="39"/>
      <c r="BL469" s="39"/>
      <c r="BM469" s="39"/>
      <c r="BN469" s="39"/>
      <c r="BO469" s="39"/>
      <c r="BP469" s="39"/>
    </row>
    <row r="470" spans="1:68" ht="15.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c r="BA470" s="39"/>
      <c r="BB470" s="39"/>
      <c r="BC470" s="39"/>
      <c r="BD470" s="39"/>
      <c r="BE470" s="39"/>
      <c r="BF470" s="39"/>
      <c r="BG470" s="39"/>
      <c r="BH470" s="39"/>
      <c r="BI470" s="39"/>
      <c r="BJ470" s="39"/>
      <c r="BK470" s="39"/>
      <c r="BL470" s="39"/>
      <c r="BM470" s="39"/>
      <c r="BN470" s="39"/>
      <c r="BO470" s="39"/>
      <c r="BP470" s="39"/>
    </row>
    <row r="471" spans="1:68" ht="15.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c r="BA471" s="39"/>
      <c r="BB471" s="39"/>
      <c r="BC471" s="39"/>
      <c r="BD471" s="39"/>
      <c r="BE471" s="39"/>
      <c r="BF471" s="39"/>
      <c r="BG471" s="39"/>
      <c r="BH471" s="39"/>
      <c r="BI471" s="39"/>
      <c r="BJ471" s="39"/>
      <c r="BK471" s="39"/>
      <c r="BL471" s="39"/>
      <c r="BM471" s="39"/>
      <c r="BN471" s="39"/>
      <c r="BO471" s="39"/>
      <c r="BP471" s="39"/>
    </row>
    <row r="472" spans="1:68" ht="15.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c r="BA472" s="39"/>
      <c r="BB472" s="39"/>
      <c r="BC472" s="39"/>
      <c r="BD472" s="39"/>
      <c r="BE472" s="39"/>
      <c r="BF472" s="39"/>
      <c r="BG472" s="39"/>
      <c r="BH472" s="39"/>
      <c r="BI472" s="39"/>
      <c r="BJ472" s="39"/>
      <c r="BK472" s="39"/>
      <c r="BL472" s="39"/>
      <c r="BM472" s="39"/>
      <c r="BN472" s="39"/>
      <c r="BO472" s="39"/>
      <c r="BP472" s="39"/>
    </row>
    <row r="473" spans="1:68" ht="15.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c r="BA473" s="39"/>
      <c r="BB473" s="39"/>
      <c r="BC473" s="39"/>
      <c r="BD473" s="39"/>
      <c r="BE473" s="39"/>
      <c r="BF473" s="39"/>
      <c r="BG473" s="39"/>
      <c r="BH473" s="39"/>
      <c r="BI473" s="39"/>
      <c r="BJ473" s="39"/>
      <c r="BK473" s="39"/>
      <c r="BL473" s="39"/>
      <c r="BM473" s="39"/>
      <c r="BN473" s="39"/>
      <c r="BO473" s="39"/>
      <c r="BP473" s="39"/>
    </row>
    <row r="474" spans="1:68" ht="15.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c r="BA474" s="39"/>
      <c r="BB474" s="39"/>
      <c r="BC474" s="39"/>
      <c r="BD474" s="39"/>
      <c r="BE474" s="39"/>
      <c r="BF474" s="39"/>
      <c r="BG474" s="39"/>
      <c r="BH474" s="39"/>
      <c r="BI474" s="39"/>
      <c r="BJ474" s="39"/>
      <c r="BK474" s="39"/>
      <c r="BL474" s="39"/>
      <c r="BM474" s="39"/>
      <c r="BN474" s="39"/>
      <c r="BO474" s="39"/>
      <c r="BP474" s="39"/>
    </row>
    <row r="475" spans="1:68" ht="15.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c r="BA475" s="39"/>
      <c r="BB475" s="39"/>
      <c r="BC475" s="39"/>
      <c r="BD475" s="39"/>
      <c r="BE475" s="39"/>
      <c r="BF475" s="39"/>
      <c r="BG475" s="39"/>
      <c r="BH475" s="39"/>
      <c r="BI475" s="39"/>
      <c r="BJ475" s="39"/>
      <c r="BK475" s="39"/>
      <c r="BL475" s="39"/>
      <c r="BM475" s="39"/>
      <c r="BN475" s="39"/>
      <c r="BO475" s="39"/>
      <c r="BP475" s="39"/>
    </row>
    <row r="476" spans="1:68" ht="15.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c r="BA476" s="39"/>
      <c r="BB476" s="39"/>
      <c r="BC476" s="39"/>
      <c r="BD476" s="39"/>
      <c r="BE476" s="39"/>
      <c r="BF476" s="39"/>
      <c r="BG476" s="39"/>
      <c r="BH476" s="39"/>
      <c r="BI476" s="39"/>
      <c r="BJ476" s="39"/>
      <c r="BK476" s="39"/>
      <c r="BL476" s="39"/>
      <c r="BM476" s="39"/>
      <c r="BN476" s="39"/>
      <c r="BO476" s="39"/>
      <c r="BP476" s="39"/>
    </row>
    <row r="477" spans="1:68" ht="15.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c r="BC477" s="39"/>
      <c r="BD477" s="39"/>
      <c r="BE477" s="39"/>
      <c r="BF477" s="39"/>
      <c r="BG477" s="39"/>
      <c r="BH477" s="39"/>
      <c r="BI477" s="39"/>
      <c r="BJ477" s="39"/>
      <c r="BK477" s="39"/>
      <c r="BL477" s="39"/>
      <c r="BM477" s="39"/>
      <c r="BN477" s="39"/>
      <c r="BO477" s="39"/>
      <c r="BP477" s="39"/>
    </row>
    <row r="478" spans="1:68" ht="15.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c r="BA478" s="39"/>
      <c r="BB478" s="39"/>
      <c r="BC478" s="39"/>
      <c r="BD478" s="39"/>
      <c r="BE478" s="39"/>
      <c r="BF478" s="39"/>
      <c r="BG478" s="39"/>
      <c r="BH478" s="39"/>
      <c r="BI478" s="39"/>
      <c r="BJ478" s="39"/>
      <c r="BK478" s="39"/>
      <c r="BL478" s="39"/>
      <c r="BM478" s="39"/>
      <c r="BN478" s="39"/>
      <c r="BO478" s="39"/>
      <c r="BP478" s="39"/>
    </row>
    <row r="479" spans="1:68" ht="15.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c r="BA479" s="39"/>
      <c r="BB479" s="39"/>
      <c r="BC479" s="39"/>
      <c r="BD479" s="39"/>
      <c r="BE479" s="39"/>
      <c r="BF479" s="39"/>
      <c r="BG479" s="39"/>
      <c r="BH479" s="39"/>
      <c r="BI479" s="39"/>
      <c r="BJ479" s="39"/>
      <c r="BK479" s="39"/>
      <c r="BL479" s="39"/>
      <c r="BM479" s="39"/>
      <c r="BN479" s="39"/>
      <c r="BO479" s="39"/>
      <c r="BP479" s="39"/>
    </row>
    <row r="480" spans="1:68" ht="15.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c r="BA480" s="39"/>
      <c r="BB480" s="39"/>
      <c r="BC480" s="39"/>
      <c r="BD480" s="39"/>
      <c r="BE480" s="39"/>
      <c r="BF480" s="39"/>
      <c r="BG480" s="39"/>
      <c r="BH480" s="39"/>
      <c r="BI480" s="39"/>
      <c r="BJ480" s="39"/>
      <c r="BK480" s="39"/>
      <c r="BL480" s="39"/>
      <c r="BM480" s="39"/>
      <c r="BN480" s="39"/>
      <c r="BO480" s="39"/>
      <c r="BP480" s="39"/>
    </row>
    <row r="481" spans="1:68" ht="15.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c r="BA481" s="39"/>
      <c r="BB481" s="39"/>
      <c r="BC481" s="39"/>
      <c r="BD481" s="39"/>
      <c r="BE481" s="39"/>
      <c r="BF481" s="39"/>
      <c r="BG481" s="39"/>
      <c r="BH481" s="39"/>
      <c r="BI481" s="39"/>
      <c r="BJ481" s="39"/>
      <c r="BK481" s="39"/>
      <c r="BL481" s="39"/>
      <c r="BM481" s="39"/>
      <c r="BN481" s="39"/>
      <c r="BO481" s="39"/>
      <c r="BP481" s="39"/>
    </row>
    <row r="482" spans="1:68" ht="15.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c r="BA482" s="39"/>
      <c r="BB482" s="39"/>
      <c r="BC482" s="39"/>
      <c r="BD482" s="39"/>
      <c r="BE482" s="39"/>
      <c r="BF482" s="39"/>
      <c r="BG482" s="39"/>
      <c r="BH482" s="39"/>
      <c r="BI482" s="39"/>
      <c r="BJ482" s="39"/>
      <c r="BK482" s="39"/>
      <c r="BL482" s="39"/>
      <c r="BM482" s="39"/>
      <c r="BN482" s="39"/>
      <c r="BO482" s="39"/>
      <c r="BP482" s="39"/>
    </row>
    <row r="483" spans="1:68" ht="15.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c r="BA483" s="39"/>
      <c r="BB483" s="39"/>
      <c r="BC483" s="39"/>
      <c r="BD483" s="39"/>
      <c r="BE483" s="39"/>
      <c r="BF483" s="39"/>
      <c r="BG483" s="39"/>
      <c r="BH483" s="39"/>
      <c r="BI483" s="39"/>
      <c r="BJ483" s="39"/>
      <c r="BK483" s="39"/>
      <c r="BL483" s="39"/>
      <c r="BM483" s="39"/>
      <c r="BN483" s="39"/>
      <c r="BO483" s="39"/>
      <c r="BP483" s="39"/>
    </row>
    <row r="484" spans="1:68" ht="15.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c r="BA484" s="39"/>
      <c r="BB484" s="39"/>
      <c r="BC484" s="39"/>
      <c r="BD484" s="39"/>
      <c r="BE484" s="39"/>
      <c r="BF484" s="39"/>
      <c r="BG484" s="39"/>
      <c r="BH484" s="39"/>
      <c r="BI484" s="39"/>
      <c r="BJ484" s="39"/>
      <c r="BK484" s="39"/>
      <c r="BL484" s="39"/>
      <c r="BM484" s="39"/>
      <c r="BN484" s="39"/>
      <c r="BO484" s="39"/>
      <c r="BP484" s="39"/>
    </row>
    <row r="485" spans="1:68" ht="15.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c r="BA485" s="39"/>
      <c r="BB485" s="39"/>
      <c r="BC485" s="39"/>
      <c r="BD485" s="39"/>
      <c r="BE485" s="39"/>
      <c r="BF485" s="39"/>
      <c r="BG485" s="39"/>
      <c r="BH485" s="39"/>
      <c r="BI485" s="39"/>
      <c r="BJ485" s="39"/>
      <c r="BK485" s="39"/>
      <c r="BL485" s="39"/>
      <c r="BM485" s="39"/>
      <c r="BN485" s="39"/>
      <c r="BO485" s="39"/>
      <c r="BP485" s="39"/>
    </row>
    <row r="486" spans="1:68" ht="15.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c r="BA486" s="39"/>
      <c r="BB486" s="39"/>
      <c r="BC486" s="39"/>
      <c r="BD486" s="39"/>
      <c r="BE486" s="39"/>
      <c r="BF486" s="39"/>
      <c r="BG486" s="39"/>
      <c r="BH486" s="39"/>
      <c r="BI486" s="39"/>
      <c r="BJ486" s="39"/>
      <c r="BK486" s="39"/>
      <c r="BL486" s="39"/>
      <c r="BM486" s="39"/>
      <c r="BN486" s="39"/>
      <c r="BO486" s="39"/>
      <c r="BP486" s="39"/>
    </row>
    <row r="487" spans="1:68" ht="15.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c r="BA487" s="39"/>
      <c r="BB487" s="39"/>
      <c r="BC487" s="39"/>
      <c r="BD487" s="39"/>
      <c r="BE487" s="39"/>
      <c r="BF487" s="39"/>
      <c r="BG487" s="39"/>
      <c r="BH487" s="39"/>
      <c r="BI487" s="39"/>
      <c r="BJ487" s="39"/>
      <c r="BK487" s="39"/>
      <c r="BL487" s="39"/>
      <c r="BM487" s="39"/>
      <c r="BN487" s="39"/>
      <c r="BO487" s="39"/>
      <c r="BP487" s="39"/>
    </row>
    <row r="488" spans="1:68" ht="15.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c r="BA488" s="39"/>
      <c r="BB488" s="39"/>
      <c r="BC488" s="39"/>
      <c r="BD488" s="39"/>
      <c r="BE488" s="39"/>
      <c r="BF488" s="39"/>
      <c r="BG488" s="39"/>
      <c r="BH488" s="39"/>
      <c r="BI488" s="39"/>
      <c r="BJ488" s="39"/>
      <c r="BK488" s="39"/>
      <c r="BL488" s="39"/>
      <c r="BM488" s="39"/>
      <c r="BN488" s="39"/>
      <c r="BO488" s="39"/>
      <c r="BP488" s="39"/>
    </row>
    <row r="489" spans="1:68" ht="15.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c r="BC489" s="39"/>
      <c r="BD489" s="39"/>
      <c r="BE489" s="39"/>
      <c r="BF489" s="39"/>
      <c r="BG489" s="39"/>
      <c r="BH489" s="39"/>
      <c r="BI489" s="39"/>
      <c r="BJ489" s="39"/>
      <c r="BK489" s="39"/>
      <c r="BL489" s="39"/>
      <c r="BM489" s="39"/>
      <c r="BN489" s="39"/>
      <c r="BO489" s="39"/>
      <c r="BP489" s="39"/>
    </row>
    <row r="490" spans="1:68" ht="15.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c r="BC490" s="39"/>
      <c r="BD490" s="39"/>
      <c r="BE490" s="39"/>
      <c r="BF490" s="39"/>
      <c r="BG490" s="39"/>
      <c r="BH490" s="39"/>
      <c r="BI490" s="39"/>
      <c r="BJ490" s="39"/>
      <c r="BK490" s="39"/>
      <c r="BL490" s="39"/>
      <c r="BM490" s="39"/>
      <c r="BN490" s="39"/>
      <c r="BO490" s="39"/>
      <c r="BP490" s="39"/>
    </row>
    <row r="491" spans="1:68" ht="15.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c r="BA491" s="39"/>
      <c r="BB491" s="39"/>
      <c r="BC491" s="39"/>
      <c r="BD491" s="39"/>
      <c r="BE491" s="39"/>
      <c r="BF491" s="39"/>
      <c r="BG491" s="39"/>
      <c r="BH491" s="39"/>
      <c r="BI491" s="39"/>
      <c r="BJ491" s="39"/>
      <c r="BK491" s="39"/>
      <c r="BL491" s="39"/>
      <c r="BM491" s="39"/>
      <c r="BN491" s="39"/>
      <c r="BO491" s="39"/>
      <c r="BP491" s="39"/>
    </row>
    <row r="492" spans="1:68" ht="15.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c r="BA492" s="39"/>
      <c r="BB492" s="39"/>
      <c r="BC492" s="39"/>
      <c r="BD492" s="39"/>
      <c r="BE492" s="39"/>
      <c r="BF492" s="39"/>
      <c r="BG492" s="39"/>
      <c r="BH492" s="39"/>
      <c r="BI492" s="39"/>
      <c r="BJ492" s="39"/>
      <c r="BK492" s="39"/>
      <c r="BL492" s="39"/>
      <c r="BM492" s="39"/>
      <c r="BN492" s="39"/>
      <c r="BO492" s="39"/>
      <c r="BP492" s="39"/>
    </row>
    <row r="493" spans="1:68" ht="15.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c r="BA493" s="39"/>
      <c r="BB493" s="39"/>
      <c r="BC493" s="39"/>
      <c r="BD493" s="39"/>
      <c r="BE493" s="39"/>
      <c r="BF493" s="39"/>
      <c r="BG493" s="39"/>
      <c r="BH493" s="39"/>
      <c r="BI493" s="39"/>
      <c r="BJ493" s="39"/>
      <c r="BK493" s="39"/>
      <c r="BL493" s="39"/>
      <c r="BM493" s="39"/>
      <c r="BN493" s="39"/>
      <c r="BO493" s="39"/>
      <c r="BP493" s="39"/>
    </row>
    <row r="494" spans="1:68" ht="15.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c r="BC494" s="39"/>
      <c r="BD494" s="39"/>
      <c r="BE494" s="39"/>
      <c r="BF494" s="39"/>
      <c r="BG494" s="39"/>
      <c r="BH494" s="39"/>
      <c r="BI494" s="39"/>
      <c r="BJ494" s="39"/>
      <c r="BK494" s="39"/>
      <c r="BL494" s="39"/>
      <c r="BM494" s="39"/>
      <c r="BN494" s="39"/>
      <c r="BO494" s="39"/>
      <c r="BP494" s="39"/>
    </row>
    <row r="495" spans="1:68" ht="15.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c r="BC495" s="39"/>
      <c r="BD495" s="39"/>
      <c r="BE495" s="39"/>
      <c r="BF495" s="39"/>
      <c r="BG495" s="39"/>
      <c r="BH495" s="39"/>
      <c r="BI495" s="39"/>
      <c r="BJ495" s="39"/>
      <c r="BK495" s="39"/>
      <c r="BL495" s="39"/>
      <c r="BM495" s="39"/>
      <c r="BN495" s="39"/>
      <c r="BO495" s="39"/>
      <c r="BP495" s="39"/>
    </row>
    <row r="496" spans="1:68" ht="15.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c r="BA496" s="39"/>
      <c r="BB496" s="39"/>
      <c r="BC496" s="39"/>
      <c r="BD496" s="39"/>
      <c r="BE496" s="39"/>
      <c r="BF496" s="39"/>
      <c r="BG496" s="39"/>
      <c r="BH496" s="39"/>
      <c r="BI496" s="39"/>
      <c r="BJ496" s="39"/>
      <c r="BK496" s="39"/>
      <c r="BL496" s="39"/>
      <c r="BM496" s="39"/>
      <c r="BN496" s="39"/>
      <c r="BO496" s="39"/>
      <c r="BP496" s="39"/>
    </row>
    <row r="497" spans="1:68" ht="15.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c r="BA497" s="39"/>
      <c r="BB497" s="39"/>
      <c r="BC497" s="39"/>
      <c r="BD497" s="39"/>
      <c r="BE497" s="39"/>
      <c r="BF497" s="39"/>
      <c r="BG497" s="39"/>
      <c r="BH497" s="39"/>
      <c r="BI497" s="39"/>
      <c r="BJ497" s="39"/>
      <c r="BK497" s="39"/>
      <c r="BL497" s="39"/>
      <c r="BM497" s="39"/>
      <c r="BN497" s="39"/>
      <c r="BO497" s="39"/>
      <c r="BP497" s="39"/>
    </row>
    <row r="498" spans="1:68" ht="15.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c r="BA498" s="39"/>
      <c r="BB498" s="39"/>
      <c r="BC498" s="39"/>
      <c r="BD498" s="39"/>
      <c r="BE498" s="39"/>
      <c r="BF498" s="39"/>
      <c r="BG498" s="39"/>
      <c r="BH498" s="39"/>
      <c r="BI498" s="39"/>
      <c r="BJ498" s="39"/>
      <c r="BK498" s="39"/>
      <c r="BL498" s="39"/>
      <c r="BM498" s="39"/>
      <c r="BN498" s="39"/>
      <c r="BO498" s="39"/>
      <c r="BP498" s="39"/>
    </row>
    <row r="499" spans="1:68" ht="15.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c r="BA499" s="39"/>
      <c r="BB499" s="39"/>
      <c r="BC499" s="39"/>
      <c r="BD499" s="39"/>
      <c r="BE499" s="39"/>
      <c r="BF499" s="39"/>
      <c r="BG499" s="39"/>
      <c r="BH499" s="39"/>
      <c r="BI499" s="39"/>
      <c r="BJ499" s="39"/>
      <c r="BK499" s="39"/>
      <c r="BL499" s="39"/>
      <c r="BM499" s="39"/>
      <c r="BN499" s="39"/>
      <c r="BO499" s="39"/>
      <c r="BP499" s="39"/>
    </row>
    <row r="500" spans="1:68" ht="15.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c r="BA500" s="39"/>
      <c r="BB500" s="39"/>
      <c r="BC500" s="39"/>
      <c r="BD500" s="39"/>
      <c r="BE500" s="39"/>
      <c r="BF500" s="39"/>
      <c r="BG500" s="39"/>
      <c r="BH500" s="39"/>
      <c r="BI500" s="39"/>
      <c r="BJ500" s="39"/>
      <c r="BK500" s="39"/>
      <c r="BL500" s="39"/>
      <c r="BM500" s="39"/>
      <c r="BN500" s="39"/>
      <c r="BO500" s="39"/>
      <c r="BP500" s="39"/>
    </row>
    <row r="501" spans="1:68" ht="15.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c r="BA501" s="39"/>
      <c r="BB501" s="39"/>
      <c r="BC501" s="39"/>
      <c r="BD501" s="39"/>
      <c r="BE501" s="39"/>
      <c r="BF501" s="39"/>
      <c r="BG501" s="39"/>
      <c r="BH501" s="39"/>
      <c r="BI501" s="39"/>
      <c r="BJ501" s="39"/>
      <c r="BK501" s="39"/>
      <c r="BL501" s="39"/>
      <c r="BM501" s="39"/>
      <c r="BN501" s="39"/>
      <c r="BO501" s="39"/>
      <c r="BP501" s="39"/>
    </row>
    <row r="502" spans="1:68" ht="15.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c r="BA502" s="39"/>
      <c r="BB502" s="39"/>
      <c r="BC502" s="39"/>
      <c r="BD502" s="39"/>
      <c r="BE502" s="39"/>
      <c r="BF502" s="39"/>
      <c r="BG502" s="39"/>
      <c r="BH502" s="39"/>
      <c r="BI502" s="39"/>
      <c r="BJ502" s="39"/>
      <c r="BK502" s="39"/>
      <c r="BL502" s="39"/>
      <c r="BM502" s="39"/>
      <c r="BN502" s="39"/>
      <c r="BO502" s="39"/>
      <c r="BP502" s="39"/>
    </row>
    <row r="503" spans="1:68" ht="15.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c r="BA503" s="39"/>
      <c r="BB503" s="39"/>
      <c r="BC503" s="39"/>
      <c r="BD503" s="39"/>
      <c r="BE503" s="39"/>
      <c r="BF503" s="39"/>
      <c r="BG503" s="39"/>
      <c r="BH503" s="39"/>
      <c r="BI503" s="39"/>
      <c r="BJ503" s="39"/>
      <c r="BK503" s="39"/>
      <c r="BL503" s="39"/>
      <c r="BM503" s="39"/>
      <c r="BN503" s="39"/>
      <c r="BO503" s="39"/>
      <c r="BP503" s="39"/>
    </row>
    <row r="504" spans="1:68" ht="15.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c r="BA504" s="39"/>
      <c r="BB504" s="39"/>
      <c r="BC504" s="39"/>
      <c r="BD504" s="39"/>
      <c r="BE504" s="39"/>
      <c r="BF504" s="39"/>
      <c r="BG504" s="39"/>
      <c r="BH504" s="39"/>
      <c r="BI504" s="39"/>
      <c r="BJ504" s="39"/>
      <c r="BK504" s="39"/>
      <c r="BL504" s="39"/>
      <c r="BM504" s="39"/>
      <c r="BN504" s="39"/>
      <c r="BO504" s="39"/>
      <c r="BP504" s="39"/>
    </row>
    <row r="505" spans="1:68" ht="15.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c r="BA505" s="39"/>
      <c r="BB505" s="39"/>
      <c r="BC505" s="39"/>
      <c r="BD505" s="39"/>
      <c r="BE505" s="39"/>
      <c r="BF505" s="39"/>
      <c r="BG505" s="39"/>
      <c r="BH505" s="39"/>
      <c r="BI505" s="39"/>
      <c r="BJ505" s="39"/>
      <c r="BK505" s="39"/>
      <c r="BL505" s="39"/>
      <c r="BM505" s="39"/>
      <c r="BN505" s="39"/>
      <c r="BO505" s="39"/>
      <c r="BP505" s="39"/>
    </row>
    <row r="506" spans="1:68" ht="15.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c r="BA506" s="39"/>
      <c r="BB506" s="39"/>
      <c r="BC506" s="39"/>
      <c r="BD506" s="39"/>
      <c r="BE506" s="39"/>
      <c r="BF506" s="39"/>
      <c r="BG506" s="39"/>
      <c r="BH506" s="39"/>
      <c r="BI506" s="39"/>
      <c r="BJ506" s="39"/>
      <c r="BK506" s="39"/>
      <c r="BL506" s="39"/>
      <c r="BM506" s="39"/>
      <c r="BN506" s="39"/>
      <c r="BO506" s="39"/>
      <c r="BP506" s="39"/>
    </row>
    <row r="507" spans="1:68" ht="15.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c r="BA507" s="39"/>
      <c r="BB507" s="39"/>
      <c r="BC507" s="39"/>
      <c r="BD507" s="39"/>
      <c r="BE507" s="39"/>
      <c r="BF507" s="39"/>
      <c r="BG507" s="39"/>
      <c r="BH507" s="39"/>
      <c r="BI507" s="39"/>
      <c r="BJ507" s="39"/>
      <c r="BK507" s="39"/>
      <c r="BL507" s="39"/>
      <c r="BM507" s="39"/>
      <c r="BN507" s="39"/>
      <c r="BO507" s="39"/>
      <c r="BP507" s="39"/>
    </row>
    <row r="508" spans="1:68" ht="15.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c r="BA508" s="39"/>
      <c r="BB508" s="39"/>
      <c r="BC508" s="39"/>
      <c r="BD508" s="39"/>
      <c r="BE508" s="39"/>
      <c r="BF508" s="39"/>
      <c r="BG508" s="39"/>
      <c r="BH508" s="39"/>
      <c r="BI508" s="39"/>
      <c r="BJ508" s="39"/>
      <c r="BK508" s="39"/>
      <c r="BL508" s="39"/>
      <c r="BM508" s="39"/>
      <c r="BN508" s="39"/>
      <c r="BO508" s="39"/>
      <c r="BP508" s="39"/>
    </row>
    <row r="509" spans="1:68" ht="15.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c r="BA509" s="39"/>
      <c r="BB509" s="39"/>
      <c r="BC509" s="39"/>
      <c r="BD509" s="39"/>
      <c r="BE509" s="39"/>
      <c r="BF509" s="39"/>
      <c r="BG509" s="39"/>
      <c r="BH509" s="39"/>
      <c r="BI509" s="39"/>
      <c r="BJ509" s="39"/>
      <c r="BK509" s="39"/>
      <c r="BL509" s="39"/>
      <c r="BM509" s="39"/>
      <c r="BN509" s="39"/>
      <c r="BO509" s="39"/>
      <c r="BP509" s="39"/>
    </row>
    <row r="510" spans="1:68" ht="15.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c r="BA510" s="39"/>
      <c r="BB510" s="39"/>
      <c r="BC510" s="39"/>
      <c r="BD510" s="39"/>
      <c r="BE510" s="39"/>
      <c r="BF510" s="39"/>
      <c r="BG510" s="39"/>
      <c r="BH510" s="39"/>
      <c r="BI510" s="39"/>
      <c r="BJ510" s="39"/>
      <c r="BK510" s="39"/>
      <c r="BL510" s="39"/>
      <c r="BM510" s="39"/>
      <c r="BN510" s="39"/>
      <c r="BO510" s="39"/>
      <c r="BP510" s="39"/>
    </row>
    <row r="511" spans="1:68" ht="15.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c r="BA511" s="39"/>
      <c r="BB511" s="39"/>
      <c r="BC511" s="39"/>
      <c r="BD511" s="39"/>
      <c r="BE511" s="39"/>
      <c r="BF511" s="39"/>
      <c r="BG511" s="39"/>
      <c r="BH511" s="39"/>
      <c r="BI511" s="39"/>
      <c r="BJ511" s="39"/>
      <c r="BK511" s="39"/>
      <c r="BL511" s="39"/>
      <c r="BM511" s="39"/>
      <c r="BN511" s="39"/>
      <c r="BO511" s="39"/>
      <c r="BP511" s="39"/>
    </row>
    <row r="512" spans="1:68" ht="15.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c r="BA512" s="39"/>
      <c r="BB512" s="39"/>
      <c r="BC512" s="39"/>
      <c r="BD512" s="39"/>
      <c r="BE512" s="39"/>
      <c r="BF512" s="39"/>
      <c r="BG512" s="39"/>
      <c r="BH512" s="39"/>
      <c r="BI512" s="39"/>
      <c r="BJ512" s="39"/>
      <c r="BK512" s="39"/>
      <c r="BL512" s="39"/>
      <c r="BM512" s="39"/>
      <c r="BN512" s="39"/>
      <c r="BO512" s="39"/>
      <c r="BP512" s="39"/>
    </row>
    <row r="513" spans="1:68" ht="15.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c r="BC513" s="39"/>
      <c r="BD513" s="39"/>
      <c r="BE513" s="39"/>
      <c r="BF513" s="39"/>
      <c r="BG513" s="39"/>
      <c r="BH513" s="39"/>
      <c r="BI513" s="39"/>
      <c r="BJ513" s="39"/>
      <c r="BK513" s="39"/>
      <c r="BL513" s="39"/>
      <c r="BM513" s="39"/>
      <c r="BN513" s="39"/>
      <c r="BO513" s="39"/>
      <c r="BP513" s="39"/>
    </row>
    <row r="514" spans="1:68" ht="15.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c r="BA514" s="39"/>
      <c r="BB514" s="39"/>
      <c r="BC514" s="39"/>
      <c r="BD514" s="39"/>
      <c r="BE514" s="39"/>
      <c r="BF514" s="39"/>
      <c r="BG514" s="39"/>
      <c r="BH514" s="39"/>
      <c r="BI514" s="39"/>
      <c r="BJ514" s="39"/>
      <c r="BK514" s="39"/>
      <c r="BL514" s="39"/>
      <c r="BM514" s="39"/>
      <c r="BN514" s="39"/>
      <c r="BO514" s="39"/>
      <c r="BP514" s="39"/>
    </row>
    <row r="515" spans="1:68" ht="15.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c r="BA515" s="39"/>
      <c r="BB515" s="39"/>
      <c r="BC515" s="39"/>
      <c r="BD515" s="39"/>
      <c r="BE515" s="39"/>
      <c r="BF515" s="39"/>
      <c r="BG515" s="39"/>
      <c r="BH515" s="39"/>
      <c r="BI515" s="39"/>
      <c r="BJ515" s="39"/>
      <c r="BK515" s="39"/>
      <c r="BL515" s="39"/>
      <c r="BM515" s="39"/>
      <c r="BN515" s="39"/>
      <c r="BO515" s="39"/>
      <c r="BP515" s="39"/>
    </row>
    <row r="516" spans="1:68" ht="15.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c r="BA516" s="39"/>
      <c r="BB516" s="39"/>
      <c r="BC516" s="39"/>
      <c r="BD516" s="39"/>
      <c r="BE516" s="39"/>
      <c r="BF516" s="39"/>
      <c r="BG516" s="39"/>
      <c r="BH516" s="39"/>
      <c r="BI516" s="39"/>
      <c r="BJ516" s="39"/>
      <c r="BK516" s="39"/>
      <c r="BL516" s="39"/>
      <c r="BM516" s="39"/>
      <c r="BN516" s="39"/>
      <c r="BO516" s="39"/>
      <c r="BP516" s="39"/>
    </row>
    <row r="517" spans="1:68" ht="15.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c r="BA517" s="39"/>
      <c r="BB517" s="39"/>
      <c r="BC517" s="39"/>
      <c r="BD517" s="39"/>
      <c r="BE517" s="39"/>
      <c r="BF517" s="39"/>
      <c r="BG517" s="39"/>
      <c r="BH517" s="39"/>
      <c r="BI517" s="39"/>
      <c r="BJ517" s="39"/>
      <c r="BK517" s="39"/>
      <c r="BL517" s="39"/>
      <c r="BM517" s="39"/>
      <c r="BN517" s="39"/>
      <c r="BO517" s="39"/>
      <c r="BP517" s="39"/>
    </row>
    <row r="518" spans="1:68" ht="15.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c r="BA518" s="39"/>
      <c r="BB518" s="39"/>
      <c r="BC518" s="39"/>
      <c r="BD518" s="39"/>
      <c r="BE518" s="39"/>
      <c r="BF518" s="39"/>
      <c r="BG518" s="39"/>
      <c r="BH518" s="39"/>
      <c r="BI518" s="39"/>
      <c r="BJ518" s="39"/>
      <c r="BK518" s="39"/>
      <c r="BL518" s="39"/>
      <c r="BM518" s="39"/>
      <c r="BN518" s="39"/>
      <c r="BO518" s="39"/>
      <c r="BP518" s="39"/>
    </row>
    <row r="519" spans="1:68" ht="15.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c r="BA519" s="39"/>
      <c r="BB519" s="39"/>
      <c r="BC519" s="39"/>
      <c r="BD519" s="39"/>
      <c r="BE519" s="39"/>
      <c r="BF519" s="39"/>
      <c r="BG519" s="39"/>
      <c r="BH519" s="39"/>
      <c r="BI519" s="39"/>
      <c r="BJ519" s="39"/>
      <c r="BK519" s="39"/>
      <c r="BL519" s="39"/>
      <c r="BM519" s="39"/>
      <c r="BN519" s="39"/>
      <c r="BO519" s="39"/>
      <c r="BP519" s="39"/>
    </row>
    <row r="520" spans="1:68" ht="15.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c r="BA520" s="39"/>
      <c r="BB520" s="39"/>
      <c r="BC520" s="39"/>
      <c r="BD520" s="39"/>
      <c r="BE520" s="39"/>
      <c r="BF520" s="39"/>
      <c r="BG520" s="39"/>
      <c r="BH520" s="39"/>
      <c r="BI520" s="39"/>
      <c r="BJ520" s="39"/>
      <c r="BK520" s="39"/>
      <c r="BL520" s="39"/>
      <c r="BM520" s="39"/>
      <c r="BN520" s="39"/>
      <c r="BO520" s="39"/>
      <c r="BP520" s="39"/>
    </row>
    <row r="521" spans="1:68" ht="15.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c r="BA521" s="39"/>
      <c r="BB521" s="39"/>
      <c r="BC521" s="39"/>
      <c r="BD521" s="39"/>
      <c r="BE521" s="39"/>
      <c r="BF521" s="39"/>
      <c r="BG521" s="39"/>
      <c r="BH521" s="39"/>
      <c r="BI521" s="39"/>
      <c r="BJ521" s="39"/>
      <c r="BK521" s="39"/>
      <c r="BL521" s="39"/>
      <c r="BM521" s="39"/>
      <c r="BN521" s="39"/>
      <c r="BO521" s="39"/>
      <c r="BP521" s="39"/>
    </row>
    <row r="522" spans="1:68" ht="15.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c r="BA522" s="39"/>
      <c r="BB522" s="39"/>
      <c r="BC522" s="39"/>
      <c r="BD522" s="39"/>
      <c r="BE522" s="39"/>
      <c r="BF522" s="39"/>
      <c r="BG522" s="39"/>
      <c r="BH522" s="39"/>
      <c r="BI522" s="39"/>
      <c r="BJ522" s="39"/>
      <c r="BK522" s="39"/>
      <c r="BL522" s="39"/>
      <c r="BM522" s="39"/>
      <c r="BN522" s="39"/>
      <c r="BO522" s="39"/>
      <c r="BP522" s="39"/>
    </row>
    <row r="523" spans="1:68" ht="15.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c r="BA523" s="39"/>
      <c r="BB523" s="39"/>
      <c r="BC523" s="39"/>
      <c r="BD523" s="39"/>
      <c r="BE523" s="39"/>
      <c r="BF523" s="39"/>
      <c r="BG523" s="39"/>
      <c r="BH523" s="39"/>
      <c r="BI523" s="39"/>
      <c r="BJ523" s="39"/>
      <c r="BK523" s="39"/>
      <c r="BL523" s="39"/>
      <c r="BM523" s="39"/>
      <c r="BN523" s="39"/>
      <c r="BO523" s="39"/>
      <c r="BP523" s="39"/>
    </row>
    <row r="524" spans="1:68" ht="15.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c r="BA524" s="39"/>
      <c r="BB524" s="39"/>
      <c r="BC524" s="39"/>
      <c r="BD524" s="39"/>
      <c r="BE524" s="39"/>
      <c r="BF524" s="39"/>
      <c r="BG524" s="39"/>
      <c r="BH524" s="39"/>
      <c r="BI524" s="39"/>
      <c r="BJ524" s="39"/>
      <c r="BK524" s="39"/>
      <c r="BL524" s="39"/>
      <c r="BM524" s="39"/>
      <c r="BN524" s="39"/>
      <c r="BO524" s="39"/>
      <c r="BP524" s="39"/>
    </row>
    <row r="525" spans="1:68" ht="15.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c r="BA525" s="39"/>
      <c r="BB525" s="39"/>
      <c r="BC525" s="39"/>
      <c r="BD525" s="39"/>
      <c r="BE525" s="39"/>
      <c r="BF525" s="39"/>
      <c r="BG525" s="39"/>
      <c r="BH525" s="39"/>
      <c r="BI525" s="39"/>
      <c r="BJ525" s="39"/>
      <c r="BK525" s="39"/>
      <c r="BL525" s="39"/>
      <c r="BM525" s="39"/>
      <c r="BN525" s="39"/>
      <c r="BO525" s="39"/>
      <c r="BP525" s="39"/>
    </row>
    <row r="526" spans="1:68" ht="15.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c r="BA526" s="39"/>
      <c r="BB526" s="39"/>
      <c r="BC526" s="39"/>
      <c r="BD526" s="39"/>
      <c r="BE526" s="39"/>
      <c r="BF526" s="39"/>
      <c r="BG526" s="39"/>
      <c r="BH526" s="39"/>
      <c r="BI526" s="39"/>
      <c r="BJ526" s="39"/>
      <c r="BK526" s="39"/>
      <c r="BL526" s="39"/>
      <c r="BM526" s="39"/>
      <c r="BN526" s="39"/>
      <c r="BO526" s="39"/>
      <c r="BP526" s="39"/>
    </row>
    <row r="527" spans="1:68" ht="15.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c r="BA527" s="39"/>
      <c r="BB527" s="39"/>
      <c r="BC527" s="39"/>
      <c r="BD527" s="39"/>
      <c r="BE527" s="39"/>
      <c r="BF527" s="39"/>
      <c r="BG527" s="39"/>
      <c r="BH527" s="39"/>
      <c r="BI527" s="39"/>
      <c r="BJ527" s="39"/>
      <c r="BK527" s="39"/>
      <c r="BL527" s="39"/>
      <c r="BM527" s="39"/>
      <c r="BN527" s="39"/>
      <c r="BO527" s="39"/>
      <c r="BP527" s="39"/>
    </row>
    <row r="528" spans="1:68" ht="15.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c r="BC528" s="39"/>
      <c r="BD528" s="39"/>
      <c r="BE528" s="39"/>
      <c r="BF528" s="39"/>
      <c r="BG528" s="39"/>
      <c r="BH528" s="39"/>
      <c r="BI528" s="39"/>
      <c r="BJ528" s="39"/>
      <c r="BK528" s="39"/>
      <c r="BL528" s="39"/>
      <c r="BM528" s="39"/>
      <c r="BN528" s="39"/>
      <c r="BO528" s="39"/>
      <c r="BP528" s="39"/>
    </row>
    <row r="529" spans="1:68" ht="15.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c r="BA529" s="39"/>
      <c r="BB529" s="39"/>
      <c r="BC529" s="39"/>
      <c r="BD529" s="39"/>
      <c r="BE529" s="39"/>
      <c r="BF529" s="39"/>
      <c r="BG529" s="39"/>
      <c r="BH529" s="39"/>
      <c r="BI529" s="39"/>
      <c r="BJ529" s="39"/>
      <c r="BK529" s="39"/>
      <c r="BL529" s="39"/>
      <c r="BM529" s="39"/>
      <c r="BN529" s="39"/>
      <c r="BO529" s="39"/>
      <c r="BP529" s="39"/>
    </row>
    <row r="530" spans="1:68" ht="15.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c r="BA530" s="39"/>
      <c r="BB530" s="39"/>
      <c r="BC530" s="39"/>
      <c r="BD530" s="39"/>
      <c r="BE530" s="39"/>
      <c r="BF530" s="39"/>
      <c r="BG530" s="39"/>
      <c r="BH530" s="39"/>
      <c r="BI530" s="39"/>
      <c r="BJ530" s="39"/>
      <c r="BK530" s="39"/>
      <c r="BL530" s="39"/>
      <c r="BM530" s="39"/>
      <c r="BN530" s="39"/>
      <c r="BO530" s="39"/>
      <c r="BP530" s="39"/>
    </row>
    <row r="531" spans="1:68" ht="15.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c r="BA531" s="39"/>
      <c r="BB531" s="39"/>
      <c r="BC531" s="39"/>
      <c r="BD531" s="39"/>
      <c r="BE531" s="39"/>
      <c r="BF531" s="39"/>
      <c r="BG531" s="39"/>
      <c r="BH531" s="39"/>
      <c r="BI531" s="39"/>
      <c r="BJ531" s="39"/>
      <c r="BK531" s="39"/>
      <c r="BL531" s="39"/>
      <c r="BM531" s="39"/>
      <c r="BN531" s="39"/>
      <c r="BO531" s="39"/>
      <c r="BP531" s="39"/>
    </row>
    <row r="532" spans="1:68" ht="15.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c r="BB532" s="39"/>
      <c r="BC532" s="39"/>
      <c r="BD532" s="39"/>
      <c r="BE532" s="39"/>
      <c r="BF532" s="39"/>
      <c r="BG532" s="39"/>
      <c r="BH532" s="39"/>
      <c r="BI532" s="39"/>
      <c r="BJ532" s="39"/>
      <c r="BK532" s="39"/>
      <c r="BL532" s="39"/>
      <c r="BM532" s="39"/>
      <c r="BN532" s="39"/>
      <c r="BO532" s="39"/>
      <c r="BP532" s="39"/>
    </row>
    <row r="533" spans="1:68" ht="15.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c r="BC533" s="39"/>
      <c r="BD533" s="39"/>
      <c r="BE533" s="39"/>
      <c r="BF533" s="39"/>
      <c r="BG533" s="39"/>
      <c r="BH533" s="39"/>
      <c r="BI533" s="39"/>
      <c r="BJ533" s="39"/>
      <c r="BK533" s="39"/>
      <c r="BL533" s="39"/>
      <c r="BM533" s="39"/>
      <c r="BN533" s="39"/>
      <c r="BO533" s="39"/>
      <c r="BP533" s="39"/>
    </row>
    <row r="534" spans="1:68" ht="15.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39"/>
      <c r="BF534" s="39"/>
      <c r="BG534" s="39"/>
      <c r="BH534" s="39"/>
      <c r="BI534" s="39"/>
      <c r="BJ534" s="39"/>
      <c r="BK534" s="39"/>
      <c r="BL534" s="39"/>
      <c r="BM534" s="39"/>
      <c r="BN534" s="39"/>
      <c r="BO534" s="39"/>
      <c r="BP534" s="39"/>
    </row>
    <row r="535" spans="1:68" ht="15.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c r="BC535" s="39"/>
      <c r="BD535" s="39"/>
      <c r="BE535" s="39"/>
      <c r="BF535" s="39"/>
      <c r="BG535" s="39"/>
      <c r="BH535" s="39"/>
      <c r="BI535" s="39"/>
      <c r="BJ535" s="39"/>
      <c r="BK535" s="39"/>
      <c r="BL535" s="39"/>
      <c r="BM535" s="39"/>
      <c r="BN535" s="39"/>
      <c r="BO535" s="39"/>
      <c r="BP535" s="39"/>
    </row>
    <row r="536" spans="1:68" ht="15.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c r="BC536" s="39"/>
      <c r="BD536" s="39"/>
      <c r="BE536" s="39"/>
      <c r="BF536" s="39"/>
      <c r="BG536" s="39"/>
      <c r="BH536" s="39"/>
      <c r="BI536" s="39"/>
      <c r="BJ536" s="39"/>
      <c r="BK536" s="39"/>
      <c r="BL536" s="39"/>
      <c r="BM536" s="39"/>
      <c r="BN536" s="39"/>
      <c r="BO536" s="39"/>
      <c r="BP536" s="39"/>
    </row>
    <row r="537" spans="1:68" ht="15.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c r="BC537" s="39"/>
      <c r="BD537" s="39"/>
      <c r="BE537" s="39"/>
      <c r="BF537" s="39"/>
      <c r="BG537" s="39"/>
      <c r="BH537" s="39"/>
      <c r="BI537" s="39"/>
      <c r="BJ537" s="39"/>
      <c r="BK537" s="39"/>
      <c r="BL537" s="39"/>
      <c r="BM537" s="39"/>
      <c r="BN537" s="39"/>
      <c r="BO537" s="39"/>
      <c r="BP537" s="39"/>
    </row>
    <row r="538" spans="1:68" ht="15.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c r="BA538" s="39"/>
      <c r="BB538" s="39"/>
      <c r="BC538" s="39"/>
      <c r="BD538" s="39"/>
      <c r="BE538" s="39"/>
      <c r="BF538" s="39"/>
      <c r="BG538" s="39"/>
      <c r="BH538" s="39"/>
      <c r="BI538" s="39"/>
      <c r="BJ538" s="39"/>
      <c r="BK538" s="39"/>
      <c r="BL538" s="39"/>
      <c r="BM538" s="39"/>
      <c r="BN538" s="39"/>
      <c r="BO538" s="39"/>
      <c r="BP538" s="39"/>
    </row>
    <row r="539" spans="1:68" ht="15.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c r="BA539" s="39"/>
      <c r="BB539" s="39"/>
      <c r="BC539" s="39"/>
      <c r="BD539" s="39"/>
      <c r="BE539" s="39"/>
      <c r="BF539" s="39"/>
      <c r="BG539" s="39"/>
      <c r="BH539" s="39"/>
      <c r="BI539" s="39"/>
      <c r="BJ539" s="39"/>
      <c r="BK539" s="39"/>
      <c r="BL539" s="39"/>
      <c r="BM539" s="39"/>
      <c r="BN539" s="39"/>
      <c r="BO539" s="39"/>
      <c r="BP539" s="39"/>
    </row>
    <row r="540" spans="1:68" ht="15.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c r="BA540" s="39"/>
      <c r="BB540" s="39"/>
      <c r="BC540" s="39"/>
      <c r="BD540" s="39"/>
      <c r="BE540" s="39"/>
      <c r="BF540" s="39"/>
      <c r="BG540" s="39"/>
      <c r="BH540" s="39"/>
      <c r="BI540" s="39"/>
      <c r="BJ540" s="39"/>
      <c r="BK540" s="39"/>
      <c r="BL540" s="39"/>
      <c r="BM540" s="39"/>
      <c r="BN540" s="39"/>
      <c r="BO540" s="39"/>
      <c r="BP540" s="39"/>
    </row>
    <row r="541" spans="1:68" ht="15.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c r="BA541" s="39"/>
      <c r="BB541" s="39"/>
      <c r="BC541" s="39"/>
      <c r="BD541" s="39"/>
      <c r="BE541" s="39"/>
      <c r="BF541" s="39"/>
      <c r="BG541" s="39"/>
      <c r="BH541" s="39"/>
      <c r="BI541" s="39"/>
      <c r="BJ541" s="39"/>
      <c r="BK541" s="39"/>
      <c r="BL541" s="39"/>
      <c r="BM541" s="39"/>
      <c r="BN541" s="39"/>
      <c r="BO541" s="39"/>
      <c r="BP541" s="39"/>
    </row>
    <row r="542" spans="1:68" ht="15.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c r="BA542" s="39"/>
      <c r="BB542" s="39"/>
      <c r="BC542" s="39"/>
      <c r="BD542" s="39"/>
      <c r="BE542" s="39"/>
      <c r="BF542" s="39"/>
      <c r="BG542" s="39"/>
      <c r="BH542" s="39"/>
      <c r="BI542" s="39"/>
      <c r="BJ542" s="39"/>
      <c r="BK542" s="39"/>
      <c r="BL542" s="39"/>
      <c r="BM542" s="39"/>
      <c r="BN542" s="39"/>
      <c r="BO542" s="39"/>
      <c r="BP542" s="39"/>
    </row>
    <row r="543" spans="1:68" ht="15.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c r="BA543" s="39"/>
      <c r="BB543" s="39"/>
      <c r="BC543" s="39"/>
      <c r="BD543" s="39"/>
      <c r="BE543" s="39"/>
      <c r="BF543" s="39"/>
      <c r="BG543" s="39"/>
      <c r="BH543" s="39"/>
      <c r="BI543" s="39"/>
      <c r="BJ543" s="39"/>
      <c r="BK543" s="39"/>
      <c r="BL543" s="39"/>
      <c r="BM543" s="39"/>
      <c r="BN543" s="39"/>
      <c r="BO543" s="39"/>
      <c r="BP543" s="39"/>
    </row>
    <row r="544" spans="1:68" ht="15.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c r="BA544" s="39"/>
      <c r="BB544" s="39"/>
      <c r="BC544" s="39"/>
      <c r="BD544" s="39"/>
      <c r="BE544" s="39"/>
      <c r="BF544" s="39"/>
      <c r="BG544" s="39"/>
      <c r="BH544" s="39"/>
      <c r="BI544" s="39"/>
      <c r="BJ544" s="39"/>
      <c r="BK544" s="39"/>
      <c r="BL544" s="39"/>
      <c r="BM544" s="39"/>
      <c r="BN544" s="39"/>
      <c r="BO544" s="39"/>
      <c r="BP544" s="39"/>
    </row>
    <row r="545" spans="1:68" ht="15.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c r="BP545" s="39"/>
    </row>
    <row r="546" spans="1:68" ht="15.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c r="BP546" s="39"/>
    </row>
    <row r="547" spans="1:68" ht="15.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c r="BA547" s="39"/>
      <c r="BB547" s="39"/>
      <c r="BC547" s="39"/>
      <c r="BD547" s="39"/>
      <c r="BE547" s="39"/>
      <c r="BF547" s="39"/>
      <c r="BG547" s="39"/>
      <c r="BH547" s="39"/>
      <c r="BI547" s="39"/>
      <c r="BJ547" s="39"/>
      <c r="BK547" s="39"/>
      <c r="BL547" s="39"/>
      <c r="BM547" s="39"/>
      <c r="BN547" s="39"/>
      <c r="BO547" s="39"/>
      <c r="BP547" s="39"/>
    </row>
    <row r="548" spans="1:68" ht="15.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c r="BB548" s="39"/>
      <c r="BC548" s="39"/>
      <c r="BD548" s="39"/>
      <c r="BE548" s="39"/>
      <c r="BF548" s="39"/>
      <c r="BG548" s="39"/>
      <c r="BH548" s="39"/>
      <c r="BI548" s="39"/>
      <c r="BJ548" s="39"/>
      <c r="BK548" s="39"/>
      <c r="BL548" s="39"/>
      <c r="BM548" s="39"/>
      <c r="BN548" s="39"/>
      <c r="BO548" s="39"/>
      <c r="BP548" s="39"/>
    </row>
    <row r="549" spans="1:68" ht="15.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c r="BA549" s="39"/>
      <c r="BB549" s="39"/>
      <c r="BC549" s="39"/>
      <c r="BD549" s="39"/>
      <c r="BE549" s="39"/>
      <c r="BF549" s="39"/>
      <c r="BG549" s="39"/>
      <c r="BH549" s="39"/>
      <c r="BI549" s="39"/>
      <c r="BJ549" s="39"/>
      <c r="BK549" s="39"/>
      <c r="BL549" s="39"/>
      <c r="BM549" s="39"/>
      <c r="BN549" s="39"/>
      <c r="BO549" s="39"/>
      <c r="BP549" s="39"/>
    </row>
    <row r="550" spans="1:68" ht="15.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c r="BA550" s="39"/>
      <c r="BB550" s="39"/>
      <c r="BC550" s="39"/>
      <c r="BD550" s="39"/>
      <c r="BE550" s="39"/>
      <c r="BF550" s="39"/>
      <c r="BG550" s="39"/>
      <c r="BH550" s="39"/>
      <c r="BI550" s="39"/>
      <c r="BJ550" s="39"/>
      <c r="BK550" s="39"/>
      <c r="BL550" s="39"/>
      <c r="BM550" s="39"/>
      <c r="BN550" s="39"/>
      <c r="BO550" s="39"/>
      <c r="BP550" s="39"/>
    </row>
    <row r="551" spans="1:68" ht="15.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c r="BA551" s="39"/>
      <c r="BB551" s="39"/>
      <c r="BC551" s="39"/>
      <c r="BD551" s="39"/>
      <c r="BE551" s="39"/>
      <c r="BF551" s="39"/>
      <c r="BG551" s="39"/>
      <c r="BH551" s="39"/>
      <c r="BI551" s="39"/>
      <c r="BJ551" s="39"/>
      <c r="BK551" s="39"/>
      <c r="BL551" s="39"/>
      <c r="BM551" s="39"/>
      <c r="BN551" s="39"/>
      <c r="BO551" s="39"/>
      <c r="BP551" s="39"/>
    </row>
    <row r="552" spans="1:68" ht="15.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c r="BA552" s="39"/>
      <c r="BB552" s="39"/>
      <c r="BC552" s="39"/>
      <c r="BD552" s="39"/>
      <c r="BE552" s="39"/>
      <c r="BF552" s="39"/>
      <c r="BG552" s="39"/>
      <c r="BH552" s="39"/>
      <c r="BI552" s="39"/>
      <c r="BJ552" s="39"/>
      <c r="BK552" s="39"/>
      <c r="BL552" s="39"/>
      <c r="BM552" s="39"/>
      <c r="BN552" s="39"/>
      <c r="BO552" s="39"/>
      <c r="BP552" s="39"/>
    </row>
    <row r="553" spans="1:68" ht="15.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c r="BA553" s="39"/>
      <c r="BB553" s="39"/>
      <c r="BC553" s="39"/>
      <c r="BD553" s="39"/>
      <c r="BE553" s="39"/>
      <c r="BF553" s="39"/>
      <c r="BG553" s="39"/>
      <c r="BH553" s="39"/>
      <c r="BI553" s="39"/>
      <c r="BJ553" s="39"/>
      <c r="BK553" s="39"/>
      <c r="BL553" s="39"/>
      <c r="BM553" s="39"/>
      <c r="BN553" s="39"/>
      <c r="BO553" s="39"/>
      <c r="BP553" s="39"/>
    </row>
    <row r="554" spans="1:68" ht="15.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c r="BA554" s="39"/>
      <c r="BB554" s="39"/>
      <c r="BC554" s="39"/>
      <c r="BD554" s="39"/>
      <c r="BE554" s="39"/>
      <c r="BF554" s="39"/>
      <c r="BG554" s="39"/>
      <c r="BH554" s="39"/>
      <c r="BI554" s="39"/>
      <c r="BJ554" s="39"/>
      <c r="BK554" s="39"/>
      <c r="BL554" s="39"/>
      <c r="BM554" s="39"/>
      <c r="BN554" s="39"/>
      <c r="BO554" s="39"/>
      <c r="BP554" s="39"/>
    </row>
    <row r="555" spans="1:68" ht="15.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c r="BC555" s="39"/>
      <c r="BD555" s="39"/>
      <c r="BE555" s="39"/>
      <c r="BF555" s="39"/>
      <c r="BG555" s="39"/>
      <c r="BH555" s="39"/>
      <c r="BI555" s="39"/>
      <c r="BJ555" s="39"/>
      <c r="BK555" s="39"/>
      <c r="BL555" s="39"/>
      <c r="BM555" s="39"/>
      <c r="BN555" s="39"/>
      <c r="BO555" s="39"/>
      <c r="BP555" s="39"/>
    </row>
    <row r="556" spans="1:68" ht="15.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c r="BA556" s="39"/>
      <c r="BB556" s="39"/>
      <c r="BC556" s="39"/>
      <c r="BD556" s="39"/>
      <c r="BE556" s="39"/>
      <c r="BF556" s="39"/>
      <c r="BG556" s="39"/>
      <c r="BH556" s="39"/>
      <c r="BI556" s="39"/>
      <c r="BJ556" s="39"/>
      <c r="BK556" s="39"/>
      <c r="BL556" s="39"/>
      <c r="BM556" s="39"/>
      <c r="BN556" s="39"/>
      <c r="BO556" s="39"/>
      <c r="BP556" s="39"/>
    </row>
    <row r="557" spans="1:68" ht="15.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c r="BA557" s="39"/>
      <c r="BB557" s="39"/>
      <c r="BC557" s="39"/>
      <c r="BD557" s="39"/>
      <c r="BE557" s="39"/>
      <c r="BF557" s="39"/>
      <c r="BG557" s="39"/>
      <c r="BH557" s="39"/>
      <c r="BI557" s="39"/>
      <c r="BJ557" s="39"/>
      <c r="BK557" s="39"/>
      <c r="BL557" s="39"/>
      <c r="BM557" s="39"/>
      <c r="BN557" s="39"/>
      <c r="BO557" s="39"/>
      <c r="BP557" s="39"/>
    </row>
    <row r="558" spans="1:68" ht="15.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c r="BA558" s="39"/>
      <c r="BB558" s="39"/>
      <c r="BC558" s="39"/>
      <c r="BD558" s="39"/>
      <c r="BE558" s="39"/>
      <c r="BF558" s="39"/>
      <c r="BG558" s="39"/>
      <c r="BH558" s="39"/>
      <c r="BI558" s="39"/>
      <c r="BJ558" s="39"/>
      <c r="BK558" s="39"/>
      <c r="BL558" s="39"/>
      <c r="BM558" s="39"/>
      <c r="BN558" s="39"/>
      <c r="BO558" s="39"/>
      <c r="BP558" s="39"/>
    </row>
    <row r="559" spans="1:68" ht="15.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c r="BA559" s="39"/>
      <c r="BB559" s="39"/>
      <c r="BC559" s="39"/>
      <c r="BD559" s="39"/>
      <c r="BE559" s="39"/>
      <c r="BF559" s="39"/>
      <c r="BG559" s="39"/>
      <c r="BH559" s="39"/>
      <c r="BI559" s="39"/>
      <c r="BJ559" s="39"/>
      <c r="BK559" s="39"/>
      <c r="BL559" s="39"/>
      <c r="BM559" s="39"/>
      <c r="BN559" s="39"/>
      <c r="BO559" s="39"/>
      <c r="BP559" s="39"/>
    </row>
    <row r="560" spans="1:68" ht="15.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c r="BA560" s="39"/>
      <c r="BB560" s="39"/>
      <c r="BC560" s="39"/>
      <c r="BD560" s="39"/>
      <c r="BE560" s="39"/>
      <c r="BF560" s="39"/>
      <c r="BG560" s="39"/>
      <c r="BH560" s="39"/>
      <c r="BI560" s="39"/>
      <c r="BJ560" s="39"/>
      <c r="BK560" s="39"/>
      <c r="BL560" s="39"/>
      <c r="BM560" s="39"/>
      <c r="BN560" s="39"/>
      <c r="BO560" s="39"/>
      <c r="BP560" s="39"/>
    </row>
    <row r="561" spans="1:68" ht="15.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c r="BA561" s="39"/>
      <c r="BB561" s="39"/>
      <c r="BC561" s="39"/>
      <c r="BD561" s="39"/>
      <c r="BE561" s="39"/>
      <c r="BF561" s="39"/>
      <c r="BG561" s="39"/>
      <c r="BH561" s="39"/>
      <c r="BI561" s="39"/>
      <c r="BJ561" s="39"/>
      <c r="BK561" s="39"/>
      <c r="BL561" s="39"/>
      <c r="BM561" s="39"/>
      <c r="BN561" s="39"/>
      <c r="BO561" s="39"/>
      <c r="BP561" s="39"/>
    </row>
    <row r="562" spans="1:68" ht="15.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c r="BA562" s="39"/>
      <c r="BB562" s="39"/>
      <c r="BC562" s="39"/>
      <c r="BD562" s="39"/>
      <c r="BE562" s="39"/>
      <c r="BF562" s="39"/>
      <c r="BG562" s="39"/>
      <c r="BH562" s="39"/>
      <c r="BI562" s="39"/>
      <c r="BJ562" s="39"/>
      <c r="BK562" s="39"/>
      <c r="BL562" s="39"/>
      <c r="BM562" s="39"/>
      <c r="BN562" s="39"/>
      <c r="BO562" s="39"/>
      <c r="BP562" s="39"/>
    </row>
    <row r="563" spans="1:68" ht="15.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c r="BA563" s="39"/>
      <c r="BB563" s="39"/>
      <c r="BC563" s="39"/>
      <c r="BD563" s="39"/>
      <c r="BE563" s="39"/>
      <c r="BF563" s="39"/>
      <c r="BG563" s="39"/>
      <c r="BH563" s="39"/>
      <c r="BI563" s="39"/>
      <c r="BJ563" s="39"/>
      <c r="BK563" s="39"/>
      <c r="BL563" s="39"/>
      <c r="BM563" s="39"/>
      <c r="BN563" s="39"/>
      <c r="BO563" s="39"/>
      <c r="BP563" s="39"/>
    </row>
    <row r="564" spans="1:68" ht="15.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c r="BA564" s="39"/>
      <c r="BB564" s="39"/>
      <c r="BC564" s="39"/>
      <c r="BD564" s="39"/>
      <c r="BE564" s="39"/>
      <c r="BF564" s="39"/>
      <c r="BG564" s="39"/>
      <c r="BH564" s="39"/>
      <c r="BI564" s="39"/>
      <c r="BJ564" s="39"/>
      <c r="BK564" s="39"/>
      <c r="BL564" s="39"/>
      <c r="BM564" s="39"/>
      <c r="BN564" s="39"/>
      <c r="BO564" s="39"/>
      <c r="BP564" s="39"/>
    </row>
    <row r="565" spans="1:68" ht="15.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c r="BA565" s="39"/>
      <c r="BB565" s="39"/>
      <c r="BC565" s="39"/>
      <c r="BD565" s="39"/>
      <c r="BE565" s="39"/>
      <c r="BF565" s="39"/>
      <c r="BG565" s="39"/>
      <c r="BH565" s="39"/>
      <c r="BI565" s="39"/>
      <c r="BJ565" s="39"/>
      <c r="BK565" s="39"/>
      <c r="BL565" s="39"/>
      <c r="BM565" s="39"/>
      <c r="BN565" s="39"/>
      <c r="BO565" s="39"/>
      <c r="BP565" s="39"/>
    </row>
    <row r="566" spans="1:68" ht="15.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c r="BA566" s="39"/>
      <c r="BB566" s="39"/>
      <c r="BC566" s="39"/>
      <c r="BD566" s="39"/>
      <c r="BE566" s="39"/>
      <c r="BF566" s="39"/>
      <c r="BG566" s="39"/>
      <c r="BH566" s="39"/>
      <c r="BI566" s="39"/>
      <c r="BJ566" s="39"/>
      <c r="BK566" s="39"/>
      <c r="BL566" s="39"/>
      <c r="BM566" s="39"/>
      <c r="BN566" s="39"/>
      <c r="BO566" s="39"/>
      <c r="BP566" s="39"/>
    </row>
    <row r="567" spans="1:68" ht="15.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c r="BA567" s="39"/>
      <c r="BB567" s="39"/>
      <c r="BC567" s="39"/>
      <c r="BD567" s="39"/>
      <c r="BE567" s="39"/>
      <c r="BF567" s="39"/>
      <c r="BG567" s="39"/>
      <c r="BH567" s="39"/>
      <c r="BI567" s="39"/>
      <c r="BJ567" s="39"/>
      <c r="BK567" s="39"/>
      <c r="BL567" s="39"/>
      <c r="BM567" s="39"/>
      <c r="BN567" s="39"/>
      <c r="BO567" s="39"/>
      <c r="BP567" s="39"/>
    </row>
    <row r="568" spans="1:68" ht="15.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c r="BA568" s="39"/>
      <c r="BB568" s="39"/>
      <c r="BC568" s="39"/>
      <c r="BD568" s="39"/>
      <c r="BE568" s="39"/>
      <c r="BF568" s="39"/>
      <c r="BG568" s="39"/>
      <c r="BH568" s="39"/>
      <c r="BI568" s="39"/>
      <c r="BJ568" s="39"/>
      <c r="BK568" s="39"/>
      <c r="BL568" s="39"/>
      <c r="BM568" s="39"/>
      <c r="BN568" s="39"/>
      <c r="BO568" s="39"/>
      <c r="BP568" s="39"/>
    </row>
    <row r="569" spans="1:68" ht="15.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c r="BC569" s="39"/>
      <c r="BD569" s="39"/>
      <c r="BE569" s="39"/>
      <c r="BF569" s="39"/>
      <c r="BG569" s="39"/>
      <c r="BH569" s="39"/>
      <c r="BI569" s="39"/>
      <c r="BJ569" s="39"/>
      <c r="BK569" s="39"/>
      <c r="BL569" s="39"/>
      <c r="BM569" s="39"/>
      <c r="BN569" s="39"/>
      <c r="BO569" s="39"/>
      <c r="BP569" s="39"/>
    </row>
    <row r="570" spans="1:68" ht="15.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c r="BA570" s="39"/>
      <c r="BB570" s="39"/>
      <c r="BC570" s="39"/>
      <c r="BD570" s="39"/>
      <c r="BE570" s="39"/>
      <c r="BF570" s="39"/>
      <c r="BG570" s="39"/>
      <c r="BH570" s="39"/>
      <c r="BI570" s="39"/>
      <c r="BJ570" s="39"/>
      <c r="BK570" s="39"/>
      <c r="BL570" s="39"/>
      <c r="BM570" s="39"/>
      <c r="BN570" s="39"/>
      <c r="BO570" s="39"/>
      <c r="BP570" s="39"/>
    </row>
    <row r="571" spans="1:68" ht="15.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c r="BA571" s="39"/>
      <c r="BB571" s="39"/>
      <c r="BC571" s="39"/>
      <c r="BD571" s="39"/>
      <c r="BE571" s="39"/>
      <c r="BF571" s="39"/>
      <c r="BG571" s="39"/>
      <c r="BH571" s="39"/>
      <c r="BI571" s="39"/>
      <c r="BJ571" s="39"/>
      <c r="BK571" s="39"/>
      <c r="BL571" s="39"/>
      <c r="BM571" s="39"/>
      <c r="BN571" s="39"/>
      <c r="BO571" s="39"/>
      <c r="BP571" s="39"/>
    </row>
    <row r="572" spans="1:68" ht="15.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c r="BA572" s="39"/>
      <c r="BB572" s="39"/>
      <c r="BC572" s="39"/>
      <c r="BD572" s="39"/>
      <c r="BE572" s="39"/>
      <c r="BF572" s="39"/>
      <c r="BG572" s="39"/>
      <c r="BH572" s="39"/>
      <c r="BI572" s="39"/>
      <c r="BJ572" s="39"/>
      <c r="BK572" s="39"/>
      <c r="BL572" s="39"/>
      <c r="BM572" s="39"/>
      <c r="BN572" s="39"/>
      <c r="BO572" s="39"/>
      <c r="BP572" s="39"/>
    </row>
    <row r="573" spans="1:68" ht="15.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c r="BA573" s="39"/>
      <c r="BB573" s="39"/>
      <c r="BC573" s="39"/>
      <c r="BD573" s="39"/>
      <c r="BE573" s="39"/>
      <c r="BF573" s="39"/>
      <c r="BG573" s="39"/>
      <c r="BH573" s="39"/>
      <c r="BI573" s="39"/>
      <c r="BJ573" s="39"/>
      <c r="BK573" s="39"/>
      <c r="BL573" s="39"/>
      <c r="BM573" s="39"/>
      <c r="BN573" s="39"/>
      <c r="BO573" s="39"/>
      <c r="BP573" s="39"/>
    </row>
    <row r="574" spans="1:68" ht="15.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c r="BA574" s="39"/>
      <c r="BB574" s="39"/>
      <c r="BC574" s="39"/>
      <c r="BD574" s="39"/>
      <c r="BE574" s="39"/>
      <c r="BF574" s="39"/>
      <c r="BG574" s="39"/>
      <c r="BH574" s="39"/>
      <c r="BI574" s="39"/>
      <c r="BJ574" s="39"/>
      <c r="BK574" s="39"/>
      <c r="BL574" s="39"/>
      <c r="BM574" s="39"/>
      <c r="BN574" s="39"/>
      <c r="BO574" s="39"/>
      <c r="BP574" s="39"/>
    </row>
    <row r="575" spans="1:68" ht="15.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c r="BA575" s="39"/>
      <c r="BB575" s="39"/>
      <c r="BC575" s="39"/>
      <c r="BD575" s="39"/>
      <c r="BE575" s="39"/>
      <c r="BF575" s="39"/>
      <c r="BG575" s="39"/>
      <c r="BH575" s="39"/>
      <c r="BI575" s="39"/>
      <c r="BJ575" s="39"/>
      <c r="BK575" s="39"/>
      <c r="BL575" s="39"/>
      <c r="BM575" s="39"/>
      <c r="BN575" s="39"/>
      <c r="BO575" s="39"/>
      <c r="BP575" s="39"/>
    </row>
    <row r="576" spans="1:68" ht="15.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c r="BA576" s="39"/>
      <c r="BB576" s="39"/>
      <c r="BC576" s="39"/>
      <c r="BD576" s="39"/>
      <c r="BE576" s="39"/>
      <c r="BF576" s="39"/>
      <c r="BG576" s="39"/>
      <c r="BH576" s="39"/>
      <c r="BI576" s="39"/>
      <c r="BJ576" s="39"/>
      <c r="BK576" s="39"/>
      <c r="BL576" s="39"/>
      <c r="BM576" s="39"/>
      <c r="BN576" s="39"/>
      <c r="BO576" s="39"/>
      <c r="BP576" s="39"/>
    </row>
    <row r="577" spans="1:68" ht="15.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c r="BA577" s="39"/>
      <c r="BB577" s="39"/>
      <c r="BC577" s="39"/>
      <c r="BD577" s="39"/>
      <c r="BE577" s="39"/>
      <c r="BF577" s="39"/>
      <c r="BG577" s="39"/>
      <c r="BH577" s="39"/>
      <c r="BI577" s="39"/>
      <c r="BJ577" s="39"/>
      <c r="BK577" s="39"/>
      <c r="BL577" s="39"/>
      <c r="BM577" s="39"/>
      <c r="BN577" s="39"/>
      <c r="BO577" s="39"/>
      <c r="BP577" s="39"/>
    </row>
    <row r="578" spans="1:68" ht="15.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c r="BA578" s="39"/>
      <c r="BB578" s="39"/>
      <c r="BC578" s="39"/>
      <c r="BD578" s="39"/>
      <c r="BE578" s="39"/>
      <c r="BF578" s="39"/>
      <c r="BG578" s="39"/>
      <c r="BH578" s="39"/>
      <c r="BI578" s="39"/>
      <c r="BJ578" s="39"/>
      <c r="BK578" s="39"/>
      <c r="BL578" s="39"/>
      <c r="BM578" s="39"/>
      <c r="BN578" s="39"/>
      <c r="BO578" s="39"/>
      <c r="BP578" s="39"/>
    </row>
    <row r="579" spans="1:68" ht="15.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c r="BA579" s="39"/>
      <c r="BB579" s="39"/>
      <c r="BC579" s="39"/>
      <c r="BD579" s="39"/>
      <c r="BE579" s="39"/>
      <c r="BF579" s="39"/>
      <c r="BG579" s="39"/>
      <c r="BH579" s="39"/>
      <c r="BI579" s="39"/>
      <c r="BJ579" s="39"/>
      <c r="BK579" s="39"/>
      <c r="BL579" s="39"/>
      <c r="BM579" s="39"/>
      <c r="BN579" s="39"/>
      <c r="BO579" s="39"/>
      <c r="BP579" s="39"/>
    </row>
    <row r="580" spans="1:68" ht="15.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c r="BA580" s="39"/>
      <c r="BB580" s="39"/>
      <c r="BC580" s="39"/>
      <c r="BD580" s="39"/>
      <c r="BE580" s="39"/>
      <c r="BF580" s="39"/>
      <c r="BG580" s="39"/>
      <c r="BH580" s="39"/>
      <c r="BI580" s="39"/>
      <c r="BJ580" s="39"/>
      <c r="BK580" s="39"/>
      <c r="BL580" s="39"/>
      <c r="BM580" s="39"/>
      <c r="BN580" s="39"/>
      <c r="BO580" s="39"/>
      <c r="BP580" s="39"/>
    </row>
    <row r="581" spans="1:68" ht="15.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c r="BA581" s="39"/>
      <c r="BB581" s="39"/>
      <c r="BC581" s="39"/>
      <c r="BD581" s="39"/>
      <c r="BE581" s="39"/>
      <c r="BF581" s="39"/>
      <c r="BG581" s="39"/>
      <c r="BH581" s="39"/>
      <c r="BI581" s="39"/>
      <c r="BJ581" s="39"/>
      <c r="BK581" s="39"/>
      <c r="BL581" s="39"/>
      <c r="BM581" s="39"/>
      <c r="BN581" s="39"/>
      <c r="BO581" s="39"/>
      <c r="BP581" s="39"/>
    </row>
    <row r="582" spans="1:68" ht="15.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c r="BA582" s="39"/>
      <c r="BB582" s="39"/>
      <c r="BC582" s="39"/>
      <c r="BD582" s="39"/>
      <c r="BE582" s="39"/>
      <c r="BF582" s="39"/>
      <c r="BG582" s="39"/>
      <c r="BH582" s="39"/>
      <c r="BI582" s="39"/>
      <c r="BJ582" s="39"/>
      <c r="BK582" s="39"/>
      <c r="BL582" s="39"/>
      <c r="BM582" s="39"/>
      <c r="BN582" s="39"/>
      <c r="BO582" s="39"/>
      <c r="BP582" s="39"/>
    </row>
    <row r="583" spans="1:68" ht="15.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c r="BA583" s="39"/>
      <c r="BB583" s="39"/>
      <c r="BC583" s="39"/>
      <c r="BD583" s="39"/>
      <c r="BE583" s="39"/>
      <c r="BF583" s="39"/>
      <c r="BG583" s="39"/>
      <c r="BH583" s="39"/>
      <c r="BI583" s="39"/>
      <c r="BJ583" s="39"/>
      <c r="BK583" s="39"/>
      <c r="BL583" s="39"/>
      <c r="BM583" s="39"/>
      <c r="BN583" s="39"/>
      <c r="BO583" s="39"/>
      <c r="BP583" s="39"/>
    </row>
    <row r="584" spans="1:68" ht="15.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c r="BA584" s="39"/>
      <c r="BB584" s="39"/>
      <c r="BC584" s="39"/>
      <c r="BD584" s="39"/>
      <c r="BE584" s="39"/>
      <c r="BF584" s="39"/>
      <c r="BG584" s="39"/>
      <c r="BH584" s="39"/>
      <c r="BI584" s="39"/>
      <c r="BJ584" s="39"/>
      <c r="BK584" s="39"/>
      <c r="BL584" s="39"/>
      <c r="BM584" s="39"/>
      <c r="BN584" s="39"/>
      <c r="BO584" s="39"/>
      <c r="BP584" s="39"/>
    </row>
    <row r="585" spans="1:68" ht="15.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c r="BA585" s="39"/>
      <c r="BB585" s="39"/>
      <c r="BC585" s="39"/>
      <c r="BD585" s="39"/>
      <c r="BE585" s="39"/>
      <c r="BF585" s="39"/>
      <c r="BG585" s="39"/>
      <c r="BH585" s="39"/>
      <c r="BI585" s="39"/>
      <c r="BJ585" s="39"/>
      <c r="BK585" s="39"/>
      <c r="BL585" s="39"/>
      <c r="BM585" s="39"/>
      <c r="BN585" s="39"/>
      <c r="BO585" s="39"/>
      <c r="BP585" s="39"/>
    </row>
    <row r="586" spans="1:68" ht="15.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c r="BA586" s="39"/>
      <c r="BB586" s="39"/>
      <c r="BC586" s="39"/>
      <c r="BD586" s="39"/>
      <c r="BE586" s="39"/>
      <c r="BF586" s="39"/>
      <c r="BG586" s="39"/>
      <c r="BH586" s="39"/>
      <c r="BI586" s="39"/>
      <c r="BJ586" s="39"/>
      <c r="BK586" s="39"/>
      <c r="BL586" s="39"/>
      <c r="BM586" s="39"/>
      <c r="BN586" s="39"/>
      <c r="BO586" s="39"/>
      <c r="BP586" s="39"/>
    </row>
    <row r="587" spans="1:68" ht="15.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c r="BA587" s="39"/>
      <c r="BB587" s="39"/>
      <c r="BC587" s="39"/>
      <c r="BD587" s="39"/>
      <c r="BE587" s="39"/>
      <c r="BF587" s="39"/>
      <c r="BG587" s="39"/>
      <c r="BH587" s="39"/>
      <c r="BI587" s="39"/>
      <c r="BJ587" s="39"/>
      <c r="BK587" s="39"/>
      <c r="BL587" s="39"/>
      <c r="BM587" s="39"/>
      <c r="BN587" s="39"/>
      <c r="BO587" s="39"/>
      <c r="BP587" s="39"/>
    </row>
    <row r="588" spans="1:68" ht="15.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c r="BA588" s="39"/>
      <c r="BB588" s="39"/>
      <c r="BC588" s="39"/>
      <c r="BD588" s="39"/>
      <c r="BE588" s="39"/>
      <c r="BF588" s="39"/>
      <c r="BG588" s="39"/>
      <c r="BH588" s="39"/>
      <c r="BI588" s="39"/>
      <c r="BJ588" s="39"/>
      <c r="BK588" s="39"/>
      <c r="BL588" s="39"/>
      <c r="BM588" s="39"/>
      <c r="BN588" s="39"/>
      <c r="BO588" s="39"/>
      <c r="BP588" s="39"/>
    </row>
    <row r="589" spans="1:68" ht="15.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39"/>
      <c r="AZ589" s="39"/>
      <c r="BA589" s="39"/>
      <c r="BB589" s="39"/>
      <c r="BC589" s="39"/>
      <c r="BD589" s="39"/>
      <c r="BE589" s="39"/>
      <c r="BF589" s="39"/>
      <c r="BG589" s="39"/>
      <c r="BH589" s="39"/>
      <c r="BI589" s="39"/>
      <c r="BJ589" s="39"/>
      <c r="BK589" s="39"/>
      <c r="BL589" s="39"/>
      <c r="BM589" s="39"/>
      <c r="BN589" s="39"/>
      <c r="BO589" s="39"/>
      <c r="BP589" s="39"/>
    </row>
    <row r="590" spans="1:68" ht="15.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39"/>
      <c r="AZ590" s="39"/>
      <c r="BA590" s="39"/>
      <c r="BB590" s="39"/>
      <c r="BC590" s="39"/>
      <c r="BD590" s="39"/>
      <c r="BE590" s="39"/>
      <c r="BF590" s="39"/>
      <c r="BG590" s="39"/>
      <c r="BH590" s="39"/>
      <c r="BI590" s="39"/>
      <c r="BJ590" s="39"/>
      <c r="BK590" s="39"/>
      <c r="BL590" s="39"/>
      <c r="BM590" s="39"/>
      <c r="BN590" s="39"/>
      <c r="BO590" s="39"/>
      <c r="BP590" s="39"/>
    </row>
    <row r="591" spans="1:68" ht="15.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39"/>
      <c r="AZ591" s="39"/>
      <c r="BA591" s="39"/>
      <c r="BB591" s="39"/>
      <c r="BC591" s="39"/>
      <c r="BD591" s="39"/>
      <c r="BE591" s="39"/>
      <c r="BF591" s="39"/>
      <c r="BG591" s="39"/>
      <c r="BH591" s="39"/>
      <c r="BI591" s="39"/>
      <c r="BJ591" s="39"/>
      <c r="BK591" s="39"/>
      <c r="BL591" s="39"/>
      <c r="BM591" s="39"/>
      <c r="BN591" s="39"/>
      <c r="BO591" s="39"/>
      <c r="BP591" s="39"/>
    </row>
    <row r="592" spans="1:68" ht="15.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39"/>
      <c r="AZ592" s="39"/>
      <c r="BA592" s="39"/>
      <c r="BB592" s="39"/>
      <c r="BC592" s="39"/>
      <c r="BD592" s="39"/>
      <c r="BE592" s="39"/>
      <c r="BF592" s="39"/>
      <c r="BG592" s="39"/>
      <c r="BH592" s="39"/>
      <c r="BI592" s="39"/>
      <c r="BJ592" s="39"/>
      <c r="BK592" s="39"/>
      <c r="BL592" s="39"/>
      <c r="BM592" s="39"/>
      <c r="BN592" s="39"/>
      <c r="BO592" s="39"/>
      <c r="BP592" s="39"/>
    </row>
    <row r="593" spans="1:68" ht="15.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39"/>
      <c r="AZ593" s="39"/>
      <c r="BA593" s="39"/>
      <c r="BB593" s="39"/>
      <c r="BC593" s="39"/>
      <c r="BD593" s="39"/>
      <c r="BE593" s="39"/>
      <c r="BF593" s="39"/>
      <c r="BG593" s="39"/>
      <c r="BH593" s="39"/>
      <c r="BI593" s="39"/>
      <c r="BJ593" s="39"/>
      <c r="BK593" s="39"/>
      <c r="BL593" s="39"/>
      <c r="BM593" s="39"/>
      <c r="BN593" s="39"/>
      <c r="BO593" s="39"/>
      <c r="BP593" s="39"/>
    </row>
    <row r="594" spans="1:68" ht="15.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39"/>
      <c r="AZ594" s="39"/>
      <c r="BA594" s="39"/>
      <c r="BB594" s="39"/>
      <c r="BC594" s="39"/>
      <c r="BD594" s="39"/>
      <c r="BE594" s="39"/>
      <c r="BF594" s="39"/>
      <c r="BG594" s="39"/>
      <c r="BH594" s="39"/>
      <c r="BI594" s="39"/>
      <c r="BJ594" s="39"/>
      <c r="BK594" s="39"/>
      <c r="BL594" s="39"/>
      <c r="BM594" s="39"/>
      <c r="BN594" s="39"/>
      <c r="BO594" s="39"/>
      <c r="BP594" s="39"/>
    </row>
    <row r="595" spans="1:68" ht="15.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39"/>
      <c r="AZ595" s="39"/>
      <c r="BA595" s="39"/>
      <c r="BB595" s="39"/>
      <c r="BC595" s="39"/>
      <c r="BD595" s="39"/>
      <c r="BE595" s="39"/>
      <c r="BF595" s="39"/>
      <c r="BG595" s="39"/>
      <c r="BH595" s="39"/>
      <c r="BI595" s="39"/>
      <c r="BJ595" s="39"/>
      <c r="BK595" s="39"/>
      <c r="BL595" s="39"/>
      <c r="BM595" s="39"/>
      <c r="BN595" s="39"/>
      <c r="BO595" s="39"/>
      <c r="BP595" s="39"/>
    </row>
    <row r="596" spans="1:68" ht="15.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c r="BA596" s="39"/>
      <c r="BB596" s="39"/>
      <c r="BC596" s="39"/>
      <c r="BD596" s="39"/>
      <c r="BE596" s="39"/>
      <c r="BF596" s="39"/>
      <c r="BG596" s="39"/>
      <c r="BH596" s="39"/>
      <c r="BI596" s="39"/>
      <c r="BJ596" s="39"/>
      <c r="BK596" s="39"/>
      <c r="BL596" s="39"/>
      <c r="BM596" s="39"/>
      <c r="BN596" s="39"/>
      <c r="BO596" s="39"/>
      <c r="BP596" s="39"/>
    </row>
    <row r="597" spans="1:68" ht="15.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39"/>
      <c r="AZ597" s="39"/>
      <c r="BA597" s="39"/>
      <c r="BB597" s="39"/>
      <c r="BC597" s="39"/>
      <c r="BD597" s="39"/>
      <c r="BE597" s="39"/>
      <c r="BF597" s="39"/>
      <c r="BG597" s="39"/>
      <c r="BH597" s="39"/>
      <c r="BI597" s="39"/>
      <c r="BJ597" s="39"/>
      <c r="BK597" s="39"/>
      <c r="BL597" s="39"/>
      <c r="BM597" s="39"/>
      <c r="BN597" s="39"/>
      <c r="BO597" s="39"/>
      <c r="BP597" s="39"/>
    </row>
    <row r="598" spans="1:68" ht="15.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39"/>
      <c r="AZ598" s="39"/>
      <c r="BA598" s="39"/>
      <c r="BB598" s="39"/>
      <c r="BC598" s="39"/>
      <c r="BD598" s="39"/>
      <c r="BE598" s="39"/>
      <c r="BF598" s="39"/>
      <c r="BG598" s="39"/>
      <c r="BH598" s="39"/>
      <c r="BI598" s="39"/>
      <c r="BJ598" s="39"/>
      <c r="BK598" s="39"/>
      <c r="BL598" s="39"/>
      <c r="BM598" s="39"/>
      <c r="BN598" s="39"/>
      <c r="BO598" s="39"/>
      <c r="BP598" s="39"/>
    </row>
    <row r="599" spans="1:68" ht="15.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39"/>
      <c r="AZ599" s="39"/>
      <c r="BA599" s="39"/>
      <c r="BB599" s="39"/>
      <c r="BC599" s="39"/>
      <c r="BD599" s="39"/>
      <c r="BE599" s="39"/>
      <c r="BF599" s="39"/>
      <c r="BG599" s="39"/>
      <c r="BH599" s="39"/>
      <c r="BI599" s="39"/>
      <c r="BJ599" s="39"/>
      <c r="BK599" s="39"/>
      <c r="BL599" s="39"/>
      <c r="BM599" s="39"/>
      <c r="BN599" s="39"/>
      <c r="BO599" s="39"/>
      <c r="BP599" s="39"/>
    </row>
    <row r="600" spans="1:68" ht="15.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39"/>
      <c r="AZ600" s="39"/>
      <c r="BA600" s="39"/>
      <c r="BB600" s="39"/>
      <c r="BC600" s="39"/>
      <c r="BD600" s="39"/>
      <c r="BE600" s="39"/>
      <c r="BF600" s="39"/>
      <c r="BG600" s="39"/>
      <c r="BH600" s="39"/>
      <c r="BI600" s="39"/>
      <c r="BJ600" s="39"/>
      <c r="BK600" s="39"/>
      <c r="BL600" s="39"/>
      <c r="BM600" s="39"/>
      <c r="BN600" s="39"/>
      <c r="BO600" s="39"/>
      <c r="BP600" s="39"/>
    </row>
    <row r="601" spans="1:68" ht="15.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39"/>
      <c r="AZ601" s="39"/>
      <c r="BA601" s="39"/>
      <c r="BB601" s="39"/>
      <c r="BC601" s="39"/>
      <c r="BD601" s="39"/>
      <c r="BE601" s="39"/>
      <c r="BF601" s="39"/>
      <c r="BG601" s="39"/>
      <c r="BH601" s="39"/>
      <c r="BI601" s="39"/>
      <c r="BJ601" s="39"/>
      <c r="BK601" s="39"/>
      <c r="BL601" s="39"/>
      <c r="BM601" s="39"/>
      <c r="BN601" s="39"/>
      <c r="BO601" s="39"/>
      <c r="BP601" s="39"/>
    </row>
    <row r="602" spans="1:68" ht="15.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39"/>
      <c r="AZ602" s="39"/>
      <c r="BA602" s="39"/>
      <c r="BB602" s="39"/>
      <c r="BC602" s="39"/>
      <c r="BD602" s="39"/>
      <c r="BE602" s="39"/>
      <c r="BF602" s="39"/>
      <c r="BG602" s="39"/>
      <c r="BH602" s="39"/>
      <c r="BI602" s="39"/>
      <c r="BJ602" s="39"/>
      <c r="BK602" s="39"/>
      <c r="BL602" s="39"/>
      <c r="BM602" s="39"/>
      <c r="BN602" s="39"/>
      <c r="BO602" s="39"/>
      <c r="BP602" s="39"/>
    </row>
    <row r="603" spans="1:68" ht="15.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c r="BA603" s="39"/>
      <c r="BB603" s="39"/>
      <c r="BC603" s="39"/>
      <c r="BD603" s="39"/>
      <c r="BE603" s="39"/>
      <c r="BF603" s="39"/>
      <c r="BG603" s="39"/>
      <c r="BH603" s="39"/>
      <c r="BI603" s="39"/>
      <c r="BJ603" s="39"/>
      <c r="BK603" s="39"/>
      <c r="BL603" s="39"/>
      <c r="BM603" s="39"/>
      <c r="BN603" s="39"/>
      <c r="BO603" s="39"/>
      <c r="BP603" s="39"/>
    </row>
    <row r="604" spans="1:68" ht="15.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39"/>
      <c r="AZ604" s="39"/>
      <c r="BA604" s="39"/>
      <c r="BB604" s="39"/>
      <c r="BC604" s="39"/>
      <c r="BD604" s="39"/>
      <c r="BE604" s="39"/>
      <c r="BF604" s="39"/>
      <c r="BG604" s="39"/>
      <c r="BH604" s="39"/>
      <c r="BI604" s="39"/>
      <c r="BJ604" s="39"/>
      <c r="BK604" s="39"/>
      <c r="BL604" s="39"/>
      <c r="BM604" s="39"/>
      <c r="BN604" s="39"/>
      <c r="BO604" s="39"/>
      <c r="BP604" s="39"/>
    </row>
    <row r="605" spans="1:68" ht="15.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39"/>
      <c r="AZ605" s="39"/>
      <c r="BA605" s="39"/>
      <c r="BB605" s="39"/>
      <c r="BC605" s="39"/>
      <c r="BD605" s="39"/>
      <c r="BE605" s="39"/>
      <c r="BF605" s="39"/>
      <c r="BG605" s="39"/>
      <c r="BH605" s="39"/>
      <c r="BI605" s="39"/>
      <c r="BJ605" s="39"/>
      <c r="BK605" s="39"/>
      <c r="BL605" s="39"/>
      <c r="BM605" s="39"/>
      <c r="BN605" s="39"/>
      <c r="BO605" s="39"/>
      <c r="BP605" s="39"/>
    </row>
    <row r="606" spans="1:68" ht="15.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39"/>
      <c r="AZ606" s="39"/>
      <c r="BA606" s="39"/>
      <c r="BB606" s="39"/>
      <c r="BC606" s="39"/>
      <c r="BD606" s="39"/>
      <c r="BE606" s="39"/>
      <c r="BF606" s="39"/>
      <c r="BG606" s="39"/>
      <c r="BH606" s="39"/>
      <c r="BI606" s="39"/>
      <c r="BJ606" s="39"/>
      <c r="BK606" s="39"/>
      <c r="BL606" s="39"/>
      <c r="BM606" s="39"/>
      <c r="BN606" s="39"/>
      <c r="BO606" s="39"/>
      <c r="BP606" s="39"/>
    </row>
    <row r="607" spans="1:68" ht="15.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39"/>
      <c r="BD607" s="39"/>
      <c r="BE607" s="39"/>
      <c r="BF607" s="39"/>
      <c r="BG607" s="39"/>
      <c r="BH607" s="39"/>
      <c r="BI607" s="39"/>
      <c r="BJ607" s="39"/>
      <c r="BK607" s="39"/>
      <c r="BL607" s="39"/>
      <c r="BM607" s="39"/>
      <c r="BN607" s="39"/>
      <c r="BO607" s="39"/>
      <c r="BP607" s="39"/>
    </row>
    <row r="608" spans="1:68" ht="15.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39"/>
      <c r="AZ608" s="39"/>
      <c r="BA608" s="39"/>
      <c r="BB608" s="39"/>
      <c r="BC608" s="39"/>
      <c r="BD608" s="39"/>
      <c r="BE608" s="39"/>
      <c r="BF608" s="39"/>
      <c r="BG608" s="39"/>
      <c r="BH608" s="39"/>
      <c r="BI608" s="39"/>
      <c r="BJ608" s="39"/>
      <c r="BK608" s="39"/>
      <c r="BL608" s="39"/>
      <c r="BM608" s="39"/>
      <c r="BN608" s="39"/>
      <c r="BO608" s="39"/>
      <c r="BP608" s="39"/>
    </row>
    <row r="609" spans="1:68" ht="15.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39"/>
      <c r="AZ609" s="39"/>
      <c r="BA609" s="39"/>
      <c r="BB609" s="39"/>
      <c r="BC609" s="39"/>
      <c r="BD609" s="39"/>
      <c r="BE609" s="39"/>
      <c r="BF609" s="39"/>
      <c r="BG609" s="39"/>
      <c r="BH609" s="39"/>
      <c r="BI609" s="39"/>
      <c r="BJ609" s="39"/>
      <c r="BK609" s="39"/>
      <c r="BL609" s="39"/>
      <c r="BM609" s="39"/>
      <c r="BN609" s="39"/>
      <c r="BO609" s="39"/>
      <c r="BP609" s="39"/>
    </row>
    <row r="610" spans="1:68" ht="15.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39"/>
      <c r="AZ610" s="39"/>
      <c r="BA610" s="39"/>
      <c r="BB610" s="39"/>
      <c r="BC610" s="39"/>
      <c r="BD610" s="39"/>
      <c r="BE610" s="39"/>
      <c r="BF610" s="39"/>
      <c r="BG610" s="39"/>
      <c r="BH610" s="39"/>
      <c r="BI610" s="39"/>
      <c r="BJ610" s="39"/>
      <c r="BK610" s="39"/>
      <c r="BL610" s="39"/>
      <c r="BM610" s="39"/>
      <c r="BN610" s="39"/>
      <c r="BO610" s="39"/>
      <c r="BP610" s="39"/>
    </row>
    <row r="611" spans="1:68" ht="15.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39"/>
      <c r="AZ611" s="39"/>
      <c r="BA611" s="39"/>
      <c r="BB611" s="39"/>
      <c r="BC611" s="39"/>
      <c r="BD611" s="39"/>
      <c r="BE611" s="39"/>
      <c r="BF611" s="39"/>
      <c r="BG611" s="39"/>
      <c r="BH611" s="39"/>
      <c r="BI611" s="39"/>
      <c r="BJ611" s="39"/>
      <c r="BK611" s="39"/>
      <c r="BL611" s="39"/>
      <c r="BM611" s="39"/>
      <c r="BN611" s="39"/>
      <c r="BO611" s="39"/>
      <c r="BP611" s="39"/>
    </row>
    <row r="612" spans="1:68" ht="15.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39"/>
      <c r="AZ612" s="39"/>
      <c r="BA612" s="39"/>
      <c r="BB612" s="39"/>
      <c r="BC612" s="39"/>
      <c r="BD612" s="39"/>
      <c r="BE612" s="39"/>
      <c r="BF612" s="39"/>
      <c r="BG612" s="39"/>
      <c r="BH612" s="39"/>
      <c r="BI612" s="39"/>
      <c r="BJ612" s="39"/>
      <c r="BK612" s="39"/>
      <c r="BL612" s="39"/>
      <c r="BM612" s="39"/>
      <c r="BN612" s="39"/>
      <c r="BO612" s="39"/>
      <c r="BP612" s="39"/>
    </row>
    <row r="613" spans="1:68" ht="15.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c r="BA613" s="39"/>
      <c r="BB613" s="39"/>
      <c r="BC613" s="39"/>
      <c r="BD613" s="39"/>
      <c r="BE613" s="39"/>
      <c r="BF613" s="39"/>
      <c r="BG613" s="39"/>
      <c r="BH613" s="39"/>
      <c r="BI613" s="39"/>
      <c r="BJ613" s="39"/>
      <c r="BK613" s="39"/>
      <c r="BL613" s="39"/>
      <c r="BM613" s="39"/>
      <c r="BN613" s="39"/>
      <c r="BO613" s="39"/>
      <c r="BP613" s="39"/>
    </row>
    <row r="614" spans="1:68" ht="15.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c r="BA614" s="39"/>
      <c r="BB614" s="39"/>
      <c r="BC614" s="39"/>
      <c r="BD614" s="39"/>
      <c r="BE614" s="39"/>
      <c r="BF614" s="39"/>
      <c r="BG614" s="39"/>
      <c r="BH614" s="39"/>
      <c r="BI614" s="39"/>
      <c r="BJ614" s="39"/>
      <c r="BK614" s="39"/>
      <c r="BL614" s="39"/>
      <c r="BM614" s="39"/>
      <c r="BN614" s="39"/>
      <c r="BO614" s="39"/>
      <c r="BP614" s="39"/>
    </row>
    <row r="615" spans="1:68" ht="15.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39"/>
      <c r="AZ615" s="39"/>
      <c r="BA615" s="39"/>
      <c r="BB615" s="39"/>
      <c r="BC615" s="39"/>
      <c r="BD615" s="39"/>
      <c r="BE615" s="39"/>
      <c r="BF615" s="39"/>
      <c r="BG615" s="39"/>
      <c r="BH615" s="39"/>
      <c r="BI615" s="39"/>
      <c r="BJ615" s="39"/>
      <c r="BK615" s="39"/>
      <c r="BL615" s="39"/>
      <c r="BM615" s="39"/>
      <c r="BN615" s="39"/>
      <c r="BO615" s="39"/>
      <c r="BP615" s="39"/>
    </row>
    <row r="616" spans="1:68" ht="15.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39"/>
      <c r="AZ616" s="39"/>
      <c r="BA616" s="39"/>
      <c r="BB616" s="39"/>
      <c r="BC616" s="39"/>
      <c r="BD616" s="39"/>
      <c r="BE616" s="39"/>
      <c r="BF616" s="39"/>
      <c r="BG616" s="39"/>
      <c r="BH616" s="39"/>
      <c r="BI616" s="39"/>
      <c r="BJ616" s="39"/>
      <c r="BK616" s="39"/>
      <c r="BL616" s="39"/>
      <c r="BM616" s="39"/>
      <c r="BN616" s="39"/>
      <c r="BO616" s="39"/>
      <c r="BP616" s="39"/>
    </row>
    <row r="617" spans="1:68" ht="15.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39"/>
      <c r="AZ617" s="39"/>
      <c r="BA617" s="39"/>
      <c r="BB617" s="39"/>
      <c r="BC617" s="39"/>
      <c r="BD617" s="39"/>
      <c r="BE617" s="39"/>
      <c r="BF617" s="39"/>
      <c r="BG617" s="39"/>
      <c r="BH617" s="39"/>
      <c r="BI617" s="39"/>
      <c r="BJ617" s="39"/>
      <c r="BK617" s="39"/>
      <c r="BL617" s="39"/>
      <c r="BM617" s="39"/>
      <c r="BN617" s="39"/>
      <c r="BO617" s="39"/>
      <c r="BP617" s="39"/>
    </row>
    <row r="618" spans="1:68" ht="15.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39"/>
      <c r="AZ618" s="39"/>
      <c r="BA618" s="39"/>
      <c r="BB618" s="39"/>
      <c r="BC618" s="39"/>
      <c r="BD618" s="39"/>
      <c r="BE618" s="39"/>
      <c r="BF618" s="39"/>
      <c r="BG618" s="39"/>
      <c r="BH618" s="39"/>
      <c r="BI618" s="39"/>
      <c r="BJ618" s="39"/>
      <c r="BK618" s="39"/>
      <c r="BL618" s="39"/>
      <c r="BM618" s="39"/>
      <c r="BN618" s="39"/>
      <c r="BO618" s="39"/>
      <c r="BP618" s="39"/>
    </row>
    <row r="619" spans="1:68" ht="15.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39"/>
      <c r="AZ619" s="39"/>
      <c r="BA619" s="39"/>
      <c r="BB619" s="39"/>
      <c r="BC619" s="39"/>
      <c r="BD619" s="39"/>
      <c r="BE619" s="39"/>
      <c r="BF619" s="39"/>
      <c r="BG619" s="39"/>
      <c r="BH619" s="39"/>
      <c r="BI619" s="39"/>
      <c r="BJ619" s="39"/>
      <c r="BK619" s="39"/>
      <c r="BL619" s="39"/>
      <c r="BM619" s="39"/>
      <c r="BN619" s="39"/>
      <c r="BO619" s="39"/>
      <c r="BP619" s="39"/>
    </row>
    <row r="620" spans="1:68" ht="15.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39"/>
      <c r="AZ620" s="39"/>
      <c r="BA620" s="39"/>
      <c r="BB620" s="39"/>
      <c r="BC620" s="39"/>
      <c r="BD620" s="39"/>
      <c r="BE620" s="39"/>
      <c r="BF620" s="39"/>
      <c r="BG620" s="39"/>
      <c r="BH620" s="39"/>
      <c r="BI620" s="39"/>
      <c r="BJ620" s="39"/>
      <c r="BK620" s="39"/>
      <c r="BL620" s="39"/>
      <c r="BM620" s="39"/>
      <c r="BN620" s="39"/>
      <c r="BO620" s="39"/>
      <c r="BP620" s="39"/>
    </row>
    <row r="621" spans="1:68" ht="15.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39"/>
      <c r="AZ621" s="39"/>
      <c r="BA621" s="39"/>
      <c r="BB621" s="39"/>
      <c r="BC621" s="39"/>
      <c r="BD621" s="39"/>
      <c r="BE621" s="39"/>
      <c r="BF621" s="39"/>
      <c r="BG621" s="39"/>
      <c r="BH621" s="39"/>
      <c r="BI621" s="39"/>
      <c r="BJ621" s="39"/>
      <c r="BK621" s="39"/>
      <c r="BL621" s="39"/>
      <c r="BM621" s="39"/>
      <c r="BN621" s="39"/>
      <c r="BO621" s="39"/>
      <c r="BP621" s="39"/>
    </row>
    <row r="622" spans="1:68" ht="15.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39"/>
      <c r="AZ622" s="39"/>
      <c r="BA622" s="39"/>
      <c r="BB622" s="39"/>
      <c r="BC622" s="39"/>
      <c r="BD622" s="39"/>
      <c r="BE622" s="39"/>
      <c r="BF622" s="39"/>
      <c r="BG622" s="39"/>
      <c r="BH622" s="39"/>
      <c r="BI622" s="39"/>
      <c r="BJ622" s="39"/>
      <c r="BK622" s="39"/>
      <c r="BL622" s="39"/>
      <c r="BM622" s="39"/>
      <c r="BN622" s="39"/>
      <c r="BO622" s="39"/>
      <c r="BP622" s="39"/>
    </row>
    <row r="623" spans="1:68" ht="15.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39"/>
      <c r="AZ623" s="39"/>
      <c r="BA623" s="39"/>
      <c r="BB623" s="39"/>
      <c r="BC623" s="39"/>
      <c r="BD623" s="39"/>
      <c r="BE623" s="39"/>
      <c r="BF623" s="39"/>
      <c r="BG623" s="39"/>
      <c r="BH623" s="39"/>
      <c r="BI623" s="39"/>
      <c r="BJ623" s="39"/>
      <c r="BK623" s="39"/>
      <c r="BL623" s="39"/>
      <c r="BM623" s="39"/>
      <c r="BN623" s="39"/>
      <c r="BO623" s="39"/>
      <c r="BP623" s="39"/>
    </row>
    <row r="624" spans="1:68" ht="15.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39"/>
      <c r="AZ624" s="39"/>
      <c r="BA624" s="39"/>
      <c r="BB624" s="39"/>
      <c r="BC624" s="39"/>
      <c r="BD624" s="39"/>
      <c r="BE624" s="39"/>
      <c r="BF624" s="39"/>
      <c r="BG624" s="39"/>
      <c r="BH624" s="39"/>
      <c r="BI624" s="39"/>
      <c r="BJ624" s="39"/>
      <c r="BK624" s="39"/>
      <c r="BL624" s="39"/>
      <c r="BM624" s="39"/>
      <c r="BN624" s="39"/>
      <c r="BO624" s="39"/>
      <c r="BP624" s="39"/>
    </row>
    <row r="625" spans="1:68" ht="15.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39"/>
      <c r="AZ625" s="39"/>
      <c r="BA625" s="39"/>
      <c r="BB625" s="39"/>
      <c r="BC625" s="39"/>
      <c r="BD625" s="39"/>
      <c r="BE625" s="39"/>
      <c r="BF625" s="39"/>
      <c r="BG625" s="39"/>
      <c r="BH625" s="39"/>
      <c r="BI625" s="39"/>
      <c r="BJ625" s="39"/>
      <c r="BK625" s="39"/>
      <c r="BL625" s="39"/>
      <c r="BM625" s="39"/>
      <c r="BN625" s="39"/>
      <c r="BO625" s="39"/>
      <c r="BP625" s="39"/>
    </row>
    <row r="626" spans="1:68" ht="15.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39"/>
      <c r="AZ626" s="39"/>
      <c r="BA626" s="39"/>
      <c r="BB626" s="39"/>
      <c r="BC626" s="39"/>
      <c r="BD626" s="39"/>
      <c r="BE626" s="39"/>
      <c r="BF626" s="39"/>
      <c r="BG626" s="39"/>
      <c r="BH626" s="39"/>
      <c r="BI626" s="39"/>
      <c r="BJ626" s="39"/>
      <c r="BK626" s="39"/>
      <c r="BL626" s="39"/>
      <c r="BM626" s="39"/>
      <c r="BN626" s="39"/>
      <c r="BO626" s="39"/>
      <c r="BP626" s="39"/>
    </row>
    <row r="627" spans="1:68" ht="15.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39"/>
      <c r="AZ627" s="39"/>
      <c r="BA627" s="39"/>
      <c r="BB627" s="39"/>
      <c r="BC627" s="39"/>
      <c r="BD627" s="39"/>
      <c r="BE627" s="39"/>
      <c r="BF627" s="39"/>
      <c r="BG627" s="39"/>
      <c r="BH627" s="39"/>
      <c r="BI627" s="39"/>
      <c r="BJ627" s="39"/>
      <c r="BK627" s="39"/>
      <c r="BL627" s="39"/>
      <c r="BM627" s="39"/>
      <c r="BN627" s="39"/>
      <c r="BO627" s="39"/>
      <c r="BP627" s="39"/>
    </row>
    <row r="628" spans="1:68" ht="15.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39"/>
      <c r="AZ628" s="39"/>
      <c r="BA628" s="39"/>
      <c r="BB628" s="39"/>
      <c r="BC628" s="39"/>
      <c r="BD628" s="39"/>
      <c r="BE628" s="39"/>
      <c r="BF628" s="39"/>
      <c r="BG628" s="39"/>
      <c r="BH628" s="39"/>
      <c r="BI628" s="39"/>
      <c r="BJ628" s="39"/>
      <c r="BK628" s="39"/>
      <c r="BL628" s="39"/>
      <c r="BM628" s="39"/>
      <c r="BN628" s="39"/>
      <c r="BO628" s="39"/>
      <c r="BP628" s="39"/>
    </row>
    <row r="629" spans="1:68" ht="15.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39"/>
      <c r="AZ629" s="39"/>
      <c r="BA629" s="39"/>
      <c r="BB629" s="39"/>
      <c r="BC629" s="39"/>
      <c r="BD629" s="39"/>
      <c r="BE629" s="39"/>
      <c r="BF629" s="39"/>
      <c r="BG629" s="39"/>
      <c r="BH629" s="39"/>
      <c r="BI629" s="39"/>
      <c r="BJ629" s="39"/>
      <c r="BK629" s="39"/>
      <c r="BL629" s="39"/>
      <c r="BM629" s="39"/>
      <c r="BN629" s="39"/>
      <c r="BO629" s="39"/>
      <c r="BP629" s="39"/>
    </row>
    <row r="630" spans="1:68" ht="15.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39"/>
      <c r="AZ630" s="39"/>
      <c r="BA630" s="39"/>
      <c r="BB630" s="39"/>
      <c r="BC630" s="39"/>
      <c r="BD630" s="39"/>
      <c r="BE630" s="39"/>
      <c r="BF630" s="39"/>
      <c r="BG630" s="39"/>
      <c r="BH630" s="39"/>
      <c r="BI630" s="39"/>
      <c r="BJ630" s="39"/>
      <c r="BK630" s="39"/>
      <c r="BL630" s="39"/>
      <c r="BM630" s="39"/>
      <c r="BN630" s="39"/>
      <c r="BO630" s="39"/>
      <c r="BP630" s="39"/>
    </row>
    <row r="631" spans="1:68" ht="15.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39"/>
      <c r="AZ631" s="39"/>
      <c r="BA631" s="39"/>
      <c r="BB631" s="39"/>
      <c r="BC631" s="39"/>
      <c r="BD631" s="39"/>
      <c r="BE631" s="39"/>
      <c r="BF631" s="39"/>
      <c r="BG631" s="39"/>
      <c r="BH631" s="39"/>
      <c r="BI631" s="39"/>
      <c r="BJ631" s="39"/>
      <c r="BK631" s="39"/>
      <c r="BL631" s="39"/>
      <c r="BM631" s="39"/>
      <c r="BN631" s="39"/>
      <c r="BO631" s="39"/>
      <c r="BP631" s="39"/>
    </row>
    <row r="632" spans="1:68" ht="15.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39"/>
      <c r="AZ632" s="39"/>
      <c r="BA632" s="39"/>
      <c r="BB632" s="39"/>
      <c r="BC632" s="39"/>
      <c r="BD632" s="39"/>
      <c r="BE632" s="39"/>
      <c r="BF632" s="39"/>
      <c r="BG632" s="39"/>
      <c r="BH632" s="39"/>
      <c r="BI632" s="39"/>
      <c r="BJ632" s="39"/>
      <c r="BK632" s="39"/>
      <c r="BL632" s="39"/>
      <c r="BM632" s="39"/>
      <c r="BN632" s="39"/>
      <c r="BO632" s="39"/>
      <c r="BP632" s="39"/>
    </row>
    <row r="633" spans="1:68" ht="15.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39"/>
      <c r="AZ633" s="39"/>
      <c r="BA633" s="39"/>
      <c r="BB633" s="39"/>
      <c r="BC633" s="39"/>
      <c r="BD633" s="39"/>
      <c r="BE633" s="39"/>
      <c r="BF633" s="39"/>
      <c r="BG633" s="39"/>
      <c r="BH633" s="39"/>
      <c r="BI633" s="39"/>
      <c r="BJ633" s="39"/>
      <c r="BK633" s="39"/>
      <c r="BL633" s="39"/>
      <c r="BM633" s="39"/>
      <c r="BN633" s="39"/>
      <c r="BO633" s="39"/>
      <c r="BP633" s="39"/>
    </row>
    <row r="634" spans="1:68" ht="15.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39"/>
      <c r="AZ634" s="39"/>
      <c r="BA634" s="39"/>
      <c r="BB634" s="39"/>
      <c r="BC634" s="39"/>
      <c r="BD634" s="39"/>
      <c r="BE634" s="39"/>
      <c r="BF634" s="39"/>
      <c r="BG634" s="39"/>
      <c r="BH634" s="39"/>
      <c r="BI634" s="39"/>
      <c r="BJ634" s="39"/>
      <c r="BK634" s="39"/>
      <c r="BL634" s="39"/>
      <c r="BM634" s="39"/>
      <c r="BN634" s="39"/>
      <c r="BO634" s="39"/>
      <c r="BP634" s="39"/>
    </row>
    <row r="635" spans="1:68" ht="15.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39"/>
      <c r="AZ635" s="39"/>
      <c r="BA635" s="39"/>
      <c r="BB635" s="39"/>
      <c r="BC635" s="39"/>
      <c r="BD635" s="39"/>
      <c r="BE635" s="39"/>
      <c r="BF635" s="39"/>
      <c r="BG635" s="39"/>
      <c r="BH635" s="39"/>
      <c r="BI635" s="39"/>
      <c r="BJ635" s="39"/>
      <c r="BK635" s="39"/>
      <c r="BL635" s="39"/>
      <c r="BM635" s="39"/>
      <c r="BN635" s="39"/>
      <c r="BO635" s="39"/>
      <c r="BP635" s="39"/>
    </row>
    <row r="636" spans="1:68" ht="15.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39"/>
      <c r="AZ636" s="39"/>
      <c r="BA636" s="39"/>
      <c r="BB636" s="39"/>
      <c r="BC636" s="39"/>
      <c r="BD636" s="39"/>
      <c r="BE636" s="39"/>
      <c r="BF636" s="39"/>
      <c r="BG636" s="39"/>
      <c r="BH636" s="39"/>
      <c r="BI636" s="39"/>
      <c r="BJ636" s="39"/>
      <c r="BK636" s="39"/>
      <c r="BL636" s="39"/>
      <c r="BM636" s="39"/>
      <c r="BN636" s="39"/>
      <c r="BO636" s="39"/>
      <c r="BP636" s="39"/>
    </row>
    <row r="637" spans="1:68" ht="15.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39"/>
      <c r="AZ637" s="39"/>
      <c r="BA637" s="39"/>
      <c r="BB637" s="39"/>
      <c r="BC637" s="39"/>
      <c r="BD637" s="39"/>
      <c r="BE637" s="39"/>
      <c r="BF637" s="39"/>
      <c r="BG637" s="39"/>
      <c r="BH637" s="39"/>
      <c r="BI637" s="39"/>
      <c r="BJ637" s="39"/>
      <c r="BK637" s="39"/>
      <c r="BL637" s="39"/>
      <c r="BM637" s="39"/>
      <c r="BN637" s="39"/>
      <c r="BO637" s="39"/>
      <c r="BP637" s="39"/>
    </row>
    <row r="638" spans="1:68" ht="15.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c r="BA638" s="39"/>
      <c r="BB638" s="39"/>
      <c r="BC638" s="39"/>
      <c r="BD638" s="39"/>
      <c r="BE638" s="39"/>
      <c r="BF638" s="39"/>
      <c r="BG638" s="39"/>
      <c r="BH638" s="39"/>
      <c r="BI638" s="39"/>
      <c r="BJ638" s="39"/>
      <c r="BK638" s="39"/>
      <c r="BL638" s="39"/>
      <c r="BM638" s="39"/>
      <c r="BN638" s="39"/>
      <c r="BO638" s="39"/>
      <c r="BP638" s="39"/>
    </row>
    <row r="639" spans="1:68" ht="15.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39"/>
      <c r="AZ639" s="39"/>
      <c r="BA639" s="39"/>
      <c r="BB639" s="39"/>
      <c r="BC639" s="39"/>
      <c r="BD639" s="39"/>
      <c r="BE639" s="39"/>
      <c r="BF639" s="39"/>
      <c r="BG639" s="39"/>
      <c r="BH639" s="39"/>
      <c r="BI639" s="39"/>
      <c r="BJ639" s="39"/>
      <c r="BK639" s="39"/>
      <c r="BL639" s="39"/>
      <c r="BM639" s="39"/>
      <c r="BN639" s="39"/>
      <c r="BO639" s="39"/>
      <c r="BP639" s="39"/>
    </row>
    <row r="640" spans="1:68" ht="15.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39"/>
      <c r="AZ640" s="39"/>
      <c r="BA640" s="39"/>
      <c r="BB640" s="39"/>
      <c r="BC640" s="39"/>
      <c r="BD640" s="39"/>
      <c r="BE640" s="39"/>
      <c r="BF640" s="39"/>
      <c r="BG640" s="39"/>
      <c r="BH640" s="39"/>
      <c r="BI640" s="39"/>
      <c r="BJ640" s="39"/>
      <c r="BK640" s="39"/>
      <c r="BL640" s="39"/>
      <c r="BM640" s="39"/>
      <c r="BN640" s="39"/>
      <c r="BO640" s="39"/>
      <c r="BP640" s="39"/>
    </row>
    <row r="641" spans="1:68" ht="15.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39"/>
      <c r="AZ641" s="39"/>
      <c r="BA641" s="39"/>
      <c r="BB641" s="39"/>
      <c r="BC641" s="39"/>
      <c r="BD641" s="39"/>
      <c r="BE641" s="39"/>
      <c r="BF641" s="39"/>
      <c r="BG641" s="39"/>
      <c r="BH641" s="39"/>
      <c r="BI641" s="39"/>
      <c r="BJ641" s="39"/>
      <c r="BK641" s="39"/>
      <c r="BL641" s="39"/>
      <c r="BM641" s="39"/>
      <c r="BN641" s="39"/>
      <c r="BO641" s="39"/>
      <c r="BP641" s="39"/>
    </row>
    <row r="642" spans="1:68" ht="15.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c r="BA642" s="39"/>
      <c r="BB642" s="39"/>
      <c r="BC642" s="39"/>
      <c r="BD642" s="39"/>
      <c r="BE642" s="39"/>
      <c r="BF642" s="39"/>
      <c r="BG642" s="39"/>
      <c r="BH642" s="39"/>
      <c r="BI642" s="39"/>
      <c r="BJ642" s="39"/>
      <c r="BK642" s="39"/>
      <c r="BL642" s="39"/>
      <c r="BM642" s="39"/>
      <c r="BN642" s="39"/>
      <c r="BO642" s="39"/>
      <c r="BP642" s="39"/>
    </row>
    <row r="643" spans="1:68" ht="15.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39"/>
      <c r="AZ643" s="39"/>
      <c r="BA643" s="39"/>
      <c r="BB643" s="39"/>
      <c r="BC643" s="39"/>
      <c r="BD643" s="39"/>
      <c r="BE643" s="39"/>
      <c r="BF643" s="39"/>
      <c r="BG643" s="39"/>
      <c r="BH643" s="39"/>
      <c r="BI643" s="39"/>
      <c r="BJ643" s="39"/>
      <c r="BK643" s="39"/>
      <c r="BL643" s="39"/>
      <c r="BM643" s="39"/>
      <c r="BN643" s="39"/>
      <c r="BO643" s="39"/>
      <c r="BP643" s="39"/>
    </row>
    <row r="644" spans="1:68" ht="15.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39"/>
      <c r="AZ644" s="39"/>
      <c r="BA644" s="39"/>
      <c r="BB644" s="39"/>
      <c r="BC644" s="39"/>
      <c r="BD644" s="39"/>
      <c r="BE644" s="39"/>
      <c r="BF644" s="39"/>
      <c r="BG644" s="39"/>
      <c r="BH644" s="39"/>
      <c r="BI644" s="39"/>
      <c r="BJ644" s="39"/>
      <c r="BK644" s="39"/>
      <c r="BL644" s="39"/>
      <c r="BM644" s="39"/>
      <c r="BN644" s="39"/>
      <c r="BO644" s="39"/>
      <c r="BP644" s="39"/>
    </row>
    <row r="645" spans="1:68" ht="15.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39"/>
      <c r="AZ645" s="39"/>
      <c r="BA645" s="39"/>
      <c r="BB645" s="39"/>
      <c r="BC645" s="39"/>
      <c r="BD645" s="39"/>
      <c r="BE645" s="39"/>
      <c r="BF645" s="39"/>
      <c r="BG645" s="39"/>
      <c r="BH645" s="39"/>
      <c r="BI645" s="39"/>
      <c r="BJ645" s="39"/>
      <c r="BK645" s="39"/>
      <c r="BL645" s="39"/>
      <c r="BM645" s="39"/>
      <c r="BN645" s="39"/>
      <c r="BO645" s="39"/>
      <c r="BP645" s="39"/>
    </row>
    <row r="646" spans="1:68" ht="15.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39"/>
      <c r="AZ646" s="39"/>
      <c r="BA646" s="39"/>
      <c r="BB646" s="39"/>
      <c r="BC646" s="39"/>
      <c r="BD646" s="39"/>
      <c r="BE646" s="39"/>
      <c r="BF646" s="39"/>
      <c r="BG646" s="39"/>
      <c r="BH646" s="39"/>
      <c r="BI646" s="39"/>
      <c r="BJ646" s="39"/>
      <c r="BK646" s="39"/>
      <c r="BL646" s="39"/>
      <c r="BM646" s="39"/>
      <c r="BN646" s="39"/>
      <c r="BO646" s="39"/>
      <c r="BP646" s="39"/>
    </row>
    <row r="647" spans="1:68" ht="15.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39"/>
      <c r="AZ647" s="39"/>
      <c r="BA647" s="39"/>
      <c r="BB647" s="39"/>
      <c r="BC647" s="39"/>
      <c r="BD647" s="39"/>
      <c r="BE647" s="39"/>
      <c r="BF647" s="39"/>
      <c r="BG647" s="39"/>
      <c r="BH647" s="39"/>
      <c r="BI647" s="39"/>
      <c r="BJ647" s="39"/>
      <c r="BK647" s="39"/>
      <c r="BL647" s="39"/>
      <c r="BM647" s="39"/>
      <c r="BN647" s="39"/>
      <c r="BO647" s="39"/>
      <c r="BP647" s="39"/>
    </row>
    <row r="648" spans="1:68" ht="15.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39"/>
      <c r="AZ648" s="39"/>
      <c r="BA648" s="39"/>
      <c r="BB648" s="39"/>
      <c r="BC648" s="39"/>
      <c r="BD648" s="39"/>
      <c r="BE648" s="39"/>
      <c r="BF648" s="39"/>
      <c r="BG648" s="39"/>
      <c r="BH648" s="39"/>
      <c r="BI648" s="39"/>
      <c r="BJ648" s="39"/>
      <c r="BK648" s="39"/>
      <c r="BL648" s="39"/>
      <c r="BM648" s="39"/>
      <c r="BN648" s="39"/>
      <c r="BO648" s="39"/>
      <c r="BP648" s="39"/>
    </row>
    <row r="649" spans="1:68" ht="15.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39"/>
      <c r="AZ649" s="39"/>
      <c r="BA649" s="39"/>
      <c r="BB649" s="39"/>
      <c r="BC649" s="39"/>
      <c r="BD649" s="39"/>
      <c r="BE649" s="39"/>
      <c r="BF649" s="39"/>
      <c r="BG649" s="39"/>
      <c r="BH649" s="39"/>
      <c r="BI649" s="39"/>
      <c r="BJ649" s="39"/>
      <c r="BK649" s="39"/>
      <c r="BL649" s="39"/>
      <c r="BM649" s="39"/>
      <c r="BN649" s="39"/>
      <c r="BO649" s="39"/>
      <c r="BP649" s="39"/>
    </row>
    <row r="650" spans="1:68" ht="15.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39"/>
      <c r="AZ650" s="39"/>
      <c r="BA650" s="39"/>
      <c r="BB650" s="39"/>
      <c r="BC650" s="39"/>
      <c r="BD650" s="39"/>
      <c r="BE650" s="39"/>
      <c r="BF650" s="39"/>
      <c r="BG650" s="39"/>
      <c r="BH650" s="39"/>
      <c r="BI650" s="39"/>
      <c r="BJ650" s="39"/>
      <c r="BK650" s="39"/>
      <c r="BL650" s="39"/>
      <c r="BM650" s="39"/>
      <c r="BN650" s="39"/>
      <c r="BO650" s="39"/>
      <c r="BP650" s="39"/>
    </row>
    <row r="651" spans="1:68" ht="15.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39"/>
      <c r="AZ651" s="39"/>
      <c r="BA651" s="39"/>
      <c r="BB651" s="39"/>
      <c r="BC651" s="39"/>
      <c r="BD651" s="39"/>
      <c r="BE651" s="39"/>
      <c r="BF651" s="39"/>
      <c r="BG651" s="39"/>
      <c r="BH651" s="39"/>
      <c r="BI651" s="39"/>
      <c r="BJ651" s="39"/>
      <c r="BK651" s="39"/>
      <c r="BL651" s="39"/>
      <c r="BM651" s="39"/>
      <c r="BN651" s="39"/>
      <c r="BO651" s="39"/>
      <c r="BP651" s="39"/>
    </row>
    <row r="652" spans="1:68" ht="15.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39"/>
      <c r="AZ652" s="39"/>
      <c r="BA652" s="39"/>
      <c r="BB652" s="39"/>
      <c r="BC652" s="39"/>
      <c r="BD652" s="39"/>
      <c r="BE652" s="39"/>
      <c r="BF652" s="39"/>
      <c r="BG652" s="39"/>
      <c r="BH652" s="39"/>
      <c r="BI652" s="39"/>
      <c r="BJ652" s="39"/>
      <c r="BK652" s="39"/>
      <c r="BL652" s="39"/>
      <c r="BM652" s="39"/>
      <c r="BN652" s="39"/>
      <c r="BO652" s="39"/>
      <c r="BP652" s="39"/>
    </row>
    <row r="653" spans="1:68" ht="15.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39"/>
      <c r="AZ653" s="39"/>
      <c r="BA653" s="39"/>
      <c r="BB653" s="39"/>
      <c r="BC653" s="39"/>
      <c r="BD653" s="39"/>
      <c r="BE653" s="39"/>
      <c r="BF653" s="39"/>
      <c r="BG653" s="39"/>
      <c r="BH653" s="39"/>
      <c r="BI653" s="39"/>
      <c r="BJ653" s="39"/>
      <c r="BK653" s="39"/>
      <c r="BL653" s="39"/>
      <c r="BM653" s="39"/>
      <c r="BN653" s="39"/>
      <c r="BO653" s="39"/>
      <c r="BP653" s="39"/>
    </row>
    <row r="654" spans="1:68" ht="15.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39"/>
      <c r="AZ654" s="39"/>
      <c r="BA654" s="39"/>
      <c r="BB654" s="39"/>
      <c r="BC654" s="39"/>
      <c r="BD654" s="39"/>
      <c r="BE654" s="39"/>
      <c r="BF654" s="39"/>
      <c r="BG654" s="39"/>
      <c r="BH654" s="39"/>
      <c r="BI654" s="39"/>
      <c r="BJ654" s="39"/>
      <c r="BK654" s="39"/>
      <c r="BL654" s="39"/>
      <c r="BM654" s="39"/>
      <c r="BN654" s="39"/>
      <c r="BO654" s="39"/>
      <c r="BP654" s="39"/>
    </row>
    <row r="655" spans="1:68" ht="15.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c r="BA655" s="39"/>
      <c r="BB655" s="39"/>
      <c r="BC655" s="39"/>
      <c r="BD655" s="39"/>
      <c r="BE655" s="39"/>
      <c r="BF655" s="39"/>
      <c r="BG655" s="39"/>
      <c r="BH655" s="39"/>
      <c r="BI655" s="39"/>
      <c r="BJ655" s="39"/>
      <c r="BK655" s="39"/>
      <c r="BL655" s="39"/>
      <c r="BM655" s="39"/>
      <c r="BN655" s="39"/>
      <c r="BO655" s="39"/>
      <c r="BP655" s="39"/>
    </row>
    <row r="656" spans="1:68" ht="15.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39"/>
      <c r="AZ656" s="39"/>
      <c r="BA656" s="39"/>
      <c r="BB656" s="39"/>
      <c r="BC656" s="39"/>
      <c r="BD656" s="39"/>
      <c r="BE656" s="39"/>
      <c r="BF656" s="39"/>
      <c r="BG656" s="39"/>
      <c r="BH656" s="39"/>
      <c r="BI656" s="39"/>
      <c r="BJ656" s="39"/>
      <c r="BK656" s="39"/>
      <c r="BL656" s="39"/>
      <c r="BM656" s="39"/>
      <c r="BN656" s="39"/>
      <c r="BO656" s="39"/>
      <c r="BP656" s="39"/>
    </row>
    <row r="657" spans="1:68" ht="15.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39"/>
      <c r="AZ657" s="39"/>
      <c r="BA657" s="39"/>
      <c r="BB657" s="39"/>
      <c r="BC657" s="39"/>
      <c r="BD657" s="39"/>
      <c r="BE657" s="39"/>
      <c r="BF657" s="39"/>
      <c r="BG657" s="39"/>
      <c r="BH657" s="39"/>
      <c r="BI657" s="39"/>
      <c r="BJ657" s="39"/>
      <c r="BK657" s="39"/>
      <c r="BL657" s="39"/>
      <c r="BM657" s="39"/>
      <c r="BN657" s="39"/>
      <c r="BO657" s="39"/>
      <c r="BP657" s="39"/>
    </row>
    <row r="658" spans="1:68" ht="15.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39"/>
      <c r="AZ658" s="39"/>
      <c r="BA658" s="39"/>
      <c r="BB658" s="39"/>
      <c r="BC658" s="39"/>
      <c r="BD658" s="39"/>
      <c r="BE658" s="39"/>
      <c r="BF658" s="39"/>
      <c r="BG658" s="39"/>
      <c r="BH658" s="39"/>
      <c r="BI658" s="39"/>
      <c r="BJ658" s="39"/>
      <c r="BK658" s="39"/>
      <c r="BL658" s="39"/>
      <c r="BM658" s="39"/>
      <c r="BN658" s="39"/>
      <c r="BO658" s="39"/>
      <c r="BP658" s="39"/>
    </row>
    <row r="659" spans="1:68" ht="15.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39"/>
      <c r="AZ659" s="39"/>
      <c r="BA659" s="39"/>
      <c r="BB659" s="39"/>
      <c r="BC659" s="39"/>
      <c r="BD659" s="39"/>
      <c r="BE659" s="39"/>
      <c r="BF659" s="39"/>
      <c r="BG659" s="39"/>
      <c r="BH659" s="39"/>
      <c r="BI659" s="39"/>
      <c r="BJ659" s="39"/>
      <c r="BK659" s="39"/>
      <c r="BL659" s="39"/>
      <c r="BM659" s="39"/>
      <c r="BN659" s="39"/>
      <c r="BO659" s="39"/>
      <c r="BP659" s="39"/>
    </row>
    <row r="660" spans="1:68" ht="15.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39"/>
      <c r="AZ660" s="39"/>
      <c r="BA660" s="39"/>
      <c r="BB660" s="39"/>
      <c r="BC660" s="39"/>
      <c r="BD660" s="39"/>
      <c r="BE660" s="39"/>
      <c r="BF660" s="39"/>
      <c r="BG660" s="39"/>
      <c r="BH660" s="39"/>
      <c r="BI660" s="39"/>
      <c r="BJ660" s="39"/>
      <c r="BK660" s="39"/>
      <c r="BL660" s="39"/>
      <c r="BM660" s="39"/>
      <c r="BN660" s="39"/>
      <c r="BO660" s="39"/>
      <c r="BP660" s="39"/>
    </row>
    <row r="661" spans="1:68" ht="15.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39"/>
      <c r="AZ661" s="39"/>
      <c r="BA661" s="39"/>
      <c r="BB661" s="39"/>
      <c r="BC661" s="39"/>
      <c r="BD661" s="39"/>
      <c r="BE661" s="39"/>
      <c r="BF661" s="39"/>
      <c r="BG661" s="39"/>
      <c r="BH661" s="39"/>
      <c r="BI661" s="39"/>
      <c r="BJ661" s="39"/>
      <c r="BK661" s="39"/>
      <c r="BL661" s="39"/>
      <c r="BM661" s="39"/>
      <c r="BN661" s="39"/>
      <c r="BO661" s="39"/>
      <c r="BP661" s="39"/>
    </row>
    <row r="662" spans="1:68" ht="15.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39"/>
      <c r="AZ662" s="39"/>
      <c r="BA662" s="39"/>
      <c r="BB662" s="39"/>
      <c r="BC662" s="39"/>
      <c r="BD662" s="39"/>
      <c r="BE662" s="39"/>
      <c r="BF662" s="39"/>
      <c r="BG662" s="39"/>
      <c r="BH662" s="39"/>
      <c r="BI662" s="39"/>
      <c r="BJ662" s="39"/>
      <c r="BK662" s="39"/>
      <c r="BL662" s="39"/>
      <c r="BM662" s="39"/>
      <c r="BN662" s="39"/>
      <c r="BO662" s="39"/>
      <c r="BP662" s="39"/>
    </row>
    <row r="663" spans="1:68" ht="15.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39"/>
      <c r="AZ663" s="39"/>
      <c r="BA663" s="39"/>
      <c r="BB663" s="39"/>
      <c r="BC663" s="39"/>
      <c r="BD663" s="39"/>
      <c r="BE663" s="39"/>
      <c r="BF663" s="39"/>
      <c r="BG663" s="39"/>
      <c r="BH663" s="39"/>
      <c r="BI663" s="39"/>
      <c r="BJ663" s="39"/>
      <c r="BK663" s="39"/>
      <c r="BL663" s="39"/>
      <c r="BM663" s="39"/>
      <c r="BN663" s="39"/>
      <c r="BO663" s="39"/>
      <c r="BP663" s="39"/>
    </row>
    <row r="664" spans="1:68" ht="15.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39"/>
      <c r="AZ664" s="39"/>
      <c r="BA664" s="39"/>
      <c r="BB664" s="39"/>
      <c r="BC664" s="39"/>
      <c r="BD664" s="39"/>
      <c r="BE664" s="39"/>
      <c r="BF664" s="39"/>
      <c r="BG664" s="39"/>
      <c r="BH664" s="39"/>
      <c r="BI664" s="39"/>
      <c r="BJ664" s="39"/>
      <c r="BK664" s="39"/>
      <c r="BL664" s="39"/>
      <c r="BM664" s="39"/>
      <c r="BN664" s="39"/>
      <c r="BO664" s="39"/>
      <c r="BP664" s="39"/>
    </row>
    <row r="665" spans="1:68" ht="15.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39"/>
      <c r="AZ665" s="39"/>
      <c r="BA665" s="39"/>
      <c r="BB665" s="39"/>
      <c r="BC665" s="39"/>
      <c r="BD665" s="39"/>
      <c r="BE665" s="39"/>
      <c r="BF665" s="39"/>
      <c r="BG665" s="39"/>
      <c r="BH665" s="39"/>
      <c r="BI665" s="39"/>
      <c r="BJ665" s="39"/>
      <c r="BK665" s="39"/>
      <c r="BL665" s="39"/>
      <c r="BM665" s="39"/>
      <c r="BN665" s="39"/>
      <c r="BO665" s="39"/>
      <c r="BP665" s="39"/>
    </row>
    <row r="666" spans="1:68" ht="15.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39"/>
      <c r="AZ666" s="39"/>
      <c r="BA666" s="39"/>
      <c r="BB666" s="39"/>
      <c r="BC666" s="39"/>
      <c r="BD666" s="39"/>
      <c r="BE666" s="39"/>
      <c r="BF666" s="39"/>
      <c r="BG666" s="39"/>
      <c r="BH666" s="39"/>
      <c r="BI666" s="39"/>
      <c r="BJ666" s="39"/>
      <c r="BK666" s="39"/>
      <c r="BL666" s="39"/>
      <c r="BM666" s="39"/>
      <c r="BN666" s="39"/>
      <c r="BO666" s="39"/>
      <c r="BP666" s="39"/>
    </row>
    <row r="667" spans="1:68" ht="15.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39"/>
      <c r="AZ667" s="39"/>
      <c r="BA667" s="39"/>
      <c r="BB667" s="39"/>
      <c r="BC667" s="39"/>
      <c r="BD667" s="39"/>
      <c r="BE667" s="39"/>
      <c r="BF667" s="39"/>
      <c r="BG667" s="39"/>
      <c r="BH667" s="39"/>
      <c r="BI667" s="39"/>
      <c r="BJ667" s="39"/>
      <c r="BK667" s="39"/>
      <c r="BL667" s="39"/>
      <c r="BM667" s="39"/>
      <c r="BN667" s="39"/>
      <c r="BO667" s="39"/>
      <c r="BP667" s="39"/>
    </row>
    <row r="668" spans="1:68" ht="15.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39"/>
      <c r="AZ668" s="39"/>
      <c r="BA668" s="39"/>
      <c r="BB668" s="39"/>
      <c r="BC668" s="39"/>
      <c r="BD668" s="39"/>
      <c r="BE668" s="39"/>
      <c r="BF668" s="39"/>
      <c r="BG668" s="39"/>
      <c r="BH668" s="39"/>
      <c r="BI668" s="39"/>
      <c r="BJ668" s="39"/>
      <c r="BK668" s="39"/>
      <c r="BL668" s="39"/>
      <c r="BM668" s="39"/>
      <c r="BN668" s="39"/>
      <c r="BO668" s="39"/>
      <c r="BP668" s="39"/>
    </row>
    <row r="669" spans="1:68" ht="15.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39"/>
      <c r="AZ669" s="39"/>
      <c r="BA669" s="39"/>
      <c r="BB669" s="39"/>
      <c r="BC669" s="39"/>
      <c r="BD669" s="39"/>
      <c r="BE669" s="39"/>
      <c r="BF669" s="39"/>
      <c r="BG669" s="39"/>
      <c r="BH669" s="39"/>
      <c r="BI669" s="39"/>
      <c r="BJ669" s="39"/>
      <c r="BK669" s="39"/>
      <c r="BL669" s="39"/>
      <c r="BM669" s="39"/>
      <c r="BN669" s="39"/>
      <c r="BO669" s="39"/>
      <c r="BP669" s="39"/>
    </row>
    <row r="670" spans="1:68" ht="15.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39"/>
      <c r="AZ670" s="39"/>
      <c r="BA670" s="39"/>
      <c r="BB670" s="39"/>
      <c r="BC670" s="39"/>
      <c r="BD670" s="39"/>
      <c r="BE670" s="39"/>
      <c r="BF670" s="39"/>
      <c r="BG670" s="39"/>
      <c r="BH670" s="39"/>
      <c r="BI670" s="39"/>
      <c r="BJ670" s="39"/>
      <c r="BK670" s="39"/>
      <c r="BL670" s="39"/>
      <c r="BM670" s="39"/>
      <c r="BN670" s="39"/>
      <c r="BO670" s="39"/>
      <c r="BP670" s="39"/>
    </row>
    <row r="671" spans="1:68" ht="15.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39"/>
      <c r="AZ671" s="39"/>
      <c r="BA671" s="39"/>
      <c r="BB671" s="39"/>
      <c r="BC671" s="39"/>
      <c r="BD671" s="39"/>
      <c r="BE671" s="39"/>
      <c r="BF671" s="39"/>
      <c r="BG671" s="39"/>
      <c r="BH671" s="39"/>
      <c r="BI671" s="39"/>
      <c r="BJ671" s="39"/>
      <c r="BK671" s="39"/>
      <c r="BL671" s="39"/>
      <c r="BM671" s="39"/>
      <c r="BN671" s="39"/>
      <c r="BO671" s="39"/>
      <c r="BP671" s="39"/>
    </row>
    <row r="672" spans="1:68" ht="15.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39"/>
      <c r="AZ672" s="39"/>
      <c r="BA672" s="39"/>
      <c r="BB672" s="39"/>
      <c r="BC672" s="39"/>
      <c r="BD672" s="39"/>
      <c r="BE672" s="39"/>
      <c r="BF672" s="39"/>
      <c r="BG672" s="39"/>
      <c r="BH672" s="39"/>
      <c r="BI672" s="39"/>
      <c r="BJ672" s="39"/>
      <c r="BK672" s="39"/>
      <c r="BL672" s="39"/>
      <c r="BM672" s="39"/>
      <c r="BN672" s="39"/>
      <c r="BO672" s="39"/>
      <c r="BP672" s="39"/>
    </row>
    <row r="673" spans="1:68" ht="15.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39"/>
      <c r="AZ673" s="39"/>
      <c r="BA673" s="39"/>
      <c r="BB673" s="39"/>
      <c r="BC673" s="39"/>
      <c r="BD673" s="39"/>
      <c r="BE673" s="39"/>
      <c r="BF673" s="39"/>
      <c r="BG673" s="39"/>
      <c r="BH673" s="39"/>
      <c r="BI673" s="39"/>
      <c r="BJ673" s="39"/>
      <c r="BK673" s="39"/>
      <c r="BL673" s="39"/>
      <c r="BM673" s="39"/>
      <c r="BN673" s="39"/>
      <c r="BO673" s="39"/>
      <c r="BP673" s="39"/>
    </row>
    <row r="674" spans="1:68" ht="15.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39"/>
      <c r="AZ674" s="39"/>
      <c r="BA674" s="39"/>
      <c r="BB674" s="39"/>
      <c r="BC674" s="39"/>
      <c r="BD674" s="39"/>
      <c r="BE674" s="39"/>
      <c r="BF674" s="39"/>
      <c r="BG674" s="39"/>
      <c r="BH674" s="39"/>
      <c r="BI674" s="39"/>
      <c r="BJ674" s="39"/>
      <c r="BK674" s="39"/>
      <c r="BL674" s="39"/>
      <c r="BM674" s="39"/>
      <c r="BN674" s="39"/>
      <c r="BO674" s="39"/>
      <c r="BP674" s="39"/>
    </row>
    <row r="675" spans="1:68" ht="15.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39"/>
      <c r="AZ675" s="39"/>
      <c r="BA675" s="39"/>
      <c r="BB675" s="39"/>
      <c r="BC675" s="39"/>
      <c r="BD675" s="39"/>
      <c r="BE675" s="39"/>
      <c r="BF675" s="39"/>
      <c r="BG675" s="39"/>
      <c r="BH675" s="39"/>
      <c r="BI675" s="39"/>
      <c r="BJ675" s="39"/>
      <c r="BK675" s="39"/>
      <c r="BL675" s="39"/>
      <c r="BM675" s="39"/>
      <c r="BN675" s="39"/>
      <c r="BO675" s="39"/>
      <c r="BP675" s="39"/>
    </row>
    <row r="676" spans="1:68" ht="15.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39"/>
      <c r="AZ676" s="39"/>
      <c r="BA676" s="39"/>
      <c r="BB676" s="39"/>
      <c r="BC676" s="39"/>
      <c r="BD676" s="39"/>
      <c r="BE676" s="39"/>
      <c r="BF676" s="39"/>
      <c r="BG676" s="39"/>
      <c r="BH676" s="39"/>
      <c r="BI676" s="39"/>
      <c r="BJ676" s="39"/>
      <c r="BK676" s="39"/>
      <c r="BL676" s="39"/>
      <c r="BM676" s="39"/>
      <c r="BN676" s="39"/>
      <c r="BO676" s="39"/>
      <c r="BP676" s="39"/>
    </row>
    <row r="677" spans="1:68" ht="15.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39"/>
      <c r="AZ677" s="39"/>
      <c r="BA677" s="39"/>
      <c r="BB677" s="39"/>
      <c r="BC677" s="39"/>
      <c r="BD677" s="39"/>
      <c r="BE677" s="39"/>
      <c r="BF677" s="39"/>
      <c r="BG677" s="39"/>
      <c r="BH677" s="39"/>
      <c r="BI677" s="39"/>
      <c r="BJ677" s="39"/>
      <c r="BK677" s="39"/>
      <c r="BL677" s="39"/>
      <c r="BM677" s="39"/>
      <c r="BN677" s="39"/>
      <c r="BO677" s="39"/>
      <c r="BP677" s="39"/>
    </row>
    <row r="678" spans="1:68" ht="15.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39"/>
      <c r="AZ678" s="39"/>
      <c r="BA678" s="39"/>
      <c r="BB678" s="39"/>
      <c r="BC678" s="39"/>
      <c r="BD678" s="39"/>
      <c r="BE678" s="39"/>
      <c r="BF678" s="39"/>
      <c r="BG678" s="39"/>
      <c r="BH678" s="39"/>
      <c r="BI678" s="39"/>
      <c r="BJ678" s="39"/>
      <c r="BK678" s="39"/>
      <c r="BL678" s="39"/>
      <c r="BM678" s="39"/>
      <c r="BN678" s="39"/>
      <c r="BO678" s="39"/>
      <c r="BP678" s="39"/>
    </row>
    <row r="679" spans="1:68" ht="15.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39"/>
      <c r="AZ679" s="39"/>
      <c r="BA679" s="39"/>
      <c r="BB679" s="39"/>
      <c r="BC679" s="39"/>
      <c r="BD679" s="39"/>
      <c r="BE679" s="39"/>
      <c r="BF679" s="39"/>
      <c r="BG679" s="39"/>
      <c r="BH679" s="39"/>
      <c r="BI679" s="39"/>
      <c r="BJ679" s="39"/>
      <c r="BK679" s="39"/>
      <c r="BL679" s="39"/>
      <c r="BM679" s="39"/>
      <c r="BN679" s="39"/>
      <c r="BO679" s="39"/>
      <c r="BP679" s="39"/>
    </row>
    <row r="680" spans="1:68" ht="15.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39"/>
      <c r="AZ680" s="39"/>
      <c r="BA680" s="39"/>
      <c r="BB680" s="39"/>
      <c r="BC680" s="39"/>
      <c r="BD680" s="39"/>
      <c r="BE680" s="39"/>
      <c r="BF680" s="39"/>
      <c r="BG680" s="39"/>
      <c r="BH680" s="39"/>
      <c r="BI680" s="39"/>
      <c r="BJ680" s="39"/>
      <c r="BK680" s="39"/>
      <c r="BL680" s="39"/>
      <c r="BM680" s="39"/>
      <c r="BN680" s="39"/>
      <c r="BO680" s="39"/>
      <c r="BP680" s="39"/>
    </row>
    <row r="681" spans="1:68" ht="15.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39"/>
      <c r="AZ681" s="39"/>
      <c r="BA681" s="39"/>
      <c r="BB681" s="39"/>
      <c r="BC681" s="39"/>
      <c r="BD681" s="39"/>
      <c r="BE681" s="39"/>
      <c r="BF681" s="39"/>
      <c r="BG681" s="39"/>
      <c r="BH681" s="39"/>
      <c r="BI681" s="39"/>
      <c r="BJ681" s="39"/>
      <c r="BK681" s="39"/>
      <c r="BL681" s="39"/>
      <c r="BM681" s="39"/>
      <c r="BN681" s="39"/>
      <c r="BO681" s="39"/>
      <c r="BP681" s="39"/>
    </row>
    <row r="682" spans="1:68" ht="15.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39"/>
      <c r="AZ682" s="39"/>
      <c r="BA682" s="39"/>
      <c r="BB682" s="39"/>
      <c r="BC682" s="39"/>
      <c r="BD682" s="39"/>
      <c r="BE682" s="39"/>
      <c r="BF682" s="39"/>
      <c r="BG682" s="39"/>
      <c r="BH682" s="39"/>
      <c r="BI682" s="39"/>
      <c r="BJ682" s="39"/>
      <c r="BK682" s="39"/>
      <c r="BL682" s="39"/>
      <c r="BM682" s="39"/>
      <c r="BN682" s="39"/>
      <c r="BO682" s="39"/>
      <c r="BP682" s="39"/>
    </row>
    <row r="683" spans="1:68" ht="15.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39"/>
      <c r="AZ683" s="39"/>
      <c r="BA683" s="39"/>
      <c r="BB683" s="39"/>
      <c r="BC683" s="39"/>
      <c r="BD683" s="39"/>
      <c r="BE683" s="39"/>
      <c r="BF683" s="39"/>
      <c r="BG683" s="39"/>
      <c r="BH683" s="39"/>
      <c r="BI683" s="39"/>
      <c r="BJ683" s="39"/>
      <c r="BK683" s="39"/>
      <c r="BL683" s="39"/>
      <c r="BM683" s="39"/>
      <c r="BN683" s="39"/>
      <c r="BO683" s="39"/>
      <c r="BP683" s="39"/>
    </row>
    <row r="684" spans="1:68" ht="15.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39"/>
      <c r="AZ684" s="39"/>
      <c r="BA684" s="39"/>
      <c r="BB684" s="39"/>
      <c r="BC684" s="39"/>
      <c r="BD684" s="39"/>
      <c r="BE684" s="39"/>
      <c r="BF684" s="39"/>
      <c r="BG684" s="39"/>
      <c r="BH684" s="39"/>
      <c r="BI684" s="39"/>
      <c r="BJ684" s="39"/>
      <c r="BK684" s="39"/>
      <c r="BL684" s="39"/>
      <c r="BM684" s="39"/>
      <c r="BN684" s="39"/>
      <c r="BO684" s="39"/>
      <c r="BP684" s="39"/>
    </row>
    <row r="685" spans="1:68" ht="15.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39"/>
      <c r="AZ685" s="39"/>
      <c r="BA685" s="39"/>
      <c r="BB685" s="39"/>
      <c r="BC685" s="39"/>
      <c r="BD685" s="39"/>
      <c r="BE685" s="39"/>
      <c r="BF685" s="39"/>
      <c r="BG685" s="39"/>
      <c r="BH685" s="39"/>
      <c r="BI685" s="39"/>
      <c r="BJ685" s="39"/>
      <c r="BK685" s="39"/>
      <c r="BL685" s="39"/>
      <c r="BM685" s="39"/>
      <c r="BN685" s="39"/>
      <c r="BO685" s="39"/>
      <c r="BP685" s="39"/>
    </row>
    <row r="686" spans="1:68" ht="15.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39"/>
      <c r="AZ686" s="39"/>
      <c r="BA686" s="39"/>
      <c r="BB686" s="39"/>
      <c r="BC686" s="39"/>
      <c r="BD686" s="39"/>
      <c r="BE686" s="39"/>
      <c r="BF686" s="39"/>
      <c r="BG686" s="39"/>
      <c r="BH686" s="39"/>
      <c r="BI686" s="39"/>
      <c r="BJ686" s="39"/>
      <c r="BK686" s="39"/>
      <c r="BL686" s="39"/>
      <c r="BM686" s="39"/>
      <c r="BN686" s="39"/>
      <c r="BO686" s="39"/>
      <c r="BP686" s="39"/>
    </row>
    <row r="687" spans="1:68" ht="15.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c r="BB687" s="39"/>
      <c r="BC687" s="39"/>
      <c r="BD687" s="39"/>
      <c r="BE687" s="39"/>
      <c r="BF687" s="39"/>
      <c r="BG687" s="39"/>
      <c r="BH687" s="39"/>
      <c r="BI687" s="39"/>
      <c r="BJ687" s="39"/>
      <c r="BK687" s="39"/>
      <c r="BL687" s="39"/>
      <c r="BM687" s="39"/>
      <c r="BN687" s="39"/>
      <c r="BO687" s="39"/>
      <c r="BP687" s="39"/>
    </row>
    <row r="688" spans="1:68" ht="15.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39"/>
      <c r="AZ688" s="39"/>
      <c r="BA688" s="39"/>
      <c r="BB688" s="39"/>
      <c r="BC688" s="39"/>
      <c r="BD688" s="39"/>
      <c r="BE688" s="39"/>
      <c r="BF688" s="39"/>
      <c r="BG688" s="39"/>
      <c r="BH688" s="39"/>
      <c r="BI688" s="39"/>
      <c r="BJ688" s="39"/>
      <c r="BK688" s="39"/>
      <c r="BL688" s="39"/>
      <c r="BM688" s="39"/>
      <c r="BN688" s="39"/>
      <c r="BO688" s="39"/>
      <c r="BP688" s="39"/>
    </row>
    <row r="689" spans="1:68" ht="15.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39"/>
      <c r="AZ689" s="39"/>
      <c r="BA689" s="39"/>
      <c r="BB689" s="39"/>
      <c r="BC689" s="39"/>
      <c r="BD689" s="39"/>
      <c r="BE689" s="39"/>
      <c r="BF689" s="39"/>
      <c r="BG689" s="39"/>
      <c r="BH689" s="39"/>
      <c r="BI689" s="39"/>
      <c r="BJ689" s="39"/>
      <c r="BK689" s="39"/>
      <c r="BL689" s="39"/>
      <c r="BM689" s="39"/>
      <c r="BN689" s="39"/>
      <c r="BO689" s="39"/>
      <c r="BP689" s="39"/>
    </row>
    <row r="690" spans="1:68" ht="15.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39"/>
      <c r="AZ690" s="39"/>
      <c r="BA690" s="39"/>
      <c r="BB690" s="39"/>
      <c r="BC690" s="39"/>
      <c r="BD690" s="39"/>
      <c r="BE690" s="39"/>
      <c r="BF690" s="39"/>
      <c r="BG690" s="39"/>
      <c r="BH690" s="39"/>
      <c r="BI690" s="39"/>
      <c r="BJ690" s="39"/>
      <c r="BK690" s="39"/>
      <c r="BL690" s="39"/>
      <c r="BM690" s="39"/>
      <c r="BN690" s="39"/>
      <c r="BO690" s="39"/>
      <c r="BP690" s="39"/>
    </row>
    <row r="691" spans="1:68" ht="15.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39"/>
      <c r="AZ691" s="39"/>
      <c r="BA691" s="39"/>
      <c r="BB691" s="39"/>
      <c r="BC691" s="39"/>
      <c r="BD691" s="39"/>
      <c r="BE691" s="39"/>
      <c r="BF691" s="39"/>
      <c r="BG691" s="39"/>
      <c r="BH691" s="39"/>
      <c r="BI691" s="39"/>
      <c r="BJ691" s="39"/>
      <c r="BK691" s="39"/>
      <c r="BL691" s="39"/>
      <c r="BM691" s="39"/>
      <c r="BN691" s="39"/>
      <c r="BO691" s="39"/>
      <c r="BP691" s="39"/>
    </row>
    <row r="692" spans="1:68" ht="15.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39"/>
      <c r="AZ692" s="39"/>
      <c r="BA692" s="39"/>
      <c r="BB692" s="39"/>
      <c r="BC692" s="39"/>
      <c r="BD692" s="39"/>
      <c r="BE692" s="39"/>
      <c r="BF692" s="39"/>
      <c r="BG692" s="39"/>
      <c r="BH692" s="39"/>
      <c r="BI692" s="39"/>
      <c r="BJ692" s="39"/>
      <c r="BK692" s="39"/>
      <c r="BL692" s="39"/>
      <c r="BM692" s="39"/>
      <c r="BN692" s="39"/>
      <c r="BO692" s="39"/>
      <c r="BP692" s="39"/>
    </row>
    <row r="693" spans="1:68" ht="15.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39"/>
      <c r="AZ693" s="39"/>
      <c r="BA693" s="39"/>
      <c r="BB693" s="39"/>
      <c r="BC693" s="39"/>
      <c r="BD693" s="39"/>
      <c r="BE693" s="39"/>
      <c r="BF693" s="39"/>
      <c r="BG693" s="39"/>
      <c r="BH693" s="39"/>
      <c r="BI693" s="39"/>
      <c r="BJ693" s="39"/>
      <c r="BK693" s="39"/>
      <c r="BL693" s="39"/>
      <c r="BM693" s="39"/>
      <c r="BN693" s="39"/>
      <c r="BO693" s="39"/>
      <c r="BP693" s="39"/>
    </row>
    <row r="694" spans="1:68" ht="15.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39"/>
      <c r="AZ694" s="39"/>
      <c r="BA694" s="39"/>
      <c r="BB694" s="39"/>
      <c r="BC694" s="39"/>
      <c r="BD694" s="39"/>
      <c r="BE694" s="39"/>
      <c r="BF694" s="39"/>
      <c r="BG694" s="39"/>
      <c r="BH694" s="39"/>
      <c r="BI694" s="39"/>
      <c r="BJ694" s="39"/>
      <c r="BK694" s="39"/>
      <c r="BL694" s="39"/>
      <c r="BM694" s="39"/>
      <c r="BN694" s="39"/>
      <c r="BO694" s="39"/>
      <c r="BP694" s="39"/>
    </row>
    <row r="695" spans="1:68" ht="15.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39"/>
      <c r="AZ695" s="39"/>
      <c r="BA695" s="39"/>
      <c r="BB695" s="39"/>
      <c r="BC695" s="39"/>
      <c r="BD695" s="39"/>
      <c r="BE695" s="39"/>
      <c r="BF695" s="39"/>
      <c r="BG695" s="39"/>
      <c r="BH695" s="39"/>
      <c r="BI695" s="39"/>
      <c r="BJ695" s="39"/>
      <c r="BK695" s="39"/>
      <c r="BL695" s="39"/>
      <c r="BM695" s="39"/>
      <c r="BN695" s="39"/>
      <c r="BO695" s="39"/>
      <c r="BP695" s="39"/>
    </row>
    <row r="696" spans="1:68" ht="15.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39"/>
      <c r="AZ696" s="39"/>
      <c r="BA696" s="39"/>
      <c r="BB696" s="39"/>
      <c r="BC696" s="39"/>
      <c r="BD696" s="39"/>
      <c r="BE696" s="39"/>
      <c r="BF696" s="39"/>
      <c r="BG696" s="39"/>
      <c r="BH696" s="39"/>
      <c r="BI696" s="39"/>
      <c r="BJ696" s="39"/>
      <c r="BK696" s="39"/>
      <c r="BL696" s="39"/>
      <c r="BM696" s="39"/>
      <c r="BN696" s="39"/>
      <c r="BO696" s="39"/>
      <c r="BP696" s="39"/>
    </row>
    <row r="697" spans="1:68" ht="15.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39"/>
      <c r="AZ697" s="39"/>
      <c r="BA697" s="39"/>
      <c r="BB697" s="39"/>
      <c r="BC697" s="39"/>
      <c r="BD697" s="39"/>
      <c r="BE697" s="39"/>
      <c r="BF697" s="39"/>
      <c r="BG697" s="39"/>
      <c r="BH697" s="39"/>
      <c r="BI697" s="39"/>
      <c r="BJ697" s="39"/>
      <c r="BK697" s="39"/>
      <c r="BL697" s="39"/>
      <c r="BM697" s="39"/>
      <c r="BN697" s="39"/>
      <c r="BO697" s="39"/>
      <c r="BP697" s="39"/>
    </row>
    <row r="698" spans="1:68" ht="15.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39"/>
      <c r="AZ698" s="39"/>
      <c r="BA698" s="39"/>
      <c r="BB698" s="39"/>
      <c r="BC698" s="39"/>
      <c r="BD698" s="39"/>
      <c r="BE698" s="39"/>
      <c r="BF698" s="39"/>
      <c r="BG698" s="39"/>
      <c r="BH698" s="39"/>
      <c r="BI698" s="39"/>
      <c r="BJ698" s="39"/>
      <c r="BK698" s="39"/>
      <c r="BL698" s="39"/>
      <c r="BM698" s="39"/>
      <c r="BN698" s="39"/>
      <c r="BO698" s="39"/>
      <c r="BP698" s="39"/>
    </row>
    <row r="699" spans="1:68" ht="15.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39"/>
      <c r="AZ699" s="39"/>
      <c r="BA699" s="39"/>
      <c r="BB699" s="39"/>
      <c r="BC699" s="39"/>
      <c r="BD699" s="39"/>
      <c r="BE699" s="39"/>
      <c r="BF699" s="39"/>
      <c r="BG699" s="39"/>
      <c r="BH699" s="39"/>
      <c r="BI699" s="39"/>
      <c r="BJ699" s="39"/>
      <c r="BK699" s="39"/>
      <c r="BL699" s="39"/>
      <c r="BM699" s="39"/>
      <c r="BN699" s="39"/>
      <c r="BO699" s="39"/>
      <c r="BP699" s="39"/>
    </row>
    <row r="700" spans="1:68" ht="15.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39"/>
      <c r="AZ700" s="39"/>
      <c r="BA700" s="39"/>
      <c r="BB700" s="39"/>
      <c r="BC700" s="39"/>
      <c r="BD700" s="39"/>
      <c r="BE700" s="39"/>
      <c r="BF700" s="39"/>
      <c r="BG700" s="39"/>
      <c r="BH700" s="39"/>
      <c r="BI700" s="39"/>
      <c r="BJ700" s="39"/>
      <c r="BK700" s="39"/>
      <c r="BL700" s="39"/>
      <c r="BM700" s="39"/>
      <c r="BN700" s="39"/>
      <c r="BO700" s="39"/>
      <c r="BP700" s="39"/>
    </row>
    <row r="701" spans="1:68" ht="15.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39"/>
      <c r="AZ701" s="39"/>
      <c r="BA701" s="39"/>
      <c r="BB701" s="39"/>
      <c r="BC701" s="39"/>
      <c r="BD701" s="39"/>
      <c r="BE701" s="39"/>
      <c r="BF701" s="39"/>
      <c r="BG701" s="39"/>
      <c r="BH701" s="39"/>
      <c r="BI701" s="39"/>
      <c r="BJ701" s="39"/>
      <c r="BK701" s="39"/>
      <c r="BL701" s="39"/>
      <c r="BM701" s="39"/>
      <c r="BN701" s="39"/>
      <c r="BO701" s="39"/>
      <c r="BP701" s="39"/>
    </row>
    <row r="702" spans="1:68" ht="15.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39"/>
      <c r="AZ702" s="39"/>
      <c r="BA702" s="39"/>
      <c r="BB702" s="39"/>
      <c r="BC702" s="39"/>
      <c r="BD702" s="39"/>
      <c r="BE702" s="39"/>
      <c r="BF702" s="39"/>
      <c r="BG702" s="39"/>
      <c r="BH702" s="39"/>
      <c r="BI702" s="39"/>
      <c r="BJ702" s="39"/>
      <c r="BK702" s="39"/>
      <c r="BL702" s="39"/>
      <c r="BM702" s="39"/>
      <c r="BN702" s="39"/>
      <c r="BO702" s="39"/>
      <c r="BP702" s="39"/>
    </row>
    <row r="703" spans="1:68" ht="15.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c r="BA703" s="39"/>
      <c r="BB703" s="39"/>
      <c r="BC703" s="39"/>
      <c r="BD703" s="39"/>
      <c r="BE703" s="39"/>
      <c r="BF703" s="39"/>
      <c r="BG703" s="39"/>
      <c r="BH703" s="39"/>
      <c r="BI703" s="39"/>
      <c r="BJ703" s="39"/>
      <c r="BK703" s="39"/>
      <c r="BL703" s="39"/>
      <c r="BM703" s="39"/>
      <c r="BN703" s="39"/>
      <c r="BO703" s="39"/>
      <c r="BP703" s="39"/>
    </row>
    <row r="704" spans="1:68" ht="15.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c r="BA704" s="39"/>
      <c r="BB704" s="39"/>
      <c r="BC704" s="39"/>
      <c r="BD704" s="39"/>
      <c r="BE704" s="39"/>
      <c r="BF704" s="39"/>
      <c r="BG704" s="39"/>
      <c r="BH704" s="39"/>
      <c r="BI704" s="39"/>
      <c r="BJ704" s="39"/>
      <c r="BK704" s="39"/>
      <c r="BL704" s="39"/>
      <c r="BM704" s="39"/>
      <c r="BN704" s="39"/>
      <c r="BO704" s="39"/>
      <c r="BP704" s="39"/>
    </row>
    <row r="705" spans="1:68" ht="15.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c r="BA705" s="39"/>
      <c r="BB705" s="39"/>
      <c r="BC705" s="39"/>
      <c r="BD705" s="39"/>
      <c r="BE705" s="39"/>
      <c r="BF705" s="39"/>
      <c r="BG705" s="39"/>
      <c r="BH705" s="39"/>
      <c r="BI705" s="39"/>
      <c r="BJ705" s="39"/>
      <c r="BK705" s="39"/>
      <c r="BL705" s="39"/>
      <c r="BM705" s="39"/>
      <c r="BN705" s="39"/>
      <c r="BO705" s="39"/>
      <c r="BP705" s="39"/>
    </row>
    <row r="706" spans="1:68" ht="15.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c r="BA706" s="39"/>
      <c r="BB706" s="39"/>
      <c r="BC706" s="39"/>
      <c r="BD706" s="39"/>
      <c r="BE706" s="39"/>
      <c r="BF706" s="39"/>
      <c r="BG706" s="39"/>
      <c r="BH706" s="39"/>
      <c r="BI706" s="39"/>
      <c r="BJ706" s="39"/>
      <c r="BK706" s="39"/>
      <c r="BL706" s="39"/>
      <c r="BM706" s="39"/>
      <c r="BN706" s="39"/>
      <c r="BO706" s="39"/>
      <c r="BP706" s="39"/>
    </row>
    <row r="707" spans="1:68" ht="15.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c r="BA707" s="39"/>
      <c r="BB707" s="39"/>
      <c r="BC707" s="39"/>
      <c r="BD707" s="39"/>
      <c r="BE707" s="39"/>
      <c r="BF707" s="39"/>
      <c r="BG707" s="39"/>
      <c r="BH707" s="39"/>
      <c r="BI707" s="39"/>
      <c r="BJ707" s="39"/>
      <c r="BK707" s="39"/>
      <c r="BL707" s="39"/>
      <c r="BM707" s="39"/>
      <c r="BN707" s="39"/>
      <c r="BO707" s="39"/>
      <c r="BP707" s="39"/>
    </row>
    <row r="708" spans="1:68" ht="15.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c r="BA708" s="39"/>
      <c r="BB708" s="39"/>
      <c r="BC708" s="39"/>
      <c r="BD708" s="39"/>
      <c r="BE708" s="39"/>
      <c r="BF708" s="39"/>
      <c r="BG708" s="39"/>
      <c r="BH708" s="39"/>
      <c r="BI708" s="39"/>
      <c r="BJ708" s="39"/>
      <c r="BK708" s="39"/>
      <c r="BL708" s="39"/>
      <c r="BM708" s="39"/>
      <c r="BN708" s="39"/>
      <c r="BO708" s="39"/>
      <c r="BP708" s="39"/>
    </row>
    <row r="709" spans="1:68" ht="15.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c r="BA709" s="39"/>
      <c r="BB709" s="39"/>
      <c r="BC709" s="39"/>
      <c r="BD709" s="39"/>
      <c r="BE709" s="39"/>
      <c r="BF709" s="39"/>
      <c r="BG709" s="39"/>
      <c r="BH709" s="39"/>
      <c r="BI709" s="39"/>
      <c r="BJ709" s="39"/>
      <c r="BK709" s="39"/>
      <c r="BL709" s="39"/>
      <c r="BM709" s="39"/>
      <c r="BN709" s="39"/>
      <c r="BO709" s="39"/>
      <c r="BP709" s="39"/>
    </row>
    <row r="710" spans="1:68" ht="15.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c r="BA710" s="39"/>
      <c r="BB710" s="39"/>
      <c r="BC710" s="39"/>
      <c r="BD710" s="39"/>
      <c r="BE710" s="39"/>
      <c r="BF710" s="39"/>
      <c r="BG710" s="39"/>
      <c r="BH710" s="39"/>
      <c r="BI710" s="39"/>
      <c r="BJ710" s="39"/>
      <c r="BK710" s="39"/>
      <c r="BL710" s="39"/>
      <c r="BM710" s="39"/>
      <c r="BN710" s="39"/>
      <c r="BO710" s="39"/>
      <c r="BP710" s="39"/>
    </row>
    <row r="711" spans="1:68" ht="15.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c r="BA711" s="39"/>
      <c r="BB711" s="39"/>
      <c r="BC711" s="39"/>
      <c r="BD711" s="39"/>
      <c r="BE711" s="39"/>
      <c r="BF711" s="39"/>
      <c r="BG711" s="39"/>
      <c r="BH711" s="39"/>
      <c r="BI711" s="39"/>
      <c r="BJ711" s="39"/>
      <c r="BK711" s="39"/>
      <c r="BL711" s="39"/>
      <c r="BM711" s="39"/>
      <c r="BN711" s="39"/>
      <c r="BO711" s="39"/>
      <c r="BP711" s="39"/>
    </row>
    <row r="712" spans="1:68" ht="15.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c r="BA712" s="39"/>
      <c r="BB712" s="39"/>
      <c r="BC712" s="39"/>
      <c r="BD712" s="39"/>
      <c r="BE712" s="39"/>
      <c r="BF712" s="39"/>
      <c r="BG712" s="39"/>
      <c r="BH712" s="39"/>
      <c r="BI712" s="39"/>
      <c r="BJ712" s="39"/>
      <c r="BK712" s="39"/>
      <c r="BL712" s="39"/>
      <c r="BM712" s="39"/>
      <c r="BN712" s="39"/>
      <c r="BO712" s="39"/>
      <c r="BP712" s="39"/>
    </row>
    <row r="713" spans="1:68" ht="15.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39"/>
      <c r="AZ713" s="39"/>
      <c r="BA713" s="39"/>
      <c r="BB713" s="39"/>
      <c r="BC713" s="39"/>
      <c r="BD713" s="39"/>
      <c r="BE713" s="39"/>
      <c r="BF713" s="39"/>
      <c r="BG713" s="39"/>
      <c r="BH713" s="39"/>
      <c r="BI713" s="39"/>
      <c r="BJ713" s="39"/>
      <c r="BK713" s="39"/>
      <c r="BL713" s="39"/>
      <c r="BM713" s="39"/>
      <c r="BN713" s="39"/>
      <c r="BO713" s="39"/>
      <c r="BP713" s="39"/>
    </row>
    <row r="714" spans="1:68" ht="15.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39"/>
      <c r="AZ714" s="39"/>
      <c r="BA714" s="39"/>
      <c r="BB714" s="39"/>
      <c r="BC714" s="39"/>
      <c r="BD714" s="39"/>
      <c r="BE714" s="39"/>
      <c r="BF714" s="39"/>
      <c r="BG714" s="39"/>
      <c r="BH714" s="39"/>
      <c r="BI714" s="39"/>
      <c r="BJ714" s="39"/>
      <c r="BK714" s="39"/>
      <c r="BL714" s="39"/>
      <c r="BM714" s="39"/>
      <c r="BN714" s="39"/>
      <c r="BO714" s="39"/>
      <c r="BP714" s="39"/>
    </row>
    <row r="715" spans="1:68" ht="15.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39"/>
      <c r="AZ715" s="39"/>
      <c r="BA715" s="39"/>
      <c r="BB715" s="39"/>
      <c r="BC715" s="39"/>
      <c r="BD715" s="39"/>
      <c r="BE715" s="39"/>
      <c r="BF715" s="39"/>
      <c r="BG715" s="39"/>
      <c r="BH715" s="39"/>
      <c r="BI715" s="39"/>
      <c r="BJ715" s="39"/>
      <c r="BK715" s="39"/>
      <c r="BL715" s="39"/>
      <c r="BM715" s="39"/>
      <c r="BN715" s="39"/>
      <c r="BO715" s="39"/>
      <c r="BP715" s="39"/>
    </row>
    <row r="716" spans="1:68" ht="15.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39"/>
      <c r="AZ716" s="39"/>
      <c r="BA716" s="39"/>
      <c r="BB716" s="39"/>
      <c r="BC716" s="39"/>
      <c r="BD716" s="39"/>
      <c r="BE716" s="39"/>
      <c r="BF716" s="39"/>
      <c r="BG716" s="39"/>
      <c r="BH716" s="39"/>
      <c r="BI716" s="39"/>
      <c r="BJ716" s="39"/>
      <c r="BK716" s="39"/>
      <c r="BL716" s="39"/>
      <c r="BM716" s="39"/>
      <c r="BN716" s="39"/>
      <c r="BO716" s="39"/>
      <c r="BP716" s="39"/>
    </row>
    <row r="717" spans="1:68" ht="15.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39"/>
      <c r="AZ717" s="39"/>
      <c r="BA717" s="39"/>
      <c r="BB717" s="39"/>
      <c r="BC717" s="39"/>
      <c r="BD717" s="39"/>
      <c r="BE717" s="39"/>
      <c r="BF717" s="39"/>
      <c r="BG717" s="39"/>
      <c r="BH717" s="39"/>
      <c r="BI717" s="39"/>
      <c r="BJ717" s="39"/>
      <c r="BK717" s="39"/>
      <c r="BL717" s="39"/>
      <c r="BM717" s="39"/>
      <c r="BN717" s="39"/>
      <c r="BO717" s="39"/>
      <c r="BP717" s="39"/>
    </row>
    <row r="718" spans="1:68" ht="15.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39"/>
      <c r="AZ718" s="39"/>
      <c r="BA718" s="39"/>
      <c r="BB718" s="39"/>
      <c r="BC718" s="39"/>
      <c r="BD718" s="39"/>
      <c r="BE718" s="39"/>
      <c r="BF718" s="39"/>
      <c r="BG718" s="39"/>
      <c r="BH718" s="39"/>
      <c r="BI718" s="39"/>
      <c r="BJ718" s="39"/>
      <c r="BK718" s="39"/>
      <c r="BL718" s="39"/>
      <c r="BM718" s="39"/>
      <c r="BN718" s="39"/>
      <c r="BO718" s="39"/>
      <c r="BP718" s="39"/>
    </row>
    <row r="719" spans="1:68" ht="15.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39"/>
      <c r="AZ719" s="39"/>
      <c r="BA719" s="39"/>
      <c r="BB719" s="39"/>
      <c r="BC719" s="39"/>
      <c r="BD719" s="39"/>
      <c r="BE719" s="39"/>
      <c r="BF719" s="39"/>
      <c r="BG719" s="39"/>
      <c r="BH719" s="39"/>
      <c r="BI719" s="39"/>
      <c r="BJ719" s="39"/>
      <c r="BK719" s="39"/>
      <c r="BL719" s="39"/>
      <c r="BM719" s="39"/>
      <c r="BN719" s="39"/>
      <c r="BO719" s="39"/>
      <c r="BP719" s="39"/>
    </row>
    <row r="720" spans="1:68" ht="15.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39"/>
      <c r="AZ720" s="39"/>
      <c r="BA720" s="39"/>
      <c r="BB720" s="39"/>
      <c r="BC720" s="39"/>
      <c r="BD720" s="39"/>
      <c r="BE720" s="39"/>
      <c r="BF720" s="39"/>
      <c r="BG720" s="39"/>
      <c r="BH720" s="39"/>
      <c r="BI720" s="39"/>
      <c r="BJ720" s="39"/>
      <c r="BK720" s="39"/>
      <c r="BL720" s="39"/>
      <c r="BM720" s="39"/>
      <c r="BN720" s="39"/>
      <c r="BO720" s="39"/>
      <c r="BP720" s="39"/>
    </row>
    <row r="721" spans="1:68" ht="15.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39"/>
      <c r="AZ721" s="39"/>
      <c r="BA721" s="39"/>
      <c r="BB721" s="39"/>
      <c r="BC721" s="39"/>
      <c r="BD721" s="39"/>
      <c r="BE721" s="39"/>
      <c r="BF721" s="39"/>
      <c r="BG721" s="39"/>
      <c r="BH721" s="39"/>
      <c r="BI721" s="39"/>
      <c r="BJ721" s="39"/>
      <c r="BK721" s="39"/>
      <c r="BL721" s="39"/>
      <c r="BM721" s="39"/>
      <c r="BN721" s="39"/>
      <c r="BO721" s="39"/>
      <c r="BP721" s="39"/>
    </row>
    <row r="722" spans="1:68" ht="15.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39"/>
      <c r="AZ722" s="39"/>
      <c r="BA722" s="39"/>
      <c r="BB722" s="39"/>
      <c r="BC722" s="39"/>
      <c r="BD722" s="39"/>
      <c r="BE722" s="39"/>
      <c r="BF722" s="39"/>
      <c r="BG722" s="39"/>
      <c r="BH722" s="39"/>
      <c r="BI722" s="39"/>
      <c r="BJ722" s="39"/>
      <c r="BK722" s="39"/>
      <c r="BL722" s="39"/>
      <c r="BM722" s="39"/>
      <c r="BN722" s="39"/>
      <c r="BO722" s="39"/>
      <c r="BP722" s="39"/>
    </row>
    <row r="723" spans="1:68" ht="15.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39"/>
      <c r="AZ723" s="39"/>
      <c r="BA723" s="39"/>
      <c r="BB723" s="39"/>
      <c r="BC723" s="39"/>
      <c r="BD723" s="39"/>
      <c r="BE723" s="39"/>
      <c r="BF723" s="39"/>
      <c r="BG723" s="39"/>
      <c r="BH723" s="39"/>
      <c r="BI723" s="39"/>
      <c r="BJ723" s="39"/>
      <c r="BK723" s="39"/>
      <c r="BL723" s="39"/>
      <c r="BM723" s="39"/>
      <c r="BN723" s="39"/>
      <c r="BO723" s="39"/>
      <c r="BP723" s="39"/>
    </row>
    <row r="724" spans="1:68" ht="15.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39"/>
      <c r="AZ724" s="39"/>
      <c r="BA724" s="39"/>
      <c r="BB724" s="39"/>
      <c r="BC724" s="39"/>
      <c r="BD724" s="39"/>
      <c r="BE724" s="39"/>
      <c r="BF724" s="39"/>
      <c r="BG724" s="39"/>
      <c r="BH724" s="39"/>
      <c r="BI724" s="39"/>
      <c r="BJ724" s="39"/>
      <c r="BK724" s="39"/>
      <c r="BL724" s="39"/>
      <c r="BM724" s="39"/>
      <c r="BN724" s="39"/>
      <c r="BO724" s="39"/>
      <c r="BP724" s="39"/>
    </row>
    <row r="725" spans="1:68" ht="15.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39"/>
      <c r="AZ725" s="39"/>
      <c r="BA725" s="39"/>
      <c r="BB725" s="39"/>
      <c r="BC725" s="39"/>
      <c r="BD725" s="39"/>
      <c r="BE725" s="39"/>
      <c r="BF725" s="39"/>
      <c r="BG725" s="39"/>
      <c r="BH725" s="39"/>
      <c r="BI725" s="39"/>
      <c r="BJ725" s="39"/>
      <c r="BK725" s="39"/>
      <c r="BL725" s="39"/>
      <c r="BM725" s="39"/>
      <c r="BN725" s="39"/>
      <c r="BO725" s="39"/>
      <c r="BP725" s="39"/>
    </row>
    <row r="726" spans="1:68" ht="15.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39"/>
      <c r="AZ726" s="39"/>
      <c r="BA726" s="39"/>
      <c r="BB726" s="39"/>
      <c r="BC726" s="39"/>
      <c r="BD726" s="39"/>
      <c r="BE726" s="39"/>
      <c r="BF726" s="39"/>
      <c r="BG726" s="39"/>
      <c r="BH726" s="39"/>
      <c r="BI726" s="39"/>
      <c r="BJ726" s="39"/>
      <c r="BK726" s="39"/>
      <c r="BL726" s="39"/>
      <c r="BM726" s="39"/>
      <c r="BN726" s="39"/>
      <c r="BO726" s="39"/>
      <c r="BP726" s="39"/>
    </row>
    <row r="727" spans="1:68" ht="15.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39"/>
      <c r="AZ727" s="39"/>
      <c r="BA727" s="39"/>
      <c r="BB727" s="39"/>
      <c r="BC727" s="39"/>
      <c r="BD727" s="39"/>
      <c r="BE727" s="39"/>
      <c r="BF727" s="39"/>
      <c r="BG727" s="39"/>
      <c r="BH727" s="39"/>
      <c r="BI727" s="39"/>
      <c r="BJ727" s="39"/>
      <c r="BK727" s="39"/>
      <c r="BL727" s="39"/>
      <c r="BM727" s="39"/>
      <c r="BN727" s="39"/>
      <c r="BO727" s="39"/>
      <c r="BP727" s="39"/>
    </row>
    <row r="728" spans="1:68" ht="15.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39"/>
      <c r="AZ728" s="39"/>
      <c r="BA728" s="39"/>
      <c r="BB728" s="39"/>
      <c r="BC728" s="39"/>
      <c r="BD728" s="39"/>
      <c r="BE728" s="39"/>
      <c r="BF728" s="39"/>
      <c r="BG728" s="39"/>
      <c r="BH728" s="39"/>
      <c r="BI728" s="39"/>
      <c r="BJ728" s="39"/>
      <c r="BK728" s="39"/>
      <c r="BL728" s="39"/>
      <c r="BM728" s="39"/>
      <c r="BN728" s="39"/>
      <c r="BO728" s="39"/>
      <c r="BP728" s="39"/>
    </row>
    <row r="729" spans="1:68" ht="15.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39"/>
      <c r="AZ729" s="39"/>
      <c r="BA729" s="39"/>
      <c r="BB729" s="39"/>
      <c r="BC729" s="39"/>
      <c r="BD729" s="39"/>
      <c r="BE729" s="39"/>
      <c r="BF729" s="39"/>
      <c r="BG729" s="39"/>
      <c r="BH729" s="39"/>
      <c r="BI729" s="39"/>
      <c r="BJ729" s="39"/>
      <c r="BK729" s="39"/>
      <c r="BL729" s="39"/>
      <c r="BM729" s="39"/>
      <c r="BN729" s="39"/>
      <c r="BO729" s="39"/>
      <c r="BP729" s="39"/>
    </row>
    <row r="730" spans="1:68" ht="15.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39"/>
      <c r="AZ730" s="39"/>
      <c r="BA730" s="39"/>
      <c r="BB730" s="39"/>
      <c r="BC730" s="39"/>
      <c r="BD730" s="39"/>
      <c r="BE730" s="39"/>
      <c r="BF730" s="39"/>
      <c r="BG730" s="39"/>
      <c r="BH730" s="39"/>
      <c r="BI730" s="39"/>
      <c r="BJ730" s="39"/>
      <c r="BK730" s="39"/>
      <c r="BL730" s="39"/>
      <c r="BM730" s="39"/>
      <c r="BN730" s="39"/>
      <c r="BO730" s="39"/>
      <c r="BP730" s="39"/>
    </row>
    <row r="731" spans="1:68" ht="15.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c r="BA731" s="39"/>
      <c r="BB731" s="39"/>
      <c r="BC731" s="39"/>
      <c r="BD731" s="39"/>
      <c r="BE731" s="39"/>
      <c r="BF731" s="39"/>
      <c r="BG731" s="39"/>
      <c r="BH731" s="39"/>
      <c r="BI731" s="39"/>
      <c r="BJ731" s="39"/>
      <c r="BK731" s="39"/>
      <c r="BL731" s="39"/>
      <c r="BM731" s="39"/>
      <c r="BN731" s="39"/>
      <c r="BO731" s="39"/>
      <c r="BP731" s="39"/>
    </row>
    <row r="732" spans="1:68" ht="15.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39"/>
      <c r="AZ732" s="39"/>
      <c r="BA732" s="39"/>
      <c r="BB732" s="39"/>
      <c r="BC732" s="39"/>
      <c r="BD732" s="39"/>
      <c r="BE732" s="39"/>
      <c r="BF732" s="39"/>
      <c r="BG732" s="39"/>
      <c r="BH732" s="39"/>
      <c r="BI732" s="39"/>
      <c r="BJ732" s="39"/>
      <c r="BK732" s="39"/>
      <c r="BL732" s="39"/>
      <c r="BM732" s="39"/>
      <c r="BN732" s="39"/>
      <c r="BO732" s="39"/>
      <c r="BP732" s="39"/>
    </row>
    <row r="733" spans="1:68" ht="15.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39"/>
      <c r="AZ733" s="39"/>
      <c r="BA733" s="39"/>
      <c r="BB733" s="39"/>
      <c r="BC733" s="39"/>
      <c r="BD733" s="39"/>
      <c r="BE733" s="39"/>
      <c r="BF733" s="39"/>
      <c r="BG733" s="39"/>
      <c r="BH733" s="39"/>
      <c r="BI733" s="39"/>
      <c r="BJ733" s="39"/>
      <c r="BK733" s="39"/>
      <c r="BL733" s="39"/>
      <c r="BM733" s="39"/>
      <c r="BN733" s="39"/>
      <c r="BO733" s="39"/>
      <c r="BP733" s="39"/>
    </row>
    <row r="734" spans="1:68" ht="15.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39"/>
      <c r="AZ734" s="39"/>
      <c r="BA734" s="39"/>
      <c r="BB734" s="39"/>
      <c r="BC734" s="39"/>
      <c r="BD734" s="39"/>
      <c r="BE734" s="39"/>
      <c r="BF734" s="39"/>
      <c r="BG734" s="39"/>
      <c r="BH734" s="39"/>
      <c r="BI734" s="39"/>
      <c r="BJ734" s="39"/>
      <c r="BK734" s="39"/>
      <c r="BL734" s="39"/>
      <c r="BM734" s="39"/>
      <c r="BN734" s="39"/>
      <c r="BO734" s="39"/>
      <c r="BP734" s="39"/>
    </row>
    <row r="735" spans="1:68" ht="15.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39"/>
      <c r="AZ735" s="39"/>
      <c r="BA735" s="39"/>
      <c r="BB735" s="39"/>
      <c r="BC735" s="39"/>
      <c r="BD735" s="39"/>
      <c r="BE735" s="39"/>
      <c r="BF735" s="39"/>
      <c r="BG735" s="39"/>
      <c r="BH735" s="39"/>
      <c r="BI735" s="39"/>
      <c r="BJ735" s="39"/>
      <c r="BK735" s="39"/>
      <c r="BL735" s="39"/>
      <c r="BM735" s="39"/>
      <c r="BN735" s="39"/>
      <c r="BO735" s="39"/>
      <c r="BP735" s="39"/>
    </row>
    <row r="736" spans="1:68" ht="15.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39"/>
      <c r="AZ736" s="39"/>
      <c r="BA736" s="39"/>
      <c r="BB736" s="39"/>
      <c r="BC736" s="39"/>
      <c r="BD736" s="39"/>
      <c r="BE736" s="39"/>
      <c r="BF736" s="39"/>
      <c r="BG736" s="39"/>
      <c r="BH736" s="39"/>
      <c r="BI736" s="39"/>
      <c r="BJ736" s="39"/>
      <c r="BK736" s="39"/>
      <c r="BL736" s="39"/>
      <c r="BM736" s="39"/>
      <c r="BN736" s="39"/>
      <c r="BO736" s="39"/>
      <c r="BP736" s="39"/>
    </row>
    <row r="737" spans="1:68" ht="15.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39"/>
      <c r="AZ737" s="39"/>
      <c r="BA737" s="39"/>
      <c r="BB737" s="39"/>
      <c r="BC737" s="39"/>
      <c r="BD737" s="39"/>
      <c r="BE737" s="39"/>
      <c r="BF737" s="39"/>
      <c r="BG737" s="39"/>
      <c r="BH737" s="39"/>
      <c r="BI737" s="39"/>
      <c r="BJ737" s="39"/>
      <c r="BK737" s="39"/>
      <c r="BL737" s="39"/>
      <c r="BM737" s="39"/>
      <c r="BN737" s="39"/>
      <c r="BO737" s="39"/>
      <c r="BP737" s="39"/>
    </row>
    <row r="738" spans="1:68" ht="15.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39"/>
      <c r="AZ738" s="39"/>
      <c r="BA738" s="39"/>
      <c r="BB738" s="39"/>
      <c r="BC738" s="39"/>
      <c r="BD738" s="39"/>
      <c r="BE738" s="39"/>
      <c r="BF738" s="39"/>
      <c r="BG738" s="39"/>
      <c r="BH738" s="39"/>
      <c r="BI738" s="39"/>
      <c r="BJ738" s="39"/>
      <c r="BK738" s="39"/>
      <c r="BL738" s="39"/>
      <c r="BM738" s="39"/>
      <c r="BN738" s="39"/>
      <c r="BO738" s="39"/>
      <c r="BP738" s="39"/>
    </row>
    <row r="739" spans="1:68" ht="15.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39"/>
      <c r="AZ739" s="39"/>
      <c r="BA739" s="39"/>
      <c r="BB739" s="39"/>
      <c r="BC739" s="39"/>
      <c r="BD739" s="39"/>
      <c r="BE739" s="39"/>
      <c r="BF739" s="39"/>
      <c r="BG739" s="39"/>
      <c r="BH739" s="39"/>
      <c r="BI739" s="39"/>
      <c r="BJ739" s="39"/>
      <c r="BK739" s="39"/>
      <c r="BL739" s="39"/>
      <c r="BM739" s="39"/>
      <c r="BN739" s="39"/>
      <c r="BO739" s="39"/>
      <c r="BP739" s="39"/>
    </row>
    <row r="740" spans="1:68" ht="15.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39"/>
      <c r="AZ740" s="39"/>
      <c r="BA740" s="39"/>
      <c r="BB740" s="39"/>
      <c r="BC740" s="39"/>
      <c r="BD740" s="39"/>
      <c r="BE740" s="39"/>
      <c r="BF740" s="39"/>
      <c r="BG740" s="39"/>
      <c r="BH740" s="39"/>
      <c r="BI740" s="39"/>
      <c r="BJ740" s="39"/>
      <c r="BK740" s="39"/>
      <c r="BL740" s="39"/>
      <c r="BM740" s="39"/>
      <c r="BN740" s="39"/>
      <c r="BO740" s="39"/>
      <c r="BP740" s="39"/>
    </row>
    <row r="741" spans="1:68" ht="15.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39"/>
      <c r="AZ741" s="39"/>
      <c r="BA741" s="39"/>
      <c r="BB741" s="39"/>
      <c r="BC741" s="39"/>
      <c r="BD741" s="39"/>
      <c r="BE741" s="39"/>
      <c r="BF741" s="39"/>
      <c r="BG741" s="39"/>
      <c r="BH741" s="39"/>
      <c r="BI741" s="39"/>
      <c r="BJ741" s="39"/>
      <c r="BK741" s="39"/>
      <c r="BL741" s="39"/>
      <c r="BM741" s="39"/>
      <c r="BN741" s="39"/>
      <c r="BO741" s="39"/>
      <c r="BP741" s="39"/>
    </row>
    <row r="742" spans="1:68" ht="15.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c r="BA742" s="39"/>
      <c r="BB742" s="39"/>
      <c r="BC742" s="39"/>
      <c r="BD742" s="39"/>
      <c r="BE742" s="39"/>
      <c r="BF742" s="39"/>
      <c r="BG742" s="39"/>
      <c r="BH742" s="39"/>
      <c r="BI742" s="39"/>
      <c r="BJ742" s="39"/>
      <c r="BK742" s="39"/>
      <c r="BL742" s="39"/>
      <c r="BM742" s="39"/>
      <c r="BN742" s="39"/>
      <c r="BO742" s="39"/>
      <c r="BP742" s="39"/>
    </row>
    <row r="743" spans="1:68" ht="15.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39"/>
      <c r="AZ743" s="39"/>
      <c r="BA743" s="39"/>
      <c r="BB743" s="39"/>
      <c r="BC743" s="39"/>
      <c r="BD743" s="39"/>
      <c r="BE743" s="39"/>
      <c r="BF743" s="39"/>
      <c r="BG743" s="39"/>
      <c r="BH743" s="39"/>
      <c r="BI743" s="39"/>
      <c r="BJ743" s="39"/>
      <c r="BK743" s="39"/>
      <c r="BL743" s="39"/>
      <c r="BM743" s="39"/>
      <c r="BN743" s="39"/>
      <c r="BO743" s="39"/>
      <c r="BP743" s="39"/>
    </row>
    <row r="744" spans="1:68" ht="15.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c r="BA744" s="39"/>
      <c r="BB744" s="39"/>
      <c r="BC744" s="39"/>
      <c r="BD744" s="39"/>
      <c r="BE744" s="39"/>
      <c r="BF744" s="39"/>
      <c r="BG744" s="39"/>
      <c r="BH744" s="39"/>
      <c r="BI744" s="39"/>
      <c r="BJ744" s="39"/>
      <c r="BK744" s="39"/>
      <c r="BL744" s="39"/>
      <c r="BM744" s="39"/>
      <c r="BN744" s="39"/>
      <c r="BO744" s="39"/>
      <c r="BP744" s="39"/>
    </row>
    <row r="745" spans="1:68" ht="15.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39"/>
      <c r="AZ745" s="39"/>
      <c r="BA745" s="39"/>
      <c r="BB745" s="39"/>
      <c r="BC745" s="39"/>
      <c r="BD745" s="39"/>
      <c r="BE745" s="39"/>
      <c r="BF745" s="39"/>
      <c r="BG745" s="39"/>
      <c r="BH745" s="39"/>
      <c r="BI745" s="39"/>
      <c r="BJ745" s="39"/>
      <c r="BK745" s="39"/>
      <c r="BL745" s="39"/>
      <c r="BM745" s="39"/>
      <c r="BN745" s="39"/>
      <c r="BO745" s="39"/>
      <c r="BP745" s="39"/>
    </row>
    <row r="746" spans="1:68" ht="15.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39"/>
      <c r="AZ746" s="39"/>
      <c r="BA746" s="39"/>
      <c r="BB746" s="39"/>
      <c r="BC746" s="39"/>
      <c r="BD746" s="39"/>
      <c r="BE746" s="39"/>
      <c r="BF746" s="39"/>
      <c r="BG746" s="39"/>
      <c r="BH746" s="39"/>
      <c r="BI746" s="39"/>
      <c r="BJ746" s="39"/>
      <c r="BK746" s="39"/>
      <c r="BL746" s="39"/>
      <c r="BM746" s="39"/>
      <c r="BN746" s="39"/>
      <c r="BO746" s="39"/>
      <c r="BP746" s="39"/>
    </row>
    <row r="747" spans="1:68" ht="15.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39"/>
      <c r="AZ747" s="39"/>
      <c r="BA747" s="39"/>
      <c r="BB747" s="39"/>
      <c r="BC747" s="39"/>
      <c r="BD747" s="39"/>
      <c r="BE747" s="39"/>
      <c r="BF747" s="39"/>
      <c r="BG747" s="39"/>
      <c r="BH747" s="39"/>
      <c r="BI747" s="39"/>
      <c r="BJ747" s="39"/>
      <c r="BK747" s="39"/>
      <c r="BL747" s="39"/>
      <c r="BM747" s="39"/>
      <c r="BN747" s="39"/>
      <c r="BO747" s="39"/>
      <c r="BP747" s="39"/>
    </row>
    <row r="748" spans="1:68" ht="15.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39"/>
      <c r="AZ748" s="39"/>
      <c r="BA748" s="39"/>
      <c r="BB748" s="39"/>
      <c r="BC748" s="39"/>
      <c r="BD748" s="39"/>
      <c r="BE748" s="39"/>
      <c r="BF748" s="39"/>
      <c r="BG748" s="39"/>
      <c r="BH748" s="39"/>
      <c r="BI748" s="39"/>
      <c r="BJ748" s="39"/>
      <c r="BK748" s="39"/>
      <c r="BL748" s="39"/>
      <c r="BM748" s="39"/>
      <c r="BN748" s="39"/>
      <c r="BO748" s="39"/>
      <c r="BP748" s="39"/>
    </row>
    <row r="749" spans="1:68" ht="15.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39"/>
      <c r="AZ749" s="39"/>
      <c r="BA749" s="39"/>
      <c r="BB749" s="39"/>
      <c r="BC749" s="39"/>
      <c r="BD749" s="39"/>
      <c r="BE749" s="39"/>
      <c r="BF749" s="39"/>
      <c r="BG749" s="39"/>
      <c r="BH749" s="39"/>
      <c r="BI749" s="39"/>
      <c r="BJ749" s="39"/>
      <c r="BK749" s="39"/>
      <c r="BL749" s="39"/>
      <c r="BM749" s="39"/>
      <c r="BN749" s="39"/>
      <c r="BO749" s="39"/>
      <c r="BP749" s="39"/>
    </row>
    <row r="750" spans="1:68" ht="15.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39"/>
      <c r="AZ750" s="39"/>
      <c r="BA750" s="39"/>
      <c r="BB750" s="39"/>
      <c r="BC750" s="39"/>
      <c r="BD750" s="39"/>
      <c r="BE750" s="39"/>
      <c r="BF750" s="39"/>
      <c r="BG750" s="39"/>
      <c r="BH750" s="39"/>
      <c r="BI750" s="39"/>
      <c r="BJ750" s="39"/>
      <c r="BK750" s="39"/>
      <c r="BL750" s="39"/>
      <c r="BM750" s="39"/>
      <c r="BN750" s="39"/>
      <c r="BO750" s="39"/>
      <c r="BP750" s="39"/>
    </row>
    <row r="751" spans="1:68" ht="15.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39"/>
      <c r="AZ751" s="39"/>
      <c r="BA751" s="39"/>
      <c r="BB751" s="39"/>
      <c r="BC751" s="39"/>
      <c r="BD751" s="39"/>
      <c r="BE751" s="39"/>
      <c r="BF751" s="39"/>
      <c r="BG751" s="39"/>
      <c r="BH751" s="39"/>
      <c r="BI751" s="39"/>
      <c r="BJ751" s="39"/>
      <c r="BK751" s="39"/>
      <c r="BL751" s="39"/>
      <c r="BM751" s="39"/>
      <c r="BN751" s="39"/>
      <c r="BO751" s="39"/>
      <c r="BP751" s="39"/>
    </row>
    <row r="752" spans="1:68" ht="15.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39"/>
      <c r="AZ752" s="39"/>
      <c r="BA752" s="39"/>
      <c r="BB752" s="39"/>
      <c r="BC752" s="39"/>
      <c r="BD752" s="39"/>
      <c r="BE752" s="39"/>
      <c r="BF752" s="39"/>
      <c r="BG752" s="39"/>
      <c r="BH752" s="39"/>
      <c r="BI752" s="39"/>
      <c r="BJ752" s="39"/>
      <c r="BK752" s="39"/>
      <c r="BL752" s="39"/>
      <c r="BM752" s="39"/>
      <c r="BN752" s="39"/>
      <c r="BO752" s="39"/>
      <c r="BP752" s="39"/>
    </row>
    <row r="753" spans="1:68" ht="15.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39"/>
      <c r="AZ753" s="39"/>
      <c r="BA753" s="39"/>
      <c r="BB753" s="39"/>
      <c r="BC753" s="39"/>
      <c r="BD753" s="39"/>
      <c r="BE753" s="39"/>
      <c r="BF753" s="39"/>
      <c r="BG753" s="39"/>
      <c r="BH753" s="39"/>
      <c r="BI753" s="39"/>
      <c r="BJ753" s="39"/>
      <c r="BK753" s="39"/>
      <c r="BL753" s="39"/>
      <c r="BM753" s="39"/>
      <c r="BN753" s="39"/>
      <c r="BO753" s="39"/>
      <c r="BP753" s="39"/>
    </row>
    <row r="754" spans="1:68" ht="15.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39"/>
      <c r="AZ754" s="39"/>
      <c r="BA754" s="39"/>
      <c r="BB754" s="39"/>
      <c r="BC754" s="39"/>
      <c r="BD754" s="39"/>
      <c r="BE754" s="39"/>
      <c r="BF754" s="39"/>
      <c r="BG754" s="39"/>
      <c r="BH754" s="39"/>
      <c r="BI754" s="39"/>
      <c r="BJ754" s="39"/>
      <c r="BK754" s="39"/>
      <c r="BL754" s="39"/>
      <c r="BM754" s="39"/>
      <c r="BN754" s="39"/>
      <c r="BO754" s="39"/>
      <c r="BP754" s="39"/>
    </row>
    <row r="755" spans="1:68" ht="15.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39"/>
      <c r="AZ755" s="39"/>
      <c r="BA755" s="39"/>
      <c r="BB755" s="39"/>
      <c r="BC755" s="39"/>
      <c r="BD755" s="39"/>
      <c r="BE755" s="39"/>
      <c r="BF755" s="39"/>
      <c r="BG755" s="39"/>
      <c r="BH755" s="39"/>
      <c r="BI755" s="39"/>
      <c r="BJ755" s="39"/>
      <c r="BK755" s="39"/>
      <c r="BL755" s="39"/>
      <c r="BM755" s="39"/>
      <c r="BN755" s="39"/>
      <c r="BO755" s="39"/>
      <c r="BP755" s="39"/>
    </row>
    <row r="756" spans="1:68" ht="15.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39"/>
      <c r="AZ756" s="39"/>
      <c r="BA756" s="39"/>
      <c r="BB756" s="39"/>
      <c r="BC756" s="39"/>
      <c r="BD756" s="39"/>
      <c r="BE756" s="39"/>
      <c r="BF756" s="39"/>
      <c r="BG756" s="39"/>
      <c r="BH756" s="39"/>
      <c r="BI756" s="39"/>
      <c r="BJ756" s="39"/>
      <c r="BK756" s="39"/>
      <c r="BL756" s="39"/>
      <c r="BM756" s="39"/>
      <c r="BN756" s="39"/>
      <c r="BO756" s="39"/>
      <c r="BP756" s="39"/>
    </row>
    <row r="757" spans="1:68" ht="15.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39"/>
      <c r="AZ757" s="39"/>
      <c r="BA757" s="39"/>
      <c r="BB757" s="39"/>
      <c r="BC757" s="39"/>
      <c r="BD757" s="39"/>
      <c r="BE757" s="39"/>
      <c r="BF757" s="39"/>
      <c r="BG757" s="39"/>
      <c r="BH757" s="39"/>
      <c r="BI757" s="39"/>
      <c r="BJ757" s="39"/>
      <c r="BK757" s="39"/>
      <c r="BL757" s="39"/>
      <c r="BM757" s="39"/>
      <c r="BN757" s="39"/>
      <c r="BO757" s="39"/>
      <c r="BP757" s="39"/>
    </row>
    <row r="758" spans="1:68" ht="15.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39"/>
      <c r="AZ758" s="39"/>
      <c r="BA758" s="39"/>
      <c r="BB758" s="39"/>
      <c r="BC758" s="39"/>
      <c r="BD758" s="39"/>
      <c r="BE758" s="39"/>
      <c r="BF758" s="39"/>
      <c r="BG758" s="39"/>
      <c r="BH758" s="39"/>
      <c r="BI758" s="39"/>
      <c r="BJ758" s="39"/>
      <c r="BK758" s="39"/>
      <c r="BL758" s="39"/>
      <c r="BM758" s="39"/>
      <c r="BN758" s="39"/>
      <c r="BO758" s="39"/>
      <c r="BP758" s="39"/>
    </row>
    <row r="759" spans="1:68" ht="15.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39"/>
      <c r="AZ759" s="39"/>
      <c r="BA759" s="39"/>
      <c r="BB759" s="39"/>
      <c r="BC759" s="39"/>
      <c r="BD759" s="39"/>
      <c r="BE759" s="39"/>
      <c r="BF759" s="39"/>
      <c r="BG759" s="39"/>
      <c r="BH759" s="39"/>
      <c r="BI759" s="39"/>
      <c r="BJ759" s="39"/>
      <c r="BK759" s="39"/>
      <c r="BL759" s="39"/>
      <c r="BM759" s="39"/>
      <c r="BN759" s="39"/>
      <c r="BO759" s="39"/>
      <c r="BP759" s="39"/>
    </row>
    <row r="760" spans="1:68" ht="15.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39"/>
      <c r="AZ760" s="39"/>
      <c r="BA760" s="39"/>
      <c r="BB760" s="39"/>
      <c r="BC760" s="39"/>
      <c r="BD760" s="39"/>
      <c r="BE760" s="39"/>
      <c r="BF760" s="39"/>
      <c r="BG760" s="39"/>
      <c r="BH760" s="39"/>
      <c r="BI760" s="39"/>
      <c r="BJ760" s="39"/>
      <c r="BK760" s="39"/>
      <c r="BL760" s="39"/>
      <c r="BM760" s="39"/>
      <c r="BN760" s="39"/>
      <c r="BO760" s="39"/>
      <c r="BP760" s="39"/>
    </row>
    <row r="761" spans="1:68" ht="15.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39"/>
      <c r="AZ761" s="39"/>
      <c r="BA761" s="39"/>
      <c r="BB761" s="39"/>
      <c r="BC761" s="39"/>
      <c r="BD761" s="39"/>
      <c r="BE761" s="39"/>
      <c r="BF761" s="39"/>
      <c r="BG761" s="39"/>
      <c r="BH761" s="39"/>
      <c r="BI761" s="39"/>
      <c r="BJ761" s="39"/>
      <c r="BK761" s="39"/>
      <c r="BL761" s="39"/>
      <c r="BM761" s="39"/>
      <c r="BN761" s="39"/>
      <c r="BO761" s="39"/>
      <c r="BP761" s="39"/>
    </row>
    <row r="762" spans="1:68" ht="15.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39"/>
      <c r="AZ762" s="39"/>
      <c r="BA762" s="39"/>
      <c r="BB762" s="39"/>
      <c r="BC762" s="39"/>
      <c r="BD762" s="39"/>
      <c r="BE762" s="39"/>
      <c r="BF762" s="39"/>
      <c r="BG762" s="39"/>
      <c r="BH762" s="39"/>
      <c r="BI762" s="39"/>
      <c r="BJ762" s="39"/>
      <c r="BK762" s="39"/>
      <c r="BL762" s="39"/>
      <c r="BM762" s="39"/>
      <c r="BN762" s="39"/>
      <c r="BO762" s="39"/>
      <c r="BP762" s="39"/>
    </row>
    <row r="763" spans="1:68" ht="15.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39"/>
      <c r="AZ763" s="39"/>
      <c r="BA763" s="39"/>
      <c r="BB763" s="39"/>
      <c r="BC763" s="39"/>
      <c r="BD763" s="39"/>
      <c r="BE763" s="39"/>
      <c r="BF763" s="39"/>
      <c r="BG763" s="39"/>
      <c r="BH763" s="39"/>
      <c r="BI763" s="39"/>
      <c r="BJ763" s="39"/>
      <c r="BK763" s="39"/>
      <c r="BL763" s="39"/>
      <c r="BM763" s="39"/>
      <c r="BN763" s="39"/>
      <c r="BO763" s="39"/>
      <c r="BP763" s="39"/>
    </row>
    <row r="764" spans="1:68" ht="15.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39"/>
      <c r="AZ764" s="39"/>
      <c r="BA764" s="39"/>
      <c r="BB764" s="39"/>
      <c r="BC764" s="39"/>
      <c r="BD764" s="39"/>
      <c r="BE764" s="39"/>
      <c r="BF764" s="39"/>
      <c r="BG764" s="39"/>
      <c r="BH764" s="39"/>
      <c r="BI764" s="39"/>
      <c r="BJ764" s="39"/>
      <c r="BK764" s="39"/>
      <c r="BL764" s="39"/>
      <c r="BM764" s="39"/>
      <c r="BN764" s="39"/>
      <c r="BO764" s="39"/>
      <c r="BP764" s="39"/>
    </row>
    <row r="765" spans="1:68" ht="15.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39"/>
      <c r="AZ765" s="39"/>
      <c r="BA765" s="39"/>
      <c r="BB765" s="39"/>
      <c r="BC765" s="39"/>
      <c r="BD765" s="39"/>
      <c r="BE765" s="39"/>
      <c r="BF765" s="39"/>
      <c r="BG765" s="39"/>
      <c r="BH765" s="39"/>
      <c r="BI765" s="39"/>
      <c r="BJ765" s="39"/>
      <c r="BK765" s="39"/>
      <c r="BL765" s="39"/>
      <c r="BM765" s="39"/>
      <c r="BN765" s="39"/>
      <c r="BO765" s="39"/>
      <c r="BP765" s="39"/>
    </row>
    <row r="766" spans="1:68" ht="15.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39"/>
      <c r="AZ766" s="39"/>
      <c r="BA766" s="39"/>
      <c r="BB766" s="39"/>
      <c r="BC766" s="39"/>
      <c r="BD766" s="39"/>
      <c r="BE766" s="39"/>
      <c r="BF766" s="39"/>
      <c r="BG766" s="39"/>
      <c r="BH766" s="39"/>
      <c r="BI766" s="39"/>
      <c r="BJ766" s="39"/>
      <c r="BK766" s="39"/>
      <c r="BL766" s="39"/>
      <c r="BM766" s="39"/>
      <c r="BN766" s="39"/>
      <c r="BO766" s="39"/>
      <c r="BP766" s="39"/>
    </row>
    <row r="767" spans="1:68" ht="15.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39"/>
      <c r="AZ767" s="39"/>
      <c r="BA767" s="39"/>
      <c r="BB767" s="39"/>
      <c r="BC767" s="39"/>
      <c r="BD767" s="39"/>
      <c r="BE767" s="39"/>
      <c r="BF767" s="39"/>
      <c r="BG767" s="39"/>
      <c r="BH767" s="39"/>
      <c r="BI767" s="39"/>
      <c r="BJ767" s="39"/>
      <c r="BK767" s="39"/>
      <c r="BL767" s="39"/>
      <c r="BM767" s="39"/>
      <c r="BN767" s="39"/>
      <c r="BO767" s="39"/>
      <c r="BP767" s="39"/>
    </row>
    <row r="768" spans="1:68" ht="15.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39"/>
      <c r="AZ768" s="39"/>
      <c r="BA768" s="39"/>
      <c r="BB768" s="39"/>
      <c r="BC768" s="39"/>
      <c r="BD768" s="39"/>
      <c r="BE768" s="39"/>
      <c r="BF768" s="39"/>
      <c r="BG768" s="39"/>
      <c r="BH768" s="39"/>
      <c r="BI768" s="39"/>
      <c r="BJ768" s="39"/>
      <c r="BK768" s="39"/>
      <c r="BL768" s="39"/>
      <c r="BM768" s="39"/>
      <c r="BN768" s="39"/>
      <c r="BO768" s="39"/>
      <c r="BP768" s="39"/>
    </row>
    <row r="769" spans="1:68" ht="15.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39"/>
      <c r="AZ769" s="39"/>
      <c r="BA769" s="39"/>
      <c r="BB769" s="39"/>
      <c r="BC769" s="39"/>
      <c r="BD769" s="39"/>
      <c r="BE769" s="39"/>
      <c r="BF769" s="39"/>
      <c r="BG769" s="39"/>
      <c r="BH769" s="39"/>
      <c r="BI769" s="39"/>
      <c r="BJ769" s="39"/>
      <c r="BK769" s="39"/>
      <c r="BL769" s="39"/>
      <c r="BM769" s="39"/>
      <c r="BN769" s="39"/>
      <c r="BO769" s="39"/>
      <c r="BP769" s="39"/>
    </row>
    <row r="770" spans="1:68" ht="15.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39"/>
      <c r="AZ770" s="39"/>
      <c r="BA770" s="39"/>
      <c r="BB770" s="39"/>
      <c r="BC770" s="39"/>
      <c r="BD770" s="39"/>
      <c r="BE770" s="39"/>
      <c r="BF770" s="39"/>
      <c r="BG770" s="39"/>
      <c r="BH770" s="39"/>
      <c r="BI770" s="39"/>
      <c r="BJ770" s="39"/>
      <c r="BK770" s="39"/>
      <c r="BL770" s="39"/>
      <c r="BM770" s="39"/>
      <c r="BN770" s="39"/>
      <c r="BO770" s="39"/>
      <c r="BP770" s="39"/>
    </row>
    <row r="771" spans="1:68" ht="15.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39"/>
      <c r="AZ771" s="39"/>
      <c r="BA771" s="39"/>
      <c r="BB771" s="39"/>
      <c r="BC771" s="39"/>
      <c r="BD771" s="39"/>
      <c r="BE771" s="39"/>
      <c r="BF771" s="39"/>
      <c r="BG771" s="39"/>
      <c r="BH771" s="39"/>
      <c r="BI771" s="39"/>
      <c r="BJ771" s="39"/>
      <c r="BK771" s="39"/>
      <c r="BL771" s="39"/>
      <c r="BM771" s="39"/>
      <c r="BN771" s="39"/>
      <c r="BO771" s="39"/>
      <c r="BP771" s="39"/>
    </row>
    <row r="772" spans="1:68" ht="15.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39"/>
      <c r="AZ772" s="39"/>
      <c r="BA772" s="39"/>
      <c r="BB772" s="39"/>
      <c r="BC772" s="39"/>
      <c r="BD772" s="39"/>
      <c r="BE772" s="39"/>
      <c r="BF772" s="39"/>
      <c r="BG772" s="39"/>
      <c r="BH772" s="39"/>
      <c r="BI772" s="39"/>
      <c r="BJ772" s="39"/>
      <c r="BK772" s="39"/>
      <c r="BL772" s="39"/>
      <c r="BM772" s="39"/>
      <c r="BN772" s="39"/>
      <c r="BO772" s="39"/>
      <c r="BP772" s="39"/>
    </row>
    <row r="773" spans="1:68" ht="15.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39"/>
      <c r="AZ773" s="39"/>
      <c r="BA773" s="39"/>
      <c r="BB773" s="39"/>
      <c r="BC773" s="39"/>
      <c r="BD773" s="39"/>
      <c r="BE773" s="39"/>
      <c r="BF773" s="39"/>
      <c r="BG773" s="39"/>
      <c r="BH773" s="39"/>
      <c r="BI773" s="39"/>
      <c r="BJ773" s="39"/>
      <c r="BK773" s="39"/>
      <c r="BL773" s="39"/>
      <c r="BM773" s="39"/>
      <c r="BN773" s="39"/>
      <c r="BO773" s="39"/>
      <c r="BP773" s="39"/>
    </row>
    <row r="774" spans="1:68" ht="15.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39"/>
      <c r="AZ774" s="39"/>
      <c r="BA774" s="39"/>
      <c r="BB774" s="39"/>
      <c r="BC774" s="39"/>
      <c r="BD774" s="39"/>
      <c r="BE774" s="39"/>
      <c r="BF774" s="39"/>
      <c r="BG774" s="39"/>
      <c r="BH774" s="39"/>
      <c r="BI774" s="39"/>
      <c r="BJ774" s="39"/>
      <c r="BK774" s="39"/>
      <c r="BL774" s="39"/>
      <c r="BM774" s="39"/>
      <c r="BN774" s="39"/>
      <c r="BO774" s="39"/>
      <c r="BP774" s="39"/>
    </row>
    <row r="775" spans="1:68" ht="15.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39"/>
      <c r="AZ775" s="39"/>
      <c r="BA775" s="39"/>
      <c r="BB775" s="39"/>
      <c r="BC775" s="39"/>
      <c r="BD775" s="39"/>
      <c r="BE775" s="39"/>
      <c r="BF775" s="39"/>
      <c r="BG775" s="39"/>
      <c r="BH775" s="39"/>
      <c r="BI775" s="39"/>
      <c r="BJ775" s="39"/>
      <c r="BK775" s="39"/>
      <c r="BL775" s="39"/>
      <c r="BM775" s="39"/>
      <c r="BN775" s="39"/>
      <c r="BO775" s="39"/>
      <c r="BP775" s="39"/>
    </row>
    <row r="776" spans="1:68" ht="15.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39"/>
      <c r="AZ776" s="39"/>
      <c r="BA776" s="39"/>
      <c r="BB776" s="39"/>
      <c r="BC776" s="39"/>
      <c r="BD776" s="39"/>
      <c r="BE776" s="39"/>
      <c r="BF776" s="39"/>
      <c r="BG776" s="39"/>
      <c r="BH776" s="39"/>
      <c r="BI776" s="39"/>
      <c r="BJ776" s="39"/>
      <c r="BK776" s="39"/>
      <c r="BL776" s="39"/>
      <c r="BM776" s="39"/>
      <c r="BN776" s="39"/>
      <c r="BO776" s="39"/>
      <c r="BP776" s="39"/>
    </row>
    <row r="777" spans="1:68" ht="15.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39"/>
      <c r="AZ777" s="39"/>
      <c r="BA777" s="39"/>
      <c r="BB777" s="39"/>
      <c r="BC777" s="39"/>
      <c r="BD777" s="39"/>
      <c r="BE777" s="39"/>
      <c r="BF777" s="39"/>
      <c r="BG777" s="39"/>
      <c r="BH777" s="39"/>
      <c r="BI777" s="39"/>
      <c r="BJ777" s="39"/>
      <c r="BK777" s="39"/>
      <c r="BL777" s="39"/>
      <c r="BM777" s="39"/>
      <c r="BN777" s="39"/>
      <c r="BO777" s="39"/>
      <c r="BP777" s="39"/>
    </row>
    <row r="778" spans="1:68" ht="15.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39"/>
      <c r="AZ778" s="39"/>
      <c r="BA778" s="39"/>
      <c r="BB778" s="39"/>
      <c r="BC778" s="39"/>
      <c r="BD778" s="39"/>
      <c r="BE778" s="39"/>
      <c r="BF778" s="39"/>
      <c r="BG778" s="39"/>
      <c r="BH778" s="39"/>
      <c r="BI778" s="39"/>
      <c r="BJ778" s="39"/>
      <c r="BK778" s="39"/>
      <c r="BL778" s="39"/>
      <c r="BM778" s="39"/>
      <c r="BN778" s="39"/>
      <c r="BO778" s="39"/>
      <c r="BP778" s="39"/>
    </row>
    <row r="779" spans="1:68" ht="15.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39"/>
      <c r="AZ779" s="39"/>
      <c r="BA779" s="39"/>
      <c r="BB779" s="39"/>
      <c r="BC779" s="39"/>
      <c r="BD779" s="39"/>
      <c r="BE779" s="39"/>
      <c r="BF779" s="39"/>
      <c r="BG779" s="39"/>
      <c r="BH779" s="39"/>
      <c r="BI779" s="39"/>
      <c r="BJ779" s="39"/>
      <c r="BK779" s="39"/>
      <c r="BL779" s="39"/>
      <c r="BM779" s="39"/>
      <c r="BN779" s="39"/>
      <c r="BO779" s="39"/>
      <c r="BP779" s="39"/>
    </row>
    <row r="780" spans="1:68" ht="15.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39"/>
      <c r="AZ780" s="39"/>
      <c r="BA780" s="39"/>
      <c r="BB780" s="39"/>
      <c r="BC780" s="39"/>
      <c r="BD780" s="39"/>
      <c r="BE780" s="39"/>
      <c r="BF780" s="39"/>
      <c r="BG780" s="39"/>
      <c r="BH780" s="39"/>
      <c r="BI780" s="39"/>
      <c r="BJ780" s="39"/>
      <c r="BK780" s="39"/>
      <c r="BL780" s="39"/>
      <c r="BM780" s="39"/>
      <c r="BN780" s="39"/>
      <c r="BO780" s="39"/>
      <c r="BP780" s="39"/>
    </row>
    <row r="781" spans="1:68" ht="15.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39"/>
      <c r="AZ781" s="39"/>
      <c r="BA781" s="39"/>
      <c r="BB781" s="39"/>
      <c r="BC781" s="39"/>
      <c r="BD781" s="39"/>
      <c r="BE781" s="39"/>
      <c r="BF781" s="39"/>
      <c r="BG781" s="39"/>
      <c r="BH781" s="39"/>
      <c r="BI781" s="39"/>
      <c r="BJ781" s="39"/>
      <c r="BK781" s="39"/>
      <c r="BL781" s="39"/>
      <c r="BM781" s="39"/>
      <c r="BN781" s="39"/>
      <c r="BO781" s="39"/>
      <c r="BP781" s="39"/>
    </row>
    <row r="782" spans="1:68" ht="15.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39"/>
      <c r="AZ782" s="39"/>
      <c r="BA782" s="39"/>
      <c r="BB782" s="39"/>
      <c r="BC782" s="39"/>
      <c r="BD782" s="39"/>
      <c r="BE782" s="39"/>
      <c r="BF782" s="39"/>
      <c r="BG782" s="39"/>
      <c r="BH782" s="39"/>
      <c r="BI782" s="39"/>
      <c r="BJ782" s="39"/>
      <c r="BK782" s="39"/>
      <c r="BL782" s="39"/>
      <c r="BM782" s="39"/>
      <c r="BN782" s="39"/>
      <c r="BO782" s="39"/>
      <c r="BP782" s="39"/>
    </row>
    <row r="783" spans="1:68" ht="15.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39"/>
      <c r="AZ783" s="39"/>
      <c r="BA783" s="39"/>
      <c r="BB783" s="39"/>
      <c r="BC783" s="39"/>
      <c r="BD783" s="39"/>
      <c r="BE783" s="39"/>
      <c r="BF783" s="39"/>
      <c r="BG783" s="39"/>
      <c r="BH783" s="39"/>
      <c r="BI783" s="39"/>
      <c r="BJ783" s="39"/>
      <c r="BK783" s="39"/>
      <c r="BL783" s="39"/>
      <c r="BM783" s="39"/>
      <c r="BN783" s="39"/>
      <c r="BO783" s="39"/>
      <c r="BP783" s="39"/>
    </row>
    <row r="784" spans="1:68" ht="15.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39"/>
      <c r="AZ784" s="39"/>
      <c r="BA784" s="39"/>
      <c r="BB784" s="39"/>
      <c r="BC784" s="39"/>
      <c r="BD784" s="39"/>
      <c r="BE784" s="39"/>
      <c r="BF784" s="39"/>
      <c r="BG784" s="39"/>
      <c r="BH784" s="39"/>
      <c r="BI784" s="39"/>
      <c r="BJ784" s="39"/>
      <c r="BK784" s="39"/>
      <c r="BL784" s="39"/>
      <c r="BM784" s="39"/>
      <c r="BN784" s="39"/>
      <c r="BO784" s="39"/>
      <c r="BP784" s="39"/>
    </row>
    <row r="785" spans="1:68" ht="15.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39"/>
      <c r="AZ785" s="39"/>
      <c r="BA785" s="39"/>
      <c r="BB785" s="39"/>
      <c r="BC785" s="39"/>
      <c r="BD785" s="39"/>
      <c r="BE785" s="39"/>
      <c r="BF785" s="39"/>
      <c r="BG785" s="39"/>
      <c r="BH785" s="39"/>
      <c r="BI785" s="39"/>
      <c r="BJ785" s="39"/>
      <c r="BK785" s="39"/>
      <c r="BL785" s="39"/>
      <c r="BM785" s="39"/>
      <c r="BN785" s="39"/>
      <c r="BO785" s="39"/>
      <c r="BP785" s="39"/>
    </row>
    <row r="786" spans="1:68" ht="15.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39"/>
      <c r="AZ786" s="39"/>
      <c r="BA786" s="39"/>
      <c r="BB786" s="39"/>
      <c r="BC786" s="39"/>
      <c r="BD786" s="39"/>
      <c r="BE786" s="39"/>
      <c r="BF786" s="39"/>
      <c r="BG786" s="39"/>
      <c r="BH786" s="39"/>
      <c r="BI786" s="39"/>
      <c r="BJ786" s="39"/>
      <c r="BK786" s="39"/>
      <c r="BL786" s="39"/>
      <c r="BM786" s="39"/>
      <c r="BN786" s="39"/>
      <c r="BO786" s="39"/>
      <c r="BP786" s="39"/>
    </row>
    <row r="787" spans="1:68" ht="15.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39"/>
      <c r="AZ787" s="39"/>
      <c r="BA787" s="39"/>
      <c r="BB787" s="39"/>
      <c r="BC787" s="39"/>
      <c r="BD787" s="39"/>
      <c r="BE787" s="39"/>
      <c r="BF787" s="39"/>
      <c r="BG787" s="39"/>
      <c r="BH787" s="39"/>
      <c r="BI787" s="39"/>
      <c r="BJ787" s="39"/>
      <c r="BK787" s="39"/>
      <c r="BL787" s="39"/>
      <c r="BM787" s="39"/>
      <c r="BN787" s="39"/>
      <c r="BO787" s="39"/>
      <c r="BP787" s="39"/>
    </row>
    <row r="788" spans="1:68" ht="15.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39"/>
      <c r="AZ788" s="39"/>
      <c r="BA788" s="39"/>
      <c r="BB788" s="39"/>
      <c r="BC788" s="39"/>
      <c r="BD788" s="39"/>
      <c r="BE788" s="39"/>
      <c r="BF788" s="39"/>
      <c r="BG788" s="39"/>
      <c r="BH788" s="39"/>
      <c r="BI788" s="39"/>
      <c r="BJ788" s="39"/>
      <c r="BK788" s="39"/>
      <c r="BL788" s="39"/>
      <c r="BM788" s="39"/>
      <c r="BN788" s="39"/>
      <c r="BO788" s="39"/>
      <c r="BP788" s="39"/>
    </row>
    <row r="789" spans="1:68" ht="15.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39"/>
      <c r="AZ789" s="39"/>
      <c r="BA789" s="39"/>
      <c r="BB789" s="39"/>
      <c r="BC789" s="39"/>
      <c r="BD789" s="39"/>
      <c r="BE789" s="39"/>
      <c r="BF789" s="39"/>
      <c r="BG789" s="39"/>
      <c r="BH789" s="39"/>
      <c r="BI789" s="39"/>
      <c r="BJ789" s="39"/>
      <c r="BK789" s="39"/>
      <c r="BL789" s="39"/>
      <c r="BM789" s="39"/>
      <c r="BN789" s="39"/>
      <c r="BO789" s="39"/>
      <c r="BP789" s="39"/>
    </row>
    <row r="790" spans="1:68" ht="15.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39"/>
      <c r="AZ790" s="39"/>
      <c r="BA790" s="39"/>
      <c r="BB790" s="39"/>
      <c r="BC790" s="39"/>
      <c r="BD790" s="39"/>
      <c r="BE790" s="39"/>
      <c r="BF790" s="39"/>
      <c r="BG790" s="39"/>
      <c r="BH790" s="39"/>
      <c r="BI790" s="39"/>
      <c r="BJ790" s="39"/>
      <c r="BK790" s="39"/>
      <c r="BL790" s="39"/>
      <c r="BM790" s="39"/>
      <c r="BN790" s="39"/>
      <c r="BO790" s="39"/>
      <c r="BP790" s="39"/>
    </row>
    <row r="791" spans="1:68" ht="15.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39"/>
      <c r="AZ791" s="39"/>
      <c r="BA791" s="39"/>
      <c r="BB791" s="39"/>
      <c r="BC791" s="39"/>
      <c r="BD791" s="39"/>
      <c r="BE791" s="39"/>
      <c r="BF791" s="39"/>
      <c r="BG791" s="39"/>
      <c r="BH791" s="39"/>
      <c r="BI791" s="39"/>
      <c r="BJ791" s="39"/>
      <c r="BK791" s="39"/>
      <c r="BL791" s="39"/>
      <c r="BM791" s="39"/>
      <c r="BN791" s="39"/>
      <c r="BO791" s="39"/>
      <c r="BP791" s="39"/>
    </row>
    <row r="792" spans="1:68" ht="15.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39"/>
      <c r="AZ792" s="39"/>
      <c r="BA792" s="39"/>
      <c r="BB792" s="39"/>
      <c r="BC792" s="39"/>
      <c r="BD792" s="39"/>
      <c r="BE792" s="39"/>
      <c r="BF792" s="39"/>
      <c r="BG792" s="39"/>
      <c r="BH792" s="39"/>
      <c r="BI792" s="39"/>
      <c r="BJ792" s="39"/>
      <c r="BK792" s="39"/>
      <c r="BL792" s="39"/>
      <c r="BM792" s="39"/>
      <c r="BN792" s="39"/>
      <c r="BO792" s="39"/>
      <c r="BP792" s="39"/>
    </row>
    <row r="793" spans="1:68" ht="15.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39"/>
      <c r="AZ793" s="39"/>
      <c r="BA793" s="39"/>
      <c r="BB793" s="39"/>
      <c r="BC793" s="39"/>
      <c r="BD793" s="39"/>
      <c r="BE793" s="39"/>
      <c r="BF793" s="39"/>
      <c r="BG793" s="39"/>
      <c r="BH793" s="39"/>
      <c r="BI793" s="39"/>
      <c r="BJ793" s="39"/>
      <c r="BK793" s="39"/>
      <c r="BL793" s="39"/>
      <c r="BM793" s="39"/>
      <c r="BN793" s="39"/>
      <c r="BO793" s="39"/>
      <c r="BP793" s="39"/>
    </row>
    <row r="794" spans="1:68" ht="15.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39"/>
      <c r="AZ794" s="39"/>
      <c r="BA794" s="39"/>
      <c r="BB794" s="39"/>
      <c r="BC794" s="39"/>
      <c r="BD794" s="39"/>
      <c r="BE794" s="39"/>
      <c r="BF794" s="39"/>
      <c r="BG794" s="39"/>
      <c r="BH794" s="39"/>
      <c r="BI794" s="39"/>
      <c r="BJ794" s="39"/>
      <c r="BK794" s="39"/>
      <c r="BL794" s="39"/>
      <c r="BM794" s="39"/>
      <c r="BN794" s="39"/>
      <c r="BO794" s="39"/>
      <c r="BP794" s="39"/>
    </row>
    <row r="795" spans="1:68" ht="15.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39"/>
      <c r="AZ795" s="39"/>
      <c r="BA795" s="39"/>
      <c r="BB795" s="39"/>
      <c r="BC795" s="39"/>
      <c r="BD795" s="39"/>
      <c r="BE795" s="39"/>
      <c r="BF795" s="39"/>
      <c r="BG795" s="39"/>
      <c r="BH795" s="39"/>
      <c r="BI795" s="39"/>
      <c r="BJ795" s="39"/>
      <c r="BK795" s="39"/>
      <c r="BL795" s="39"/>
      <c r="BM795" s="39"/>
      <c r="BN795" s="39"/>
      <c r="BO795" s="39"/>
      <c r="BP795" s="39"/>
    </row>
    <row r="796" spans="1:68" ht="15.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39"/>
      <c r="AZ796" s="39"/>
      <c r="BA796" s="39"/>
      <c r="BB796" s="39"/>
      <c r="BC796" s="39"/>
      <c r="BD796" s="39"/>
      <c r="BE796" s="39"/>
      <c r="BF796" s="39"/>
      <c r="BG796" s="39"/>
      <c r="BH796" s="39"/>
      <c r="BI796" s="39"/>
      <c r="BJ796" s="39"/>
      <c r="BK796" s="39"/>
      <c r="BL796" s="39"/>
      <c r="BM796" s="39"/>
      <c r="BN796" s="39"/>
      <c r="BO796" s="39"/>
      <c r="BP796" s="39"/>
    </row>
    <row r="797" spans="1:68" ht="15.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39"/>
      <c r="AZ797" s="39"/>
      <c r="BA797" s="39"/>
      <c r="BB797" s="39"/>
      <c r="BC797" s="39"/>
      <c r="BD797" s="39"/>
      <c r="BE797" s="39"/>
      <c r="BF797" s="39"/>
      <c r="BG797" s="39"/>
      <c r="BH797" s="39"/>
      <c r="BI797" s="39"/>
      <c r="BJ797" s="39"/>
      <c r="BK797" s="39"/>
      <c r="BL797" s="39"/>
      <c r="BM797" s="39"/>
      <c r="BN797" s="39"/>
      <c r="BO797" s="39"/>
      <c r="BP797" s="39"/>
    </row>
    <row r="798" spans="1:68" ht="15.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39"/>
      <c r="AZ798" s="39"/>
      <c r="BA798" s="39"/>
      <c r="BB798" s="39"/>
      <c r="BC798" s="39"/>
      <c r="BD798" s="39"/>
      <c r="BE798" s="39"/>
      <c r="BF798" s="39"/>
      <c r="BG798" s="39"/>
      <c r="BH798" s="39"/>
      <c r="BI798" s="39"/>
      <c r="BJ798" s="39"/>
      <c r="BK798" s="39"/>
      <c r="BL798" s="39"/>
      <c r="BM798" s="39"/>
      <c r="BN798" s="39"/>
      <c r="BO798" s="39"/>
      <c r="BP798" s="39"/>
    </row>
    <row r="799" spans="1:68" ht="15.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c r="BA799" s="39"/>
      <c r="BB799" s="39"/>
      <c r="BC799" s="39"/>
      <c r="BD799" s="39"/>
      <c r="BE799" s="39"/>
      <c r="BF799" s="39"/>
      <c r="BG799" s="39"/>
      <c r="BH799" s="39"/>
      <c r="BI799" s="39"/>
      <c r="BJ799" s="39"/>
      <c r="BK799" s="39"/>
      <c r="BL799" s="39"/>
      <c r="BM799" s="39"/>
      <c r="BN799" s="39"/>
      <c r="BO799" s="39"/>
      <c r="BP799" s="39"/>
    </row>
    <row r="800" spans="1:68" ht="15.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c r="BA800" s="39"/>
      <c r="BB800" s="39"/>
      <c r="BC800" s="39"/>
      <c r="BD800" s="39"/>
      <c r="BE800" s="39"/>
      <c r="BF800" s="39"/>
      <c r="BG800" s="39"/>
      <c r="BH800" s="39"/>
      <c r="BI800" s="39"/>
      <c r="BJ800" s="39"/>
      <c r="BK800" s="39"/>
      <c r="BL800" s="39"/>
      <c r="BM800" s="39"/>
      <c r="BN800" s="39"/>
      <c r="BO800" s="39"/>
      <c r="BP800" s="39"/>
    </row>
    <row r="801" spans="1:68" ht="15.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c r="BA801" s="39"/>
      <c r="BB801" s="39"/>
      <c r="BC801" s="39"/>
      <c r="BD801" s="39"/>
      <c r="BE801" s="39"/>
      <c r="BF801" s="39"/>
      <c r="BG801" s="39"/>
      <c r="BH801" s="39"/>
      <c r="BI801" s="39"/>
      <c r="BJ801" s="39"/>
      <c r="BK801" s="39"/>
      <c r="BL801" s="39"/>
      <c r="BM801" s="39"/>
      <c r="BN801" s="39"/>
      <c r="BO801" s="39"/>
      <c r="BP801" s="39"/>
    </row>
    <row r="802" spans="1:68" ht="15.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39"/>
      <c r="AZ802" s="39"/>
      <c r="BA802" s="39"/>
      <c r="BB802" s="39"/>
      <c r="BC802" s="39"/>
      <c r="BD802" s="39"/>
      <c r="BE802" s="39"/>
      <c r="BF802" s="39"/>
      <c r="BG802" s="39"/>
      <c r="BH802" s="39"/>
      <c r="BI802" s="39"/>
      <c r="BJ802" s="39"/>
      <c r="BK802" s="39"/>
      <c r="BL802" s="39"/>
      <c r="BM802" s="39"/>
      <c r="BN802" s="39"/>
      <c r="BO802" s="39"/>
      <c r="BP802" s="39"/>
    </row>
    <row r="803" spans="1:68" ht="15.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39"/>
      <c r="AZ803" s="39"/>
      <c r="BA803" s="39"/>
      <c r="BB803" s="39"/>
      <c r="BC803" s="39"/>
      <c r="BD803" s="39"/>
      <c r="BE803" s="39"/>
      <c r="BF803" s="39"/>
      <c r="BG803" s="39"/>
      <c r="BH803" s="39"/>
      <c r="BI803" s="39"/>
      <c r="BJ803" s="39"/>
      <c r="BK803" s="39"/>
      <c r="BL803" s="39"/>
      <c r="BM803" s="39"/>
      <c r="BN803" s="39"/>
      <c r="BO803" s="39"/>
      <c r="BP803" s="39"/>
    </row>
    <row r="804" spans="1:68" ht="15.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39"/>
      <c r="AZ804" s="39"/>
      <c r="BA804" s="39"/>
      <c r="BB804" s="39"/>
      <c r="BC804" s="39"/>
      <c r="BD804" s="39"/>
      <c r="BE804" s="39"/>
      <c r="BF804" s="39"/>
      <c r="BG804" s="39"/>
      <c r="BH804" s="39"/>
      <c r="BI804" s="39"/>
      <c r="BJ804" s="39"/>
      <c r="BK804" s="39"/>
      <c r="BL804" s="39"/>
      <c r="BM804" s="39"/>
      <c r="BN804" s="39"/>
      <c r="BO804" s="39"/>
      <c r="BP804" s="39"/>
    </row>
    <row r="805" spans="1:68" ht="15.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39"/>
      <c r="AZ805" s="39"/>
      <c r="BA805" s="39"/>
      <c r="BB805" s="39"/>
      <c r="BC805" s="39"/>
      <c r="BD805" s="39"/>
      <c r="BE805" s="39"/>
      <c r="BF805" s="39"/>
      <c r="BG805" s="39"/>
      <c r="BH805" s="39"/>
      <c r="BI805" s="39"/>
      <c r="BJ805" s="39"/>
      <c r="BK805" s="39"/>
      <c r="BL805" s="39"/>
      <c r="BM805" s="39"/>
      <c r="BN805" s="39"/>
      <c r="BO805" s="39"/>
      <c r="BP805" s="39"/>
    </row>
    <row r="806" spans="1:68" ht="15.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39"/>
      <c r="AZ806" s="39"/>
      <c r="BA806" s="39"/>
      <c r="BB806" s="39"/>
      <c r="BC806" s="39"/>
      <c r="BD806" s="39"/>
      <c r="BE806" s="39"/>
      <c r="BF806" s="39"/>
      <c r="BG806" s="39"/>
      <c r="BH806" s="39"/>
      <c r="BI806" s="39"/>
      <c r="BJ806" s="39"/>
      <c r="BK806" s="39"/>
      <c r="BL806" s="39"/>
      <c r="BM806" s="39"/>
      <c r="BN806" s="39"/>
      <c r="BO806" s="39"/>
      <c r="BP806" s="39"/>
    </row>
    <row r="807" spans="1:68" ht="15.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39"/>
      <c r="AZ807" s="39"/>
      <c r="BA807" s="39"/>
      <c r="BB807" s="39"/>
      <c r="BC807" s="39"/>
      <c r="BD807" s="39"/>
      <c r="BE807" s="39"/>
      <c r="BF807" s="39"/>
      <c r="BG807" s="39"/>
      <c r="BH807" s="39"/>
      <c r="BI807" s="39"/>
      <c r="BJ807" s="39"/>
      <c r="BK807" s="39"/>
      <c r="BL807" s="39"/>
      <c r="BM807" s="39"/>
      <c r="BN807" s="39"/>
      <c r="BO807" s="39"/>
      <c r="BP807" s="39"/>
    </row>
    <row r="808" spans="1:68" ht="15.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39"/>
      <c r="AZ808" s="39"/>
      <c r="BA808" s="39"/>
      <c r="BB808" s="39"/>
      <c r="BC808" s="39"/>
      <c r="BD808" s="39"/>
      <c r="BE808" s="39"/>
      <c r="BF808" s="39"/>
      <c r="BG808" s="39"/>
      <c r="BH808" s="39"/>
      <c r="BI808" s="39"/>
      <c r="BJ808" s="39"/>
      <c r="BK808" s="39"/>
      <c r="BL808" s="39"/>
      <c r="BM808" s="39"/>
      <c r="BN808" s="39"/>
      <c r="BO808" s="39"/>
      <c r="BP808" s="39"/>
    </row>
    <row r="809" spans="1:68" ht="15.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39"/>
      <c r="AZ809" s="39"/>
      <c r="BA809" s="39"/>
      <c r="BB809" s="39"/>
      <c r="BC809" s="39"/>
      <c r="BD809" s="39"/>
      <c r="BE809" s="39"/>
      <c r="BF809" s="39"/>
      <c r="BG809" s="39"/>
      <c r="BH809" s="39"/>
      <c r="BI809" s="39"/>
      <c r="BJ809" s="39"/>
      <c r="BK809" s="39"/>
      <c r="BL809" s="39"/>
      <c r="BM809" s="39"/>
      <c r="BN809" s="39"/>
      <c r="BO809" s="39"/>
      <c r="BP809" s="39"/>
    </row>
    <row r="810" spans="1:68" ht="15.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39"/>
      <c r="AZ810" s="39"/>
      <c r="BA810" s="39"/>
      <c r="BB810" s="39"/>
      <c r="BC810" s="39"/>
      <c r="BD810" s="39"/>
      <c r="BE810" s="39"/>
      <c r="BF810" s="39"/>
      <c r="BG810" s="39"/>
      <c r="BH810" s="39"/>
      <c r="BI810" s="39"/>
      <c r="BJ810" s="39"/>
      <c r="BK810" s="39"/>
      <c r="BL810" s="39"/>
      <c r="BM810" s="39"/>
      <c r="BN810" s="39"/>
      <c r="BO810" s="39"/>
      <c r="BP810" s="39"/>
    </row>
    <row r="811" spans="1:68" ht="15.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39"/>
      <c r="AZ811" s="39"/>
      <c r="BA811" s="39"/>
      <c r="BB811" s="39"/>
      <c r="BC811" s="39"/>
      <c r="BD811" s="39"/>
      <c r="BE811" s="39"/>
      <c r="BF811" s="39"/>
      <c r="BG811" s="39"/>
      <c r="BH811" s="39"/>
      <c r="BI811" s="39"/>
      <c r="BJ811" s="39"/>
      <c r="BK811" s="39"/>
      <c r="BL811" s="39"/>
      <c r="BM811" s="39"/>
      <c r="BN811" s="39"/>
      <c r="BO811" s="39"/>
      <c r="BP811" s="39"/>
    </row>
    <row r="812" spans="1:68" ht="15.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39"/>
      <c r="AZ812" s="39"/>
      <c r="BA812" s="39"/>
      <c r="BB812" s="39"/>
      <c r="BC812" s="39"/>
      <c r="BD812" s="39"/>
      <c r="BE812" s="39"/>
      <c r="BF812" s="39"/>
      <c r="BG812" s="39"/>
      <c r="BH812" s="39"/>
      <c r="BI812" s="39"/>
      <c r="BJ812" s="39"/>
      <c r="BK812" s="39"/>
      <c r="BL812" s="39"/>
      <c r="BM812" s="39"/>
      <c r="BN812" s="39"/>
      <c r="BO812" s="39"/>
      <c r="BP812" s="39"/>
    </row>
    <row r="813" spans="1:68" ht="15.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39"/>
      <c r="AZ813" s="39"/>
      <c r="BA813" s="39"/>
      <c r="BB813" s="39"/>
      <c r="BC813" s="39"/>
      <c r="BD813" s="39"/>
      <c r="BE813" s="39"/>
      <c r="BF813" s="39"/>
      <c r="BG813" s="39"/>
      <c r="BH813" s="39"/>
      <c r="BI813" s="39"/>
      <c r="BJ813" s="39"/>
      <c r="BK813" s="39"/>
      <c r="BL813" s="39"/>
      <c r="BM813" s="39"/>
      <c r="BN813" s="39"/>
      <c r="BO813" s="39"/>
      <c r="BP813" s="39"/>
    </row>
    <row r="814" spans="1:68" ht="15.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39"/>
      <c r="AZ814" s="39"/>
      <c r="BA814" s="39"/>
      <c r="BB814" s="39"/>
      <c r="BC814" s="39"/>
      <c r="BD814" s="39"/>
      <c r="BE814" s="39"/>
      <c r="BF814" s="39"/>
      <c r="BG814" s="39"/>
      <c r="BH814" s="39"/>
      <c r="BI814" s="39"/>
      <c r="BJ814" s="39"/>
      <c r="BK814" s="39"/>
      <c r="BL814" s="39"/>
      <c r="BM814" s="39"/>
      <c r="BN814" s="39"/>
      <c r="BO814" s="39"/>
      <c r="BP814" s="39"/>
    </row>
    <row r="815" spans="1:68" ht="15.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39"/>
      <c r="AZ815" s="39"/>
      <c r="BA815" s="39"/>
      <c r="BB815" s="39"/>
      <c r="BC815" s="39"/>
      <c r="BD815" s="39"/>
      <c r="BE815" s="39"/>
      <c r="BF815" s="39"/>
      <c r="BG815" s="39"/>
      <c r="BH815" s="39"/>
      <c r="BI815" s="39"/>
      <c r="BJ815" s="39"/>
      <c r="BK815" s="39"/>
      <c r="BL815" s="39"/>
      <c r="BM815" s="39"/>
      <c r="BN815" s="39"/>
      <c r="BO815" s="39"/>
      <c r="BP815" s="39"/>
    </row>
    <row r="816" spans="1:68" ht="15.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39"/>
      <c r="AZ816" s="39"/>
      <c r="BA816" s="39"/>
      <c r="BB816" s="39"/>
      <c r="BC816" s="39"/>
      <c r="BD816" s="39"/>
      <c r="BE816" s="39"/>
      <c r="BF816" s="39"/>
      <c r="BG816" s="39"/>
      <c r="BH816" s="39"/>
      <c r="BI816" s="39"/>
      <c r="BJ816" s="39"/>
      <c r="BK816" s="39"/>
      <c r="BL816" s="39"/>
      <c r="BM816" s="39"/>
      <c r="BN816" s="39"/>
      <c r="BO816" s="39"/>
      <c r="BP816" s="39"/>
    </row>
    <row r="817" spans="1:68" ht="15.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39"/>
      <c r="AZ817" s="39"/>
      <c r="BA817" s="39"/>
      <c r="BB817" s="39"/>
      <c r="BC817" s="39"/>
      <c r="BD817" s="39"/>
      <c r="BE817" s="39"/>
      <c r="BF817" s="39"/>
      <c r="BG817" s="39"/>
      <c r="BH817" s="39"/>
      <c r="BI817" s="39"/>
      <c r="BJ817" s="39"/>
      <c r="BK817" s="39"/>
      <c r="BL817" s="39"/>
      <c r="BM817" s="39"/>
      <c r="BN817" s="39"/>
      <c r="BO817" s="39"/>
      <c r="BP817" s="39"/>
    </row>
    <row r="818" spans="1:68" ht="15.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39"/>
      <c r="AZ818" s="39"/>
      <c r="BA818" s="39"/>
      <c r="BB818" s="39"/>
      <c r="BC818" s="39"/>
      <c r="BD818" s="39"/>
      <c r="BE818" s="39"/>
      <c r="BF818" s="39"/>
      <c r="BG818" s="39"/>
      <c r="BH818" s="39"/>
      <c r="BI818" s="39"/>
      <c r="BJ818" s="39"/>
      <c r="BK818" s="39"/>
      <c r="BL818" s="39"/>
      <c r="BM818" s="39"/>
      <c r="BN818" s="39"/>
      <c r="BO818" s="39"/>
      <c r="BP818" s="39"/>
    </row>
    <row r="819" spans="1:68" ht="15.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39"/>
      <c r="AZ819" s="39"/>
      <c r="BA819" s="39"/>
      <c r="BB819" s="39"/>
      <c r="BC819" s="39"/>
      <c r="BD819" s="39"/>
      <c r="BE819" s="39"/>
      <c r="BF819" s="39"/>
      <c r="BG819" s="39"/>
      <c r="BH819" s="39"/>
      <c r="BI819" s="39"/>
      <c r="BJ819" s="39"/>
      <c r="BK819" s="39"/>
      <c r="BL819" s="39"/>
      <c r="BM819" s="39"/>
      <c r="BN819" s="39"/>
      <c r="BO819" s="39"/>
      <c r="BP819" s="39"/>
    </row>
    <row r="820" spans="1:68" ht="15.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39"/>
      <c r="AZ820" s="39"/>
      <c r="BA820" s="39"/>
      <c r="BB820" s="39"/>
      <c r="BC820" s="39"/>
      <c r="BD820" s="39"/>
      <c r="BE820" s="39"/>
      <c r="BF820" s="39"/>
      <c r="BG820" s="39"/>
      <c r="BH820" s="39"/>
      <c r="BI820" s="39"/>
      <c r="BJ820" s="39"/>
      <c r="BK820" s="39"/>
      <c r="BL820" s="39"/>
      <c r="BM820" s="39"/>
      <c r="BN820" s="39"/>
      <c r="BO820" s="39"/>
      <c r="BP820" s="39"/>
    </row>
    <row r="821" spans="1:68" ht="15.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39"/>
      <c r="AZ821" s="39"/>
      <c r="BA821" s="39"/>
      <c r="BB821" s="39"/>
      <c r="BC821" s="39"/>
      <c r="BD821" s="39"/>
      <c r="BE821" s="39"/>
      <c r="BF821" s="39"/>
      <c r="BG821" s="39"/>
      <c r="BH821" s="39"/>
      <c r="BI821" s="39"/>
      <c r="BJ821" s="39"/>
      <c r="BK821" s="39"/>
      <c r="BL821" s="39"/>
      <c r="BM821" s="39"/>
      <c r="BN821" s="39"/>
      <c r="BO821" s="39"/>
      <c r="BP821" s="39"/>
    </row>
    <row r="822" spans="1:68" ht="15.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39"/>
      <c r="AZ822" s="39"/>
      <c r="BA822" s="39"/>
      <c r="BB822" s="39"/>
      <c r="BC822" s="39"/>
      <c r="BD822" s="39"/>
      <c r="BE822" s="39"/>
      <c r="BF822" s="39"/>
      <c r="BG822" s="39"/>
      <c r="BH822" s="39"/>
      <c r="BI822" s="39"/>
      <c r="BJ822" s="39"/>
      <c r="BK822" s="39"/>
      <c r="BL822" s="39"/>
      <c r="BM822" s="39"/>
      <c r="BN822" s="39"/>
      <c r="BO822" s="39"/>
      <c r="BP822" s="39"/>
    </row>
    <row r="823" spans="1:68" ht="15.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39"/>
      <c r="AZ823" s="39"/>
      <c r="BA823" s="39"/>
      <c r="BB823" s="39"/>
      <c r="BC823" s="39"/>
      <c r="BD823" s="39"/>
      <c r="BE823" s="39"/>
      <c r="BF823" s="39"/>
      <c r="BG823" s="39"/>
      <c r="BH823" s="39"/>
      <c r="BI823" s="39"/>
      <c r="BJ823" s="39"/>
      <c r="BK823" s="39"/>
      <c r="BL823" s="39"/>
      <c r="BM823" s="39"/>
      <c r="BN823" s="39"/>
      <c r="BO823" s="39"/>
      <c r="BP823" s="39"/>
    </row>
    <row r="824" spans="1:68" ht="15.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39"/>
      <c r="AZ824" s="39"/>
      <c r="BA824" s="39"/>
      <c r="BB824" s="39"/>
      <c r="BC824" s="39"/>
      <c r="BD824" s="39"/>
      <c r="BE824" s="39"/>
      <c r="BF824" s="39"/>
      <c r="BG824" s="39"/>
      <c r="BH824" s="39"/>
      <c r="BI824" s="39"/>
      <c r="BJ824" s="39"/>
      <c r="BK824" s="39"/>
      <c r="BL824" s="39"/>
      <c r="BM824" s="39"/>
      <c r="BN824" s="39"/>
      <c r="BO824" s="39"/>
      <c r="BP824" s="39"/>
    </row>
    <row r="825" spans="1:68" ht="15.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39"/>
      <c r="AZ825" s="39"/>
      <c r="BA825" s="39"/>
      <c r="BB825" s="39"/>
      <c r="BC825" s="39"/>
      <c r="BD825" s="39"/>
      <c r="BE825" s="39"/>
      <c r="BF825" s="39"/>
      <c r="BG825" s="39"/>
      <c r="BH825" s="39"/>
      <c r="BI825" s="39"/>
      <c r="BJ825" s="39"/>
      <c r="BK825" s="39"/>
      <c r="BL825" s="39"/>
      <c r="BM825" s="39"/>
      <c r="BN825" s="39"/>
      <c r="BO825" s="39"/>
      <c r="BP825" s="39"/>
    </row>
    <row r="826" spans="1:68" ht="15.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39"/>
      <c r="AZ826" s="39"/>
      <c r="BA826" s="39"/>
      <c r="BB826" s="39"/>
      <c r="BC826" s="39"/>
      <c r="BD826" s="39"/>
      <c r="BE826" s="39"/>
      <c r="BF826" s="39"/>
      <c r="BG826" s="39"/>
      <c r="BH826" s="39"/>
      <c r="BI826" s="39"/>
      <c r="BJ826" s="39"/>
      <c r="BK826" s="39"/>
      <c r="BL826" s="39"/>
      <c r="BM826" s="39"/>
      <c r="BN826" s="39"/>
      <c r="BO826" s="39"/>
      <c r="BP826" s="39"/>
    </row>
    <row r="827" spans="1:68" ht="15.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39"/>
      <c r="AZ827" s="39"/>
      <c r="BA827" s="39"/>
      <c r="BB827" s="39"/>
      <c r="BC827" s="39"/>
      <c r="BD827" s="39"/>
      <c r="BE827" s="39"/>
      <c r="BF827" s="39"/>
      <c r="BG827" s="39"/>
      <c r="BH827" s="39"/>
      <c r="BI827" s="39"/>
      <c r="BJ827" s="39"/>
      <c r="BK827" s="39"/>
      <c r="BL827" s="39"/>
      <c r="BM827" s="39"/>
      <c r="BN827" s="39"/>
      <c r="BO827" s="39"/>
      <c r="BP827" s="39"/>
    </row>
    <row r="828" spans="1:68" ht="15.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39"/>
      <c r="AZ828" s="39"/>
      <c r="BA828" s="39"/>
      <c r="BB828" s="39"/>
      <c r="BC828" s="39"/>
      <c r="BD828" s="39"/>
      <c r="BE828" s="39"/>
      <c r="BF828" s="39"/>
      <c r="BG828" s="39"/>
      <c r="BH828" s="39"/>
      <c r="BI828" s="39"/>
      <c r="BJ828" s="39"/>
      <c r="BK828" s="39"/>
      <c r="BL828" s="39"/>
      <c r="BM828" s="39"/>
      <c r="BN828" s="39"/>
      <c r="BO828" s="39"/>
      <c r="BP828" s="39"/>
    </row>
    <row r="829" spans="1:68" ht="15.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39"/>
      <c r="AZ829" s="39"/>
      <c r="BA829" s="39"/>
      <c r="BB829" s="39"/>
      <c r="BC829" s="39"/>
      <c r="BD829" s="39"/>
      <c r="BE829" s="39"/>
      <c r="BF829" s="39"/>
      <c r="BG829" s="39"/>
      <c r="BH829" s="39"/>
      <c r="BI829" s="39"/>
      <c r="BJ829" s="39"/>
      <c r="BK829" s="39"/>
      <c r="BL829" s="39"/>
      <c r="BM829" s="39"/>
      <c r="BN829" s="39"/>
      <c r="BO829" s="39"/>
      <c r="BP829" s="39"/>
    </row>
    <row r="830" spans="1:68" ht="15.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39"/>
      <c r="AZ830" s="39"/>
      <c r="BA830" s="39"/>
      <c r="BB830" s="39"/>
      <c r="BC830" s="39"/>
      <c r="BD830" s="39"/>
      <c r="BE830" s="39"/>
      <c r="BF830" s="39"/>
      <c r="BG830" s="39"/>
      <c r="BH830" s="39"/>
      <c r="BI830" s="39"/>
      <c r="BJ830" s="39"/>
      <c r="BK830" s="39"/>
      <c r="BL830" s="39"/>
      <c r="BM830" s="39"/>
      <c r="BN830" s="39"/>
      <c r="BO830" s="39"/>
      <c r="BP830" s="39"/>
    </row>
    <row r="831" spans="1:68" ht="15.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39"/>
      <c r="AZ831" s="39"/>
      <c r="BA831" s="39"/>
      <c r="BB831" s="39"/>
      <c r="BC831" s="39"/>
      <c r="BD831" s="39"/>
      <c r="BE831" s="39"/>
      <c r="BF831" s="39"/>
      <c r="BG831" s="39"/>
      <c r="BH831" s="39"/>
      <c r="BI831" s="39"/>
      <c r="BJ831" s="39"/>
      <c r="BK831" s="39"/>
      <c r="BL831" s="39"/>
      <c r="BM831" s="39"/>
      <c r="BN831" s="39"/>
      <c r="BO831" s="39"/>
      <c r="BP831" s="39"/>
    </row>
    <row r="832" spans="1:68" ht="15.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39"/>
      <c r="AZ832" s="39"/>
      <c r="BA832" s="39"/>
      <c r="BB832" s="39"/>
      <c r="BC832" s="39"/>
      <c r="BD832" s="39"/>
      <c r="BE832" s="39"/>
      <c r="BF832" s="39"/>
      <c r="BG832" s="39"/>
      <c r="BH832" s="39"/>
      <c r="BI832" s="39"/>
      <c r="BJ832" s="39"/>
      <c r="BK832" s="39"/>
      <c r="BL832" s="39"/>
      <c r="BM832" s="39"/>
      <c r="BN832" s="39"/>
      <c r="BO832" s="39"/>
      <c r="BP832" s="39"/>
    </row>
    <row r="833" spans="1:68" ht="15.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39"/>
      <c r="AZ833" s="39"/>
      <c r="BA833" s="39"/>
      <c r="BB833" s="39"/>
      <c r="BC833" s="39"/>
      <c r="BD833" s="39"/>
      <c r="BE833" s="39"/>
      <c r="BF833" s="39"/>
      <c r="BG833" s="39"/>
      <c r="BH833" s="39"/>
      <c r="BI833" s="39"/>
      <c r="BJ833" s="39"/>
      <c r="BK833" s="39"/>
      <c r="BL833" s="39"/>
      <c r="BM833" s="39"/>
      <c r="BN833" s="39"/>
      <c r="BO833" s="39"/>
      <c r="BP833" s="39"/>
    </row>
    <row r="834" spans="1:68" ht="15.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39"/>
      <c r="AZ834" s="39"/>
      <c r="BA834" s="39"/>
      <c r="BB834" s="39"/>
      <c r="BC834" s="39"/>
      <c r="BD834" s="39"/>
      <c r="BE834" s="39"/>
      <c r="BF834" s="39"/>
      <c r="BG834" s="39"/>
      <c r="BH834" s="39"/>
      <c r="BI834" s="39"/>
      <c r="BJ834" s="39"/>
      <c r="BK834" s="39"/>
      <c r="BL834" s="39"/>
      <c r="BM834" s="39"/>
      <c r="BN834" s="39"/>
      <c r="BO834" s="39"/>
      <c r="BP834" s="39"/>
    </row>
    <row r="835" spans="1:68" ht="15.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39"/>
      <c r="AZ835" s="39"/>
      <c r="BA835" s="39"/>
      <c r="BB835" s="39"/>
      <c r="BC835" s="39"/>
      <c r="BD835" s="39"/>
      <c r="BE835" s="39"/>
      <c r="BF835" s="39"/>
      <c r="BG835" s="39"/>
      <c r="BH835" s="39"/>
      <c r="BI835" s="39"/>
      <c r="BJ835" s="39"/>
      <c r="BK835" s="39"/>
      <c r="BL835" s="39"/>
      <c r="BM835" s="39"/>
      <c r="BN835" s="39"/>
      <c r="BO835" s="39"/>
      <c r="BP835" s="39"/>
    </row>
    <row r="836" spans="1:68" ht="15.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39"/>
      <c r="AZ836" s="39"/>
      <c r="BA836" s="39"/>
      <c r="BB836" s="39"/>
      <c r="BC836" s="39"/>
      <c r="BD836" s="39"/>
      <c r="BE836" s="39"/>
      <c r="BF836" s="39"/>
      <c r="BG836" s="39"/>
      <c r="BH836" s="39"/>
      <c r="BI836" s="39"/>
      <c r="BJ836" s="39"/>
      <c r="BK836" s="39"/>
      <c r="BL836" s="39"/>
      <c r="BM836" s="39"/>
      <c r="BN836" s="39"/>
      <c r="BO836" s="39"/>
      <c r="BP836" s="39"/>
    </row>
    <row r="837" spans="1:68" ht="15.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39"/>
      <c r="AZ837" s="39"/>
      <c r="BA837" s="39"/>
      <c r="BB837" s="39"/>
      <c r="BC837" s="39"/>
      <c r="BD837" s="39"/>
      <c r="BE837" s="39"/>
      <c r="BF837" s="39"/>
      <c r="BG837" s="39"/>
      <c r="BH837" s="39"/>
      <c r="BI837" s="39"/>
      <c r="BJ837" s="39"/>
      <c r="BK837" s="39"/>
      <c r="BL837" s="39"/>
      <c r="BM837" s="39"/>
      <c r="BN837" s="39"/>
      <c r="BO837" s="39"/>
      <c r="BP837" s="39"/>
    </row>
    <row r="838" spans="1:68" ht="15.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39"/>
      <c r="AZ838" s="39"/>
      <c r="BA838" s="39"/>
      <c r="BB838" s="39"/>
      <c r="BC838" s="39"/>
      <c r="BD838" s="39"/>
      <c r="BE838" s="39"/>
      <c r="BF838" s="39"/>
      <c r="BG838" s="39"/>
      <c r="BH838" s="39"/>
      <c r="BI838" s="39"/>
      <c r="BJ838" s="39"/>
      <c r="BK838" s="39"/>
      <c r="BL838" s="39"/>
      <c r="BM838" s="39"/>
      <c r="BN838" s="39"/>
      <c r="BO838" s="39"/>
      <c r="BP838" s="39"/>
    </row>
    <row r="839" spans="1:68" ht="15.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39"/>
      <c r="AZ839" s="39"/>
      <c r="BA839" s="39"/>
      <c r="BB839" s="39"/>
      <c r="BC839" s="39"/>
      <c r="BD839" s="39"/>
      <c r="BE839" s="39"/>
      <c r="BF839" s="39"/>
      <c r="BG839" s="39"/>
      <c r="BH839" s="39"/>
      <c r="BI839" s="39"/>
      <c r="BJ839" s="39"/>
      <c r="BK839" s="39"/>
      <c r="BL839" s="39"/>
      <c r="BM839" s="39"/>
      <c r="BN839" s="39"/>
      <c r="BO839" s="39"/>
      <c r="BP839" s="39"/>
    </row>
    <row r="840" spans="1:68" ht="15.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39"/>
      <c r="AZ840" s="39"/>
      <c r="BA840" s="39"/>
      <c r="BB840" s="39"/>
      <c r="BC840" s="39"/>
      <c r="BD840" s="39"/>
      <c r="BE840" s="39"/>
      <c r="BF840" s="39"/>
      <c r="BG840" s="39"/>
      <c r="BH840" s="39"/>
      <c r="BI840" s="39"/>
      <c r="BJ840" s="39"/>
      <c r="BK840" s="39"/>
      <c r="BL840" s="39"/>
      <c r="BM840" s="39"/>
      <c r="BN840" s="39"/>
      <c r="BO840" s="39"/>
      <c r="BP840" s="39"/>
    </row>
    <row r="841" spans="1:68" ht="15.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39"/>
      <c r="AZ841" s="39"/>
      <c r="BA841" s="39"/>
      <c r="BB841" s="39"/>
      <c r="BC841" s="39"/>
      <c r="BD841" s="39"/>
      <c r="BE841" s="39"/>
      <c r="BF841" s="39"/>
      <c r="BG841" s="39"/>
      <c r="BH841" s="39"/>
      <c r="BI841" s="39"/>
      <c r="BJ841" s="39"/>
      <c r="BK841" s="39"/>
      <c r="BL841" s="39"/>
      <c r="BM841" s="39"/>
      <c r="BN841" s="39"/>
      <c r="BO841" s="39"/>
      <c r="BP841" s="39"/>
    </row>
    <row r="842" spans="1:68" ht="15.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39"/>
      <c r="AZ842" s="39"/>
      <c r="BA842" s="39"/>
      <c r="BB842" s="39"/>
      <c r="BC842" s="39"/>
      <c r="BD842" s="39"/>
      <c r="BE842" s="39"/>
      <c r="BF842" s="39"/>
      <c r="BG842" s="39"/>
      <c r="BH842" s="39"/>
      <c r="BI842" s="39"/>
      <c r="BJ842" s="39"/>
      <c r="BK842" s="39"/>
      <c r="BL842" s="39"/>
      <c r="BM842" s="39"/>
      <c r="BN842" s="39"/>
      <c r="BO842" s="39"/>
      <c r="BP842" s="39"/>
    </row>
    <row r="843" spans="1:68" ht="15.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39"/>
      <c r="AZ843" s="39"/>
      <c r="BA843" s="39"/>
      <c r="BB843" s="39"/>
      <c r="BC843" s="39"/>
      <c r="BD843" s="39"/>
      <c r="BE843" s="39"/>
      <c r="BF843" s="39"/>
      <c r="BG843" s="39"/>
      <c r="BH843" s="39"/>
      <c r="BI843" s="39"/>
      <c r="BJ843" s="39"/>
      <c r="BK843" s="39"/>
      <c r="BL843" s="39"/>
      <c r="BM843" s="39"/>
      <c r="BN843" s="39"/>
      <c r="BO843" s="39"/>
      <c r="BP843" s="39"/>
    </row>
    <row r="844" spans="1:68" ht="15.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39"/>
      <c r="AZ844" s="39"/>
      <c r="BA844" s="39"/>
      <c r="BB844" s="39"/>
      <c r="BC844" s="39"/>
      <c r="BD844" s="39"/>
      <c r="BE844" s="39"/>
      <c r="BF844" s="39"/>
      <c r="BG844" s="39"/>
      <c r="BH844" s="39"/>
      <c r="BI844" s="39"/>
      <c r="BJ844" s="39"/>
      <c r="BK844" s="39"/>
      <c r="BL844" s="39"/>
      <c r="BM844" s="39"/>
      <c r="BN844" s="39"/>
      <c r="BO844" s="39"/>
      <c r="BP844" s="39"/>
    </row>
    <row r="845" spans="1:68" ht="15.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39"/>
      <c r="AZ845" s="39"/>
      <c r="BA845" s="39"/>
      <c r="BB845" s="39"/>
      <c r="BC845" s="39"/>
      <c r="BD845" s="39"/>
      <c r="BE845" s="39"/>
      <c r="BF845" s="39"/>
      <c r="BG845" s="39"/>
      <c r="BH845" s="39"/>
      <c r="BI845" s="39"/>
      <c r="BJ845" s="39"/>
      <c r="BK845" s="39"/>
      <c r="BL845" s="39"/>
      <c r="BM845" s="39"/>
      <c r="BN845" s="39"/>
      <c r="BO845" s="39"/>
      <c r="BP845" s="39"/>
    </row>
    <row r="846" spans="1:68" ht="15.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39"/>
      <c r="AZ846" s="39"/>
      <c r="BA846" s="39"/>
      <c r="BB846" s="39"/>
      <c r="BC846" s="39"/>
      <c r="BD846" s="39"/>
      <c r="BE846" s="39"/>
      <c r="BF846" s="39"/>
      <c r="BG846" s="39"/>
      <c r="BH846" s="39"/>
      <c r="BI846" s="39"/>
      <c r="BJ846" s="39"/>
      <c r="BK846" s="39"/>
      <c r="BL846" s="39"/>
      <c r="BM846" s="39"/>
      <c r="BN846" s="39"/>
      <c r="BO846" s="39"/>
      <c r="BP846" s="39"/>
    </row>
    <row r="847" spans="1:68" ht="15.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39"/>
      <c r="AZ847" s="39"/>
      <c r="BA847" s="39"/>
      <c r="BB847" s="39"/>
      <c r="BC847" s="39"/>
      <c r="BD847" s="39"/>
      <c r="BE847" s="39"/>
      <c r="BF847" s="39"/>
      <c r="BG847" s="39"/>
      <c r="BH847" s="39"/>
      <c r="BI847" s="39"/>
      <c r="BJ847" s="39"/>
      <c r="BK847" s="39"/>
      <c r="BL847" s="39"/>
      <c r="BM847" s="39"/>
      <c r="BN847" s="39"/>
      <c r="BO847" s="39"/>
      <c r="BP847" s="39"/>
    </row>
    <row r="848" spans="1:68" ht="15.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39"/>
      <c r="AZ848" s="39"/>
      <c r="BA848" s="39"/>
      <c r="BB848" s="39"/>
      <c r="BC848" s="39"/>
      <c r="BD848" s="39"/>
      <c r="BE848" s="39"/>
      <c r="BF848" s="39"/>
      <c r="BG848" s="39"/>
      <c r="BH848" s="39"/>
      <c r="BI848" s="39"/>
      <c r="BJ848" s="39"/>
      <c r="BK848" s="39"/>
      <c r="BL848" s="39"/>
      <c r="BM848" s="39"/>
      <c r="BN848" s="39"/>
      <c r="BO848" s="39"/>
      <c r="BP848" s="39"/>
    </row>
    <row r="849" spans="1:68" ht="15.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39"/>
      <c r="AZ849" s="39"/>
      <c r="BA849" s="39"/>
      <c r="BB849" s="39"/>
      <c r="BC849" s="39"/>
      <c r="BD849" s="39"/>
      <c r="BE849" s="39"/>
      <c r="BF849" s="39"/>
      <c r="BG849" s="39"/>
      <c r="BH849" s="39"/>
      <c r="BI849" s="39"/>
      <c r="BJ849" s="39"/>
      <c r="BK849" s="39"/>
      <c r="BL849" s="39"/>
      <c r="BM849" s="39"/>
      <c r="BN849" s="39"/>
      <c r="BO849" s="39"/>
      <c r="BP849" s="39"/>
    </row>
    <row r="850" spans="1:68" ht="15.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39"/>
      <c r="AZ850" s="39"/>
      <c r="BA850" s="39"/>
      <c r="BB850" s="39"/>
      <c r="BC850" s="39"/>
      <c r="BD850" s="39"/>
      <c r="BE850" s="39"/>
      <c r="BF850" s="39"/>
      <c r="BG850" s="39"/>
      <c r="BH850" s="39"/>
      <c r="BI850" s="39"/>
      <c r="BJ850" s="39"/>
      <c r="BK850" s="39"/>
      <c r="BL850" s="39"/>
      <c r="BM850" s="39"/>
      <c r="BN850" s="39"/>
      <c r="BO850" s="39"/>
      <c r="BP850" s="39"/>
    </row>
    <row r="851" spans="1:68" ht="15.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39"/>
      <c r="AZ851" s="39"/>
      <c r="BA851" s="39"/>
      <c r="BB851" s="39"/>
      <c r="BC851" s="39"/>
      <c r="BD851" s="39"/>
      <c r="BE851" s="39"/>
      <c r="BF851" s="39"/>
      <c r="BG851" s="39"/>
      <c r="BH851" s="39"/>
      <c r="BI851" s="39"/>
      <c r="BJ851" s="39"/>
      <c r="BK851" s="39"/>
      <c r="BL851" s="39"/>
      <c r="BM851" s="39"/>
      <c r="BN851" s="39"/>
      <c r="BO851" s="39"/>
      <c r="BP851" s="39"/>
    </row>
    <row r="852" spans="1:68" ht="15.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39"/>
      <c r="AZ852" s="39"/>
      <c r="BA852" s="39"/>
      <c r="BB852" s="39"/>
      <c r="BC852" s="39"/>
      <c r="BD852" s="39"/>
      <c r="BE852" s="39"/>
      <c r="BF852" s="39"/>
      <c r="BG852" s="39"/>
      <c r="BH852" s="39"/>
      <c r="BI852" s="39"/>
      <c r="BJ852" s="39"/>
      <c r="BK852" s="39"/>
      <c r="BL852" s="39"/>
      <c r="BM852" s="39"/>
      <c r="BN852" s="39"/>
      <c r="BO852" s="39"/>
      <c r="BP852" s="39"/>
    </row>
    <row r="853" spans="1:68" ht="15.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39"/>
      <c r="AZ853" s="39"/>
      <c r="BA853" s="39"/>
      <c r="BB853" s="39"/>
      <c r="BC853" s="39"/>
      <c r="BD853" s="39"/>
      <c r="BE853" s="39"/>
      <c r="BF853" s="39"/>
      <c r="BG853" s="39"/>
      <c r="BH853" s="39"/>
      <c r="BI853" s="39"/>
      <c r="BJ853" s="39"/>
      <c r="BK853" s="39"/>
      <c r="BL853" s="39"/>
      <c r="BM853" s="39"/>
      <c r="BN853" s="39"/>
      <c r="BO853" s="39"/>
      <c r="BP853" s="39"/>
    </row>
    <row r="854" spans="1:68" ht="15.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39"/>
      <c r="AZ854" s="39"/>
      <c r="BA854" s="39"/>
      <c r="BB854" s="39"/>
      <c r="BC854" s="39"/>
      <c r="BD854" s="39"/>
      <c r="BE854" s="39"/>
      <c r="BF854" s="39"/>
      <c r="BG854" s="39"/>
      <c r="BH854" s="39"/>
      <c r="BI854" s="39"/>
      <c r="BJ854" s="39"/>
      <c r="BK854" s="39"/>
      <c r="BL854" s="39"/>
      <c r="BM854" s="39"/>
      <c r="BN854" s="39"/>
      <c r="BO854" s="39"/>
      <c r="BP854" s="39"/>
    </row>
    <row r="855" spans="1:68" ht="15.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39"/>
      <c r="AZ855" s="39"/>
      <c r="BA855" s="39"/>
      <c r="BB855" s="39"/>
      <c r="BC855" s="39"/>
      <c r="BD855" s="39"/>
      <c r="BE855" s="39"/>
      <c r="BF855" s="39"/>
      <c r="BG855" s="39"/>
      <c r="BH855" s="39"/>
      <c r="BI855" s="39"/>
      <c r="BJ855" s="39"/>
      <c r="BK855" s="39"/>
      <c r="BL855" s="39"/>
      <c r="BM855" s="39"/>
      <c r="BN855" s="39"/>
      <c r="BO855" s="39"/>
      <c r="BP855" s="39"/>
    </row>
    <row r="856" spans="1:68" ht="15.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39"/>
      <c r="AZ856" s="39"/>
      <c r="BA856" s="39"/>
      <c r="BB856" s="39"/>
      <c r="BC856" s="39"/>
      <c r="BD856" s="39"/>
      <c r="BE856" s="39"/>
      <c r="BF856" s="39"/>
      <c r="BG856" s="39"/>
      <c r="BH856" s="39"/>
      <c r="BI856" s="39"/>
      <c r="BJ856" s="39"/>
      <c r="BK856" s="39"/>
      <c r="BL856" s="39"/>
      <c r="BM856" s="39"/>
      <c r="BN856" s="39"/>
      <c r="BO856" s="39"/>
      <c r="BP856" s="39"/>
    </row>
    <row r="857" spans="1:68" ht="15.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39"/>
      <c r="AZ857" s="39"/>
      <c r="BA857" s="39"/>
      <c r="BB857" s="39"/>
      <c r="BC857" s="39"/>
      <c r="BD857" s="39"/>
      <c r="BE857" s="39"/>
      <c r="BF857" s="39"/>
      <c r="BG857" s="39"/>
      <c r="BH857" s="39"/>
      <c r="BI857" s="39"/>
      <c r="BJ857" s="39"/>
      <c r="BK857" s="39"/>
      <c r="BL857" s="39"/>
      <c r="BM857" s="39"/>
      <c r="BN857" s="39"/>
      <c r="BO857" s="39"/>
      <c r="BP857" s="39"/>
    </row>
    <row r="858" spans="1:68" ht="15.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39"/>
      <c r="AZ858" s="39"/>
      <c r="BA858" s="39"/>
      <c r="BB858" s="39"/>
      <c r="BC858" s="39"/>
      <c r="BD858" s="39"/>
      <c r="BE858" s="39"/>
      <c r="BF858" s="39"/>
      <c r="BG858" s="39"/>
      <c r="BH858" s="39"/>
      <c r="BI858" s="39"/>
      <c r="BJ858" s="39"/>
      <c r="BK858" s="39"/>
      <c r="BL858" s="39"/>
      <c r="BM858" s="39"/>
      <c r="BN858" s="39"/>
      <c r="BO858" s="39"/>
      <c r="BP858" s="39"/>
    </row>
    <row r="859" spans="1:68" ht="15.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39"/>
      <c r="AZ859" s="39"/>
      <c r="BA859" s="39"/>
      <c r="BB859" s="39"/>
      <c r="BC859" s="39"/>
      <c r="BD859" s="39"/>
      <c r="BE859" s="39"/>
      <c r="BF859" s="39"/>
      <c r="BG859" s="39"/>
      <c r="BH859" s="39"/>
      <c r="BI859" s="39"/>
      <c r="BJ859" s="39"/>
      <c r="BK859" s="39"/>
      <c r="BL859" s="39"/>
      <c r="BM859" s="39"/>
      <c r="BN859" s="39"/>
      <c r="BO859" s="39"/>
      <c r="BP859" s="39"/>
    </row>
    <row r="860" spans="1:68" ht="15.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39"/>
      <c r="AZ860" s="39"/>
      <c r="BA860" s="39"/>
      <c r="BB860" s="39"/>
      <c r="BC860" s="39"/>
      <c r="BD860" s="39"/>
      <c r="BE860" s="39"/>
      <c r="BF860" s="39"/>
      <c r="BG860" s="39"/>
      <c r="BH860" s="39"/>
      <c r="BI860" s="39"/>
      <c r="BJ860" s="39"/>
      <c r="BK860" s="39"/>
      <c r="BL860" s="39"/>
      <c r="BM860" s="39"/>
      <c r="BN860" s="39"/>
      <c r="BO860" s="39"/>
      <c r="BP860" s="39"/>
    </row>
    <row r="861" spans="1:68" ht="15.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39"/>
      <c r="AZ861" s="39"/>
      <c r="BA861" s="39"/>
      <c r="BB861" s="39"/>
      <c r="BC861" s="39"/>
      <c r="BD861" s="39"/>
      <c r="BE861" s="39"/>
      <c r="BF861" s="39"/>
      <c r="BG861" s="39"/>
      <c r="BH861" s="39"/>
      <c r="BI861" s="39"/>
      <c r="BJ861" s="39"/>
      <c r="BK861" s="39"/>
      <c r="BL861" s="39"/>
      <c r="BM861" s="39"/>
      <c r="BN861" s="39"/>
      <c r="BO861" s="39"/>
      <c r="BP861" s="39"/>
    </row>
    <row r="862" spans="1:68" ht="15.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39"/>
      <c r="AZ862" s="39"/>
      <c r="BA862" s="39"/>
      <c r="BB862" s="39"/>
      <c r="BC862" s="39"/>
      <c r="BD862" s="39"/>
      <c r="BE862" s="39"/>
      <c r="BF862" s="39"/>
      <c r="BG862" s="39"/>
      <c r="BH862" s="39"/>
      <c r="BI862" s="39"/>
      <c r="BJ862" s="39"/>
      <c r="BK862" s="39"/>
      <c r="BL862" s="39"/>
      <c r="BM862" s="39"/>
      <c r="BN862" s="39"/>
      <c r="BO862" s="39"/>
      <c r="BP862" s="39"/>
    </row>
    <row r="863" spans="1:68" ht="15.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39"/>
      <c r="AZ863" s="39"/>
      <c r="BA863" s="39"/>
      <c r="BB863" s="39"/>
      <c r="BC863" s="39"/>
      <c r="BD863" s="39"/>
      <c r="BE863" s="39"/>
      <c r="BF863" s="39"/>
      <c r="BG863" s="39"/>
      <c r="BH863" s="39"/>
      <c r="BI863" s="39"/>
      <c r="BJ863" s="39"/>
      <c r="BK863" s="39"/>
      <c r="BL863" s="39"/>
      <c r="BM863" s="39"/>
      <c r="BN863" s="39"/>
      <c r="BO863" s="39"/>
      <c r="BP863" s="39"/>
    </row>
    <row r="864" spans="1:68" ht="15.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39"/>
      <c r="AZ864" s="39"/>
      <c r="BA864" s="39"/>
      <c r="BB864" s="39"/>
      <c r="BC864" s="39"/>
      <c r="BD864" s="39"/>
      <c r="BE864" s="39"/>
      <c r="BF864" s="39"/>
      <c r="BG864" s="39"/>
      <c r="BH864" s="39"/>
      <c r="BI864" s="39"/>
      <c r="BJ864" s="39"/>
      <c r="BK864" s="39"/>
      <c r="BL864" s="39"/>
      <c r="BM864" s="39"/>
      <c r="BN864" s="39"/>
      <c r="BO864" s="39"/>
      <c r="BP864" s="39"/>
    </row>
    <row r="865" spans="1:68" ht="15.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c r="BA865" s="39"/>
      <c r="BB865" s="39"/>
      <c r="BC865" s="39"/>
      <c r="BD865" s="39"/>
      <c r="BE865" s="39"/>
      <c r="BF865" s="39"/>
      <c r="BG865" s="39"/>
      <c r="BH865" s="39"/>
      <c r="BI865" s="39"/>
      <c r="BJ865" s="39"/>
      <c r="BK865" s="39"/>
      <c r="BL865" s="39"/>
      <c r="BM865" s="39"/>
      <c r="BN865" s="39"/>
      <c r="BO865" s="39"/>
      <c r="BP865" s="39"/>
    </row>
    <row r="866" spans="1:68" ht="15.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c r="BP866" s="39"/>
    </row>
    <row r="867" spans="1:68" ht="15.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c r="BP867" s="39"/>
    </row>
    <row r="868" spans="1:68" ht="15.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c r="BP868" s="39"/>
    </row>
    <row r="869" spans="1:68" ht="15.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row>
    <row r="870" spans="1:68" ht="15.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row>
    <row r="871" spans="1:68" ht="15.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row>
    <row r="872" spans="1:68" ht="15.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row>
    <row r="873" spans="1:68" ht="15.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row>
    <row r="874" spans="1:68" ht="15.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row>
    <row r="875" spans="1:68" ht="15.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row>
    <row r="876" spans="1:68" ht="15.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row>
    <row r="877" spans="1:68" ht="15.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row>
    <row r="878" spans="1:68" ht="15.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row>
    <row r="879" spans="1:68" ht="15.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row>
    <row r="880" spans="1:68" ht="15.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row>
    <row r="881" spans="1:68" ht="15.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row>
    <row r="882" spans="1:68" ht="15.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row>
    <row r="883" spans="1:68" ht="15.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row>
    <row r="884" spans="1:68" ht="15.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row>
    <row r="885" spans="1:68" ht="15.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row>
    <row r="886" spans="1:68" ht="15.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row>
    <row r="887" spans="1:68" ht="15.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row>
    <row r="888" spans="1:68" ht="15.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row>
    <row r="889" spans="1:68" ht="15.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row>
    <row r="890" spans="1:68" ht="15.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row>
    <row r="891" spans="1:68" ht="15.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row>
    <row r="892" spans="1:68" ht="15.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row>
    <row r="893" spans="1:68" ht="15.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row>
    <row r="894" spans="1:68" ht="15.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row>
    <row r="895" spans="1:68" ht="15.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row>
    <row r="896" spans="1:68" ht="15.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c r="BP896" s="39"/>
    </row>
    <row r="897" spans="1:68" ht="15.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c r="BP897" s="39"/>
    </row>
    <row r="898" spans="1:68" ht="15.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c r="BA898" s="39"/>
      <c r="BB898" s="39"/>
      <c r="BC898" s="39"/>
      <c r="BD898" s="39"/>
      <c r="BE898" s="39"/>
      <c r="BF898" s="39"/>
      <c r="BG898" s="39"/>
      <c r="BH898" s="39"/>
      <c r="BI898" s="39"/>
      <c r="BJ898" s="39"/>
      <c r="BK898" s="39"/>
      <c r="BL898" s="39"/>
      <c r="BM898" s="39"/>
      <c r="BN898" s="39"/>
      <c r="BO898" s="39"/>
      <c r="BP898" s="39"/>
    </row>
    <row r="899" spans="1:68" ht="15.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c r="BA899" s="39"/>
      <c r="BB899" s="39"/>
      <c r="BC899" s="39"/>
      <c r="BD899" s="39"/>
      <c r="BE899" s="39"/>
      <c r="BF899" s="39"/>
      <c r="BG899" s="39"/>
      <c r="BH899" s="39"/>
      <c r="BI899" s="39"/>
      <c r="BJ899" s="39"/>
      <c r="BK899" s="39"/>
      <c r="BL899" s="39"/>
      <c r="BM899" s="39"/>
      <c r="BN899" s="39"/>
      <c r="BO899" s="39"/>
      <c r="BP899" s="39"/>
    </row>
    <row r="900" spans="1:68" ht="15.7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c r="BA900" s="39"/>
      <c r="BB900" s="39"/>
      <c r="BC900" s="39"/>
      <c r="BD900" s="39"/>
      <c r="BE900" s="39"/>
      <c r="BF900" s="39"/>
      <c r="BG900" s="39"/>
      <c r="BH900" s="39"/>
      <c r="BI900" s="39"/>
      <c r="BJ900" s="39"/>
      <c r="BK900" s="39"/>
      <c r="BL900" s="39"/>
      <c r="BM900" s="39"/>
      <c r="BN900" s="39"/>
      <c r="BO900" s="39"/>
      <c r="BP900" s="39"/>
    </row>
    <row r="901" spans="1:68" ht="15.7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c r="BA901" s="39"/>
      <c r="BB901" s="39"/>
      <c r="BC901" s="39"/>
      <c r="BD901" s="39"/>
      <c r="BE901" s="39"/>
      <c r="BF901" s="39"/>
      <c r="BG901" s="39"/>
      <c r="BH901" s="39"/>
      <c r="BI901" s="39"/>
      <c r="BJ901" s="39"/>
      <c r="BK901" s="39"/>
      <c r="BL901" s="39"/>
      <c r="BM901" s="39"/>
      <c r="BN901" s="39"/>
      <c r="BO901" s="39"/>
      <c r="BP901" s="39"/>
    </row>
    <row r="902" spans="1:68" ht="15.7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c r="BA902" s="39"/>
      <c r="BB902" s="39"/>
      <c r="BC902" s="39"/>
      <c r="BD902" s="39"/>
      <c r="BE902" s="39"/>
      <c r="BF902" s="39"/>
      <c r="BG902" s="39"/>
      <c r="BH902" s="39"/>
      <c r="BI902" s="39"/>
      <c r="BJ902" s="39"/>
      <c r="BK902" s="39"/>
      <c r="BL902" s="39"/>
      <c r="BM902" s="39"/>
      <c r="BN902" s="39"/>
      <c r="BO902" s="39"/>
      <c r="BP902" s="39"/>
    </row>
    <row r="903" spans="1:68" ht="15.7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c r="BA903" s="39"/>
      <c r="BB903" s="39"/>
      <c r="BC903" s="39"/>
      <c r="BD903" s="39"/>
      <c r="BE903" s="39"/>
      <c r="BF903" s="39"/>
      <c r="BG903" s="39"/>
      <c r="BH903" s="39"/>
      <c r="BI903" s="39"/>
      <c r="BJ903" s="39"/>
      <c r="BK903" s="39"/>
      <c r="BL903" s="39"/>
      <c r="BM903" s="39"/>
      <c r="BN903" s="39"/>
      <c r="BO903" s="39"/>
      <c r="BP903" s="39"/>
    </row>
    <row r="904" spans="1:68" ht="15.7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c r="BA904" s="39"/>
      <c r="BB904" s="39"/>
      <c r="BC904" s="39"/>
      <c r="BD904" s="39"/>
      <c r="BE904" s="39"/>
      <c r="BF904" s="39"/>
      <c r="BG904" s="39"/>
      <c r="BH904" s="39"/>
      <c r="BI904" s="39"/>
      <c r="BJ904" s="39"/>
      <c r="BK904" s="39"/>
      <c r="BL904" s="39"/>
      <c r="BM904" s="39"/>
      <c r="BN904" s="39"/>
      <c r="BO904" s="39"/>
      <c r="BP904" s="39"/>
    </row>
    <row r="905" spans="1:68" ht="15.7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c r="BA905" s="39"/>
      <c r="BB905" s="39"/>
      <c r="BC905" s="39"/>
      <c r="BD905" s="39"/>
      <c r="BE905" s="39"/>
      <c r="BF905" s="39"/>
      <c r="BG905" s="39"/>
      <c r="BH905" s="39"/>
      <c r="BI905" s="39"/>
      <c r="BJ905" s="39"/>
      <c r="BK905" s="39"/>
      <c r="BL905" s="39"/>
      <c r="BM905" s="39"/>
      <c r="BN905" s="39"/>
      <c r="BO905" s="39"/>
      <c r="BP905" s="39"/>
    </row>
    <row r="906" spans="1:68" ht="15.7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c r="BA906" s="39"/>
      <c r="BB906" s="39"/>
      <c r="BC906" s="39"/>
      <c r="BD906" s="39"/>
      <c r="BE906" s="39"/>
      <c r="BF906" s="39"/>
      <c r="BG906" s="39"/>
      <c r="BH906" s="39"/>
      <c r="BI906" s="39"/>
      <c r="BJ906" s="39"/>
      <c r="BK906" s="39"/>
      <c r="BL906" s="39"/>
      <c r="BM906" s="39"/>
      <c r="BN906" s="39"/>
      <c r="BO906" s="39"/>
      <c r="BP906" s="39"/>
    </row>
    <row r="907" spans="1:68" ht="15.7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c r="BA907" s="39"/>
      <c r="BB907" s="39"/>
      <c r="BC907" s="39"/>
      <c r="BD907" s="39"/>
      <c r="BE907" s="39"/>
      <c r="BF907" s="39"/>
      <c r="BG907" s="39"/>
      <c r="BH907" s="39"/>
      <c r="BI907" s="39"/>
      <c r="BJ907" s="39"/>
      <c r="BK907" s="39"/>
      <c r="BL907" s="39"/>
      <c r="BM907" s="39"/>
      <c r="BN907" s="39"/>
      <c r="BO907" s="39"/>
      <c r="BP907" s="39"/>
    </row>
    <row r="908" spans="1:68" ht="15.7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c r="BA908" s="39"/>
      <c r="BB908" s="39"/>
      <c r="BC908" s="39"/>
      <c r="BD908" s="39"/>
      <c r="BE908" s="39"/>
      <c r="BF908" s="39"/>
      <c r="BG908" s="39"/>
      <c r="BH908" s="39"/>
      <c r="BI908" s="39"/>
      <c r="BJ908" s="39"/>
      <c r="BK908" s="39"/>
      <c r="BL908" s="39"/>
      <c r="BM908" s="39"/>
      <c r="BN908" s="39"/>
      <c r="BO908" s="39"/>
      <c r="BP908" s="39"/>
    </row>
    <row r="909" spans="1:68" ht="15.7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39"/>
      <c r="AZ909" s="39"/>
      <c r="BA909" s="39"/>
      <c r="BB909" s="39"/>
      <c r="BC909" s="39"/>
      <c r="BD909" s="39"/>
      <c r="BE909" s="39"/>
      <c r="BF909" s="39"/>
      <c r="BG909" s="39"/>
      <c r="BH909" s="39"/>
      <c r="BI909" s="39"/>
      <c r="BJ909" s="39"/>
      <c r="BK909" s="39"/>
      <c r="BL909" s="39"/>
      <c r="BM909" s="39"/>
      <c r="BN909" s="39"/>
      <c r="BO909" s="39"/>
      <c r="BP909" s="39"/>
    </row>
    <row r="910" spans="1:68" ht="15.7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39"/>
      <c r="AZ910" s="39"/>
      <c r="BA910" s="39"/>
      <c r="BB910" s="39"/>
      <c r="BC910" s="39"/>
      <c r="BD910" s="39"/>
      <c r="BE910" s="39"/>
      <c r="BF910" s="39"/>
      <c r="BG910" s="39"/>
      <c r="BH910" s="39"/>
      <c r="BI910" s="39"/>
      <c r="BJ910" s="39"/>
      <c r="BK910" s="39"/>
      <c r="BL910" s="39"/>
      <c r="BM910" s="39"/>
      <c r="BN910" s="39"/>
      <c r="BO910" s="39"/>
      <c r="BP910" s="39"/>
    </row>
    <row r="911" spans="1:68" ht="15.7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39"/>
      <c r="AZ911" s="39"/>
      <c r="BA911" s="39"/>
      <c r="BB911" s="39"/>
      <c r="BC911" s="39"/>
      <c r="BD911" s="39"/>
      <c r="BE911" s="39"/>
      <c r="BF911" s="39"/>
      <c r="BG911" s="39"/>
      <c r="BH911" s="39"/>
      <c r="BI911" s="39"/>
      <c r="BJ911" s="39"/>
      <c r="BK911" s="39"/>
      <c r="BL911" s="39"/>
      <c r="BM911" s="39"/>
      <c r="BN911" s="39"/>
      <c r="BO911" s="39"/>
      <c r="BP911" s="39"/>
    </row>
    <row r="912" spans="1:68" ht="15.7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c r="AQ912" s="39"/>
      <c r="AR912" s="39"/>
      <c r="AS912" s="39"/>
      <c r="AT912" s="39"/>
      <c r="AU912" s="39"/>
      <c r="AV912" s="39"/>
      <c r="AW912" s="39"/>
      <c r="AX912" s="39"/>
      <c r="AY912" s="39"/>
      <c r="AZ912" s="39"/>
      <c r="BA912" s="39"/>
      <c r="BB912" s="39"/>
      <c r="BC912" s="39"/>
      <c r="BD912" s="39"/>
      <c r="BE912" s="39"/>
      <c r="BF912" s="39"/>
      <c r="BG912" s="39"/>
      <c r="BH912" s="39"/>
      <c r="BI912" s="39"/>
      <c r="BJ912" s="39"/>
      <c r="BK912" s="39"/>
      <c r="BL912" s="39"/>
      <c r="BM912" s="39"/>
      <c r="BN912" s="39"/>
      <c r="BO912" s="39"/>
      <c r="BP912" s="39"/>
    </row>
    <row r="913" spans="1:68" ht="15.7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c r="AQ913" s="39"/>
      <c r="AR913" s="39"/>
      <c r="AS913" s="39"/>
      <c r="AT913" s="39"/>
      <c r="AU913" s="39"/>
      <c r="AV913" s="39"/>
      <c r="AW913" s="39"/>
      <c r="AX913" s="39"/>
      <c r="AY913" s="39"/>
      <c r="AZ913" s="39"/>
      <c r="BA913" s="39"/>
      <c r="BB913" s="39"/>
      <c r="BC913" s="39"/>
      <c r="BD913" s="39"/>
      <c r="BE913" s="39"/>
      <c r="BF913" s="39"/>
      <c r="BG913" s="39"/>
      <c r="BH913" s="39"/>
      <c r="BI913" s="39"/>
      <c r="BJ913" s="39"/>
      <c r="BK913" s="39"/>
      <c r="BL913" s="39"/>
      <c r="BM913" s="39"/>
      <c r="BN913" s="39"/>
      <c r="BO913" s="39"/>
      <c r="BP913" s="39"/>
    </row>
    <row r="914" spans="1:68" ht="15.7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c r="AQ914" s="39"/>
      <c r="AR914" s="39"/>
      <c r="AS914" s="39"/>
      <c r="AT914" s="39"/>
      <c r="AU914" s="39"/>
      <c r="AV914" s="39"/>
      <c r="AW914" s="39"/>
      <c r="AX914" s="39"/>
      <c r="AY914" s="39"/>
      <c r="AZ914" s="39"/>
      <c r="BA914" s="39"/>
      <c r="BB914" s="39"/>
      <c r="BC914" s="39"/>
      <c r="BD914" s="39"/>
      <c r="BE914" s="39"/>
      <c r="BF914" s="39"/>
      <c r="BG914" s="39"/>
      <c r="BH914" s="39"/>
      <c r="BI914" s="39"/>
      <c r="BJ914" s="39"/>
      <c r="BK914" s="39"/>
      <c r="BL914" s="39"/>
      <c r="BM914" s="39"/>
      <c r="BN914" s="39"/>
      <c r="BO914" s="39"/>
      <c r="BP914" s="39"/>
    </row>
    <row r="915" spans="1:68" ht="15.7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c r="AQ915" s="39"/>
      <c r="AR915" s="39"/>
      <c r="AS915" s="39"/>
      <c r="AT915" s="39"/>
      <c r="AU915" s="39"/>
      <c r="AV915" s="39"/>
      <c r="AW915" s="39"/>
      <c r="AX915" s="39"/>
      <c r="AY915" s="39"/>
      <c r="AZ915" s="39"/>
      <c r="BA915" s="39"/>
      <c r="BB915" s="39"/>
      <c r="BC915" s="39"/>
      <c r="BD915" s="39"/>
      <c r="BE915" s="39"/>
      <c r="BF915" s="39"/>
      <c r="BG915" s="39"/>
      <c r="BH915" s="39"/>
      <c r="BI915" s="39"/>
      <c r="BJ915" s="39"/>
      <c r="BK915" s="39"/>
      <c r="BL915" s="39"/>
      <c r="BM915" s="39"/>
      <c r="BN915" s="39"/>
      <c r="BO915" s="39"/>
      <c r="BP915" s="39"/>
    </row>
    <row r="916" spans="1:68" ht="15.7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c r="AQ916" s="39"/>
      <c r="AR916" s="39"/>
      <c r="AS916" s="39"/>
      <c r="AT916" s="39"/>
      <c r="AU916" s="39"/>
      <c r="AV916" s="39"/>
      <c r="AW916" s="39"/>
      <c r="AX916" s="39"/>
      <c r="AY916" s="39"/>
      <c r="AZ916" s="39"/>
      <c r="BA916" s="39"/>
      <c r="BB916" s="39"/>
      <c r="BC916" s="39"/>
      <c r="BD916" s="39"/>
      <c r="BE916" s="39"/>
      <c r="BF916" s="39"/>
      <c r="BG916" s="39"/>
      <c r="BH916" s="39"/>
      <c r="BI916" s="39"/>
      <c r="BJ916" s="39"/>
      <c r="BK916" s="39"/>
      <c r="BL916" s="39"/>
      <c r="BM916" s="39"/>
      <c r="BN916" s="39"/>
      <c r="BO916" s="39"/>
      <c r="BP916" s="39"/>
    </row>
    <row r="917" spans="1:68" ht="15.7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c r="AQ917" s="39"/>
      <c r="AR917" s="39"/>
      <c r="AS917" s="39"/>
      <c r="AT917" s="39"/>
      <c r="AU917" s="39"/>
      <c r="AV917" s="39"/>
      <c r="AW917" s="39"/>
      <c r="AX917" s="39"/>
      <c r="AY917" s="39"/>
      <c r="AZ917" s="39"/>
      <c r="BA917" s="39"/>
      <c r="BB917" s="39"/>
      <c r="BC917" s="39"/>
      <c r="BD917" s="39"/>
      <c r="BE917" s="39"/>
      <c r="BF917" s="39"/>
      <c r="BG917" s="39"/>
      <c r="BH917" s="39"/>
      <c r="BI917" s="39"/>
      <c r="BJ917" s="39"/>
      <c r="BK917" s="39"/>
      <c r="BL917" s="39"/>
      <c r="BM917" s="39"/>
      <c r="BN917" s="39"/>
      <c r="BO917" s="39"/>
      <c r="BP917" s="39"/>
    </row>
    <row r="918" spans="1:68" ht="15.7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c r="AQ918" s="39"/>
      <c r="AR918" s="39"/>
      <c r="AS918" s="39"/>
      <c r="AT918" s="39"/>
      <c r="AU918" s="39"/>
      <c r="AV918" s="39"/>
      <c r="AW918" s="39"/>
      <c r="AX918" s="39"/>
      <c r="AY918" s="39"/>
      <c r="AZ918" s="39"/>
      <c r="BA918" s="39"/>
      <c r="BB918" s="39"/>
      <c r="BC918" s="39"/>
      <c r="BD918" s="39"/>
      <c r="BE918" s="39"/>
      <c r="BF918" s="39"/>
      <c r="BG918" s="39"/>
      <c r="BH918" s="39"/>
      <c r="BI918" s="39"/>
      <c r="BJ918" s="39"/>
      <c r="BK918" s="39"/>
      <c r="BL918" s="39"/>
      <c r="BM918" s="39"/>
      <c r="BN918" s="39"/>
      <c r="BO918" s="39"/>
      <c r="BP918" s="39"/>
    </row>
    <row r="919" spans="1:68" ht="15.7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c r="AQ919" s="39"/>
      <c r="AR919" s="39"/>
      <c r="AS919" s="39"/>
      <c r="AT919" s="39"/>
      <c r="AU919" s="39"/>
      <c r="AV919" s="39"/>
      <c r="AW919" s="39"/>
      <c r="AX919" s="39"/>
      <c r="AY919" s="39"/>
      <c r="AZ919" s="39"/>
      <c r="BA919" s="39"/>
      <c r="BB919" s="39"/>
      <c r="BC919" s="39"/>
      <c r="BD919" s="39"/>
      <c r="BE919" s="39"/>
      <c r="BF919" s="39"/>
      <c r="BG919" s="39"/>
      <c r="BH919" s="39"/>
      <c r="BI919" s="39"/>
      <c r="BJ919" s="39"/>
      <c r="BK919" s="39"/>
      <c r="BL919" s="39"/>
      <c r="BM919" s="39"/>
      <c r="BN919" s="39"/>
      <c r="BO919" s="39"/>
      <c r="BP919" s="39"/>
    </row>
    <row r="920" spans="1:68" ht="15.7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c r="AQ920" s="39"/>
      <c r="AR920" s="39"/>
      <c r="AS920" s="39"/>
      <c r="AT920" s="39"/>
      <c r="AU920" s="39"/>
      <c r="AV920" s="39"/>
      <c r="AW920" s="39"/>
      <c r="AX920" s="39"/>
      <c r="AY920" s="39"/>
      <c r="AZ920" s="39"/>
      <c r="BA920" s="39"/>
      <c r="BB920" s="39"/>
      <c r="BC920" s="39"/>
      <c r="BD920" s="39"/>
      <c r="BE920" s="39"/>
      <c r="BF920" s="39"/>
      <c r="BG920" s="39"/>
      <c r="BH920" s="39"/>
      <c r="BI920" s="39"/>
      <c r="BJ920" s="39"/>
      <c r="BK920" s="39"/>
      <c r="BL920" s="39"/>
      <c r="BM920" s="39"/>
      <c r="BN920" s="39"/>
      <c r="BO920" s="39"/>
      <c r="BP920" s="39"/>
    </row>
    <row r="921" spans="1:68" ht="15.7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c r="AQ921" s="39"/>
      <c r="AR921" s="39"/>
      <c r="AS921" s="39"/>
      <c r="AT921" s="39"/>
      <c r="AU921" s="39"/>
      <c r="AV921" s="39"/>
      <c r="AW921" s="39"/>
      <c r="AX921" s="39"/>
      <c r="AY921" s="39"/>
      <c r="AZ921" s="39"/>
      <c r="BA921" s="39"/>
      <c r="BB921" s="39"/>
      <c r="BC921" s="39"/>
      <c r="BD921" s="39"/>
      <c r="BE921" s="39"/>
      <c r="BF921" s="39"/>
      <c r="BG921" s="39"/>
      <c r="BH921" s="39"/>
      <c r="BI921" s="39"/>
      <c r="BJ921" s="39"/>
      <c r="BK921" s="39"/>
      <c r="BL921" s="39"/>
      <c r="BM921" s="39"/>
      <c r="BN921" s="39"/>
      <c r="BO921" s="39"/>
      <c r="BP921" s="39"/>
    </row>
    <row r="922" spans="1:68" ht="15.7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c r="AQ922" s="39"/>
      <c r="AR922" s="39"/>
      <c r="AS922" s="39"/>
      <c r="AT922" s="39"/>
      <c r="AU922" s="39"/>
      <c r="AV922" s="39"/>
      <c r="AW922" s="39"/>
      <c r="AX922" s="39"/>
      <c r="AY922" s="39"/>
      <c r="AZ922" s="39"/>
      <c r="BA922" s="39"/>
      <c r="BB922" s="39"/>
      <c r="BC922" s="39"/>
      <c r="BD922" s="39"/>
      <c r="BE922" s="39"/>
      <c r="BF922" s="39"/>
      <c r="BG922" s="39"/>
      <c r="BH922" s="39"/>
      <c r="BI922" s="39"/>
      <c r="BJ922" s="39"/>
      <c r="BK922" s="39"/>
      <c r="BL922" s="39"/>
      <c r="BM922" s="39"/>
      <c r="BN922" s="39"/>
      <c r="BO922" s="39"/>
      <c r="BP922" s="39"/>
    </row>
    <row r="923" spans="1:68" ht="15.7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c r="AQ923" s="39"/>
      <c r="AR923" s="39"/>
      <c r="AS923" s="39"/>
      <c r="AT923" s="39"/>
      <c r="AU923" s="39"/>
      <c r="AV923" s="39"/>
      <c r="AW923" s="39"/>
      <c r="AX923" s="39"/>
      <c r="AY923" s="39"/>
      <c r="AZ923" s="39"/>
      <c r="BA923" s="39"/>
      <c r="BB923" s="39"/>
      <c r="BC923" s="39"/>
      <c r="BD923" s="39"/>
      <c r="BE923" s="39"/>
      <c r="BF923" s="39"/>
      <c r="BG923" s="39"/>
      <c r="BH923" s="39"/>
      <c r="BI923" s="39"/>
      <c r="BJ923" s="39"/>
      <c r="BK923" s="39"/>
      <c r="BL923" s="39"/>
      <c r="BM923" s="39"/>
      <c r="BN923" s="39"/>
      <c r="BO923" s="39"/>
      <c r="BP923" s="39"/>
    </row>
    <row r="924" spans="1:68" ht="15.7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c r="AQ924" s="39"/>
      <c r="AR924" s="39"/>
      <c r="AS924" s="39"/>
      <c r="AT924" s="39"/>
      <c r="AU924" s="39"/>
      <c r="AV924" s="39"/>
      <c r="AW924" s="39"/>
      <c r="AX924" s="39"/>
      <c r="AY924" s="39"/>
      <c r="AZ924" s="39"/>
      <c r="BA924" s="39"/>
      <c r="BB924" s="39"/>
      <c r="BC924" s="39"/>
      <c r="BD924" s="39"/>
      <c r="BE924" s="39"/>
      <c r="BF924" s="39"/>
      <c r="BG924" s="39"/>
      <c r="BH924" s="39"/>
      <c r="BI924" s="39"/>
      <c r="BJ924" s="39"/>
      <c r="BK924" s="39"/>
      <c r="BL924" s="39"/>
      <c r="BM924" s="39"/>
      <c r="BN924" s="39"/>
      <c r="BO924" s="39"/>
      <c r="BP924" s="39"/>
    </row>
    <row r="925" spans="1:68" ht="15.7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c r="AQ925" s="39"/>
      <c r="AR925" s="39"/>
      <c r="AS925" s="39"/>
      <c r="AT925" s="39"/>
      <c r="AU925" s="39"/>
      <c r="AV925" s="39"/>
      <c r="AW925" s="39"/>
      <c r="AX925" s="39"/>
      <c r="AY925" s="39"/>
      <c r="AZ925" s="39"/>
      <c r="BA925" s="39"/>
      <c r="BB925" s="39"/>
      <c r="BC925" s="39"/>
      <c r="BD925" s="39"/>
      <c r="BE925" s="39"/>
      <c r="BF925" s="39"/>
      <c r="BG925" s="39"/>
      <c r="BH925" s="39"/>
      <c r="BI925" s="39"/>
      <c r="BJ925" s="39"/>
      <c r="BK925" s="39"/>
      <c r="BL925" s="39"/>
      <c r="BM925" s="39"/>
      <c r="BN925" s="39"/>
      <c r="BO925" s="39"/>
      <c r="BP925" s="39"/>
    </row>
    <row r="926" spans="1:68" ht="15.7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c r="AQ926" s="39"/>
      <c r="AR926" s="39"/>
      <c r="AS926" s="39"/>
      <c r="AT926" s="39"/>
      <c r="AU926" s="39"/>
      <c r="AV926" s="39"/>
      <c r="AW926" s="39"/>
      <c r="AX926" s="39"/>
      <c r="AY926" s="39"/>
      <c r="AZ926" s="39"/>
      <c r="BA926" s="39"/>
      <c r="BB926" s="39"/>
      <c r="BC926" s="39"/>
      <c r="BD926" s="39"/>
      <c r="BE926" s="39"/>
      <c r="BF926" s="39"/>
      <c r="BG926" s="39"/>
      <c r="BH926" s="39"/>
      <c r="BI926" s="39"/>
      <c r="BJ926" s="39"/>
      <c r="BK926" s="39"/>
      <c r="BL926" s="39"/>
      <c r="BM926" s="39"/>
      <c r="BN926" s="39"/>
      <c r="BO926" s="39"/>
      <c r="BP926" s="39"/>
    </row>
    <row r="927" spans="1:68" ht="15.7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c r="AQ927" s="39"/>
      <c r="AR927" s="39"/>
      <c r="AS927" s="39"/>
      <c r="AT927" s="39"/>
      <c r="AU927" s="39"/>
      <c r="AV927" s="39"/>
      <c r="AW927" s="39"/>
      <c r="AX927" s="39"/>
      <c r="AY927" s="39"/>
      <c r="AZ927" s="39"/>
      <c r="BA927" s="39"/>
      <c r="BB927" s="39"/>
      <c r="BC927" s="39"/>
      <c r="BD927" s="39"/>
      <c r="BE927" s="39"/>
      <c r="BF927" s="39"/>
      <c r="BG927" s="39"/>
      <c r="BH927" s="39"/>
      <c r="BI927" s="39"/>
      <c r="BJ927" s="39"/>
      <c r="BK927" s="39"/>
      <c r="BL927" s="39"/>
      <c r="BM927" s="39"/>
      <c r="BN927" s="39"/>
      <c r="BO927" s="39"/>
      <c r="BP927" s="39"/>
    </row>
    <row r="928" spans="1:68" ht="15.7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c r="AQ928" s="39"/>
      <c r="AR928" s="39"/>
      <c r="AS928" s="39"/>
      <c r="AT928" s="39"/>
      <c r="AU928" s="39"/>
      <c r="AV928" s="39"/>
      <c r="AW928" s="39"/>
      <c r="AX928" s="39"/>
      <c r="AY928" s="39"/>
      <c r="AZ928" s="39"/>
      <c r="BA928" s="39"/>
      <c r="BB928" s="39"/>
      <c r="BC928" s="39"/>
      <c r="BD928" s="39"/>
      <c r="BE928" s="39"/>
      <c r="BF928" s="39"/>
      <c r="BG928" s="39"/>
      <c r="BH928" s="39"/>
      <c r="BI928" s="39"/>
      <c r="BJ928" s="39"/>
      <c r="BK928" s="39"/>
      <c r="BL928" s="39"/>
      <c r="BM928" s="39"/>
      <c r="BN928" s="39"/>
      <c r="BO928" s="39"/>
      <c r="BP928" s="39"/>
    </row>
    <row r="929" spans="1:68" ht="15.7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c r="AQ929" s="39"/>
      <c r="AR929" s="39"/>
      <c r="AS929" s="39"/>
      <c r="AT929" s="39"/>
      <c r="AU929" s="39"/>
      <c r="AV929" s="39"/>
      <c r="AW929" s="39"/>
      <c r="AX929" s="39"/>
      <c r="AY929" s="39"/>
      <c r="AZ929" s="39"/>
      <c r="BA929" s="39"/>
      <c r="BB929" s="39"/>
      <c r="BC929" s="39"/>
      <c r="BD929" s="39"/>
      <c r="BE929" s="39"/>
      <c r="BF929" s="39"/>
      <c r="BG929" s="39"/>
      <c r="BH929" s="39"/>
      <c r="BI929" s="39"/>
      <c r="BJ929" s="39"/>
      <c r="BK929" s="39"/>
      <c r="BL929" s="39"/>
      <c r="BM929" s="39"/>
      <c r="BN929" s="39"/>
      <c r="BO929" s="39"/>
      <c r="BP929" s="39"/>
    </row>
    <row r="930" spans="1:68" ht="15.7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c r="AQ930" s="39"/>
      <c r="AR930" s="39"/>
      <c r="AS930" s="39"/>
      <c r="AT930" s="39"/>
      <c r="AU930" s="39"/>
      <c r="AV930" s="39"/>
      <c r="AW930" s="39"/>
      <c r="AX930" s="39"/>
      <c r="AY930" s="39"/>
      <c r="AZ930" s="39"/>
      <c r="BA930" s="39"/>
      <c r="BB930" s="39"/>
      <c r="BC930" s="39"/>
      <c r="BD930" s="39"/>
      <c r="BE930" s="39"/>
      <c r="BF930" s="39"/>
      <c r="BG930" s="39"/>
      <c r="BH930" s="39"/>
      <c r="BI930" s="39"/>
      <c r="BJ930" s="39"/>
      <c r="BK930" s="39"/>
      <c r="BL930" s="39"/>
      <c r="BM930" s="39"/>
      <c r="BN930" s="39"/>
      <c r="BO930" s="39"/>
      <c r="BP930" s="39"/>
    </row>
    <row r="931" spans="1:68" ht="15.7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c r="AQ931" s="39"/>
      <c r="AR931" s="39"/>
      <c r="AS931" s="39"/>
      <c r="AT931" s="39"/>
      <c r="AU931" s="39"/>
      <c r="AV931" s="39"/>
      <c r="AW931" s="39"/>
      <c r="AX931" s="39"/>
      <c r="AY931" s="39"/>
      <c r="AZ931" s="39"/>
      <c r="BA931" s="39"/>
      <c r="BB931" s="39"/>
      <c r="BC931" s="39"/>
      <c r="BD931" s="39"/>
      <c r="BE931" s="39"/>
      <c r="BF931" s="39"/>
      <c r="BG931" s="39"/>
      <c r="BH931" s="39"/>
      <c r="BI931" s="39"/>
      <c r="BJ931" s="39"/>
      <c r="BK931" s="39"/>
      <c r="BL931" s="39"/>
      <c r="BM931" s="39"/>
      <c r="BN931" s="39"/>
      <c r="BO931" s="39"/>
      <c r="BP931" s="39"/>
    </row>
    <row r="932" spans="1:68" ht="15.7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c r="AQ932" s="39"/>
      <c r="AR932" s="39"/>
      <c r="AS932" s="39"/>
      <c r="AT932" s="39"/>
      <c r="AU932" s="39"/>
      <c r="AV932" s="39"/>
      <c r="AW932" s="39"/>
      <c r="AX932" s="39"/>
      <c r="AY932" s="39"/>
      <c r="AZ932" s="39"/>
      <c r="BA932" s="39"/>
      <c r="BB932" s="39"/>
      <c r="BC932" s="39"/>
      <c r="BD932" s="39"/>
      <c r="BE932" s="39"/>
      <c r="BF932" s="39"/>
      <c r="BG932" s="39"/>
      <c r="BH932" s="39"/>
      <c r="BI932" s="39"/>
      <c r="BJ932" s="39"/>
      <c r="BK932" s="39"/>
      <c r="BL932" s="39"/>
      <c r="BM932" s="39"/>
      <c r="BN932" s="39"/>
      <c r="BO932" s="39"/>
      <c r="BP932" s="39"/>
    </row>
    <row r="933" spans="1:68" ht="15.7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c r="AQ933" s="39"/>
      <c r="AR933" s="39"/>
      <c r="AS933" s="39"/>
      <c r="AT933" s="39"/>
      <c r="AU933" s="39"/>
      <c r="AV933" s="39"/>
      <c r="AW933" s="39"/>
      <c r="AX933" s="39"/>
      <c r="AY933" s="39"/>
      <c r="AZ933" s="39"/>
      <c r="BA933" s="39"/>
      <c r="BB933" s="39"/>
      <c r="BC933" s="39"/>
      <c r="BD933" s="39"/>
      <c r="BE933" s="39"/>
      <c r="BF933" s="39"/>
      <c r="BG933" s="39"/>
      <c r="BH933" s="39"/>
      <c r="BI933" s="39"/>
      <c r="BJ933" s="39"/>
      <c r="BK933" s="39"/>
      <c r="BL933" s="39"/>
      <c r="BM933" s="39"/>
      <c r="BN933" s="39"/>
      <c r="BO933" s="39"/>
      <c r="BP933" s="39"/>
    </row>
    <row r="934" spans="1:68" ht="15.7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c r="AQ934" s="39"/>
      <c r="AR934" s="39"/>
      <c r="AS934" s="39"/>
      <c r="AT934" s="39"/>
      <c r="AU934" s="39"/>
      <c r="AV934" s="39"/>
      <c r="AW934" s="39"/>
      <c r="AX934" s="39"/>
      <c r="AY934" s="39"/>
      <c r="AZ934" s="39"/>
      <c r="BA934" s="39"/>
      <c r="BB934" s="39"/>
      <c r="BC934" s="39"/>
      <c r="BD934" s="39"/>
      <c r="BE934" s="39"/>
      <c r="BF934" s="39"/>
      <c r="BG934" s="39"/>
      <c r="BH934" s="39"/>
      <c r="BI934" s="39"/>
      <c r="BJ934" s="39"/>
      <c r="BK934" s="39"/>
      <c r="BL934" s="39"/>
      <c r="BM934" s="39"/>
      <c r="BN934" s="39"/>
      <c r="BO934" s="39"/>
      <c r="BP934" s="39"/>
    </row>
    <row r="935" spans="1:68" ht="15.7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c r="AQ935" s="39"/>
      <c r="AR935" s="39"/>
      <c r="AS935" s="39"/>
      <c r="AT935" s="39"/>
      <c r="AU935" s="39"/>
      <c r="AV935" s="39"/>
      <c r="AW935" s="39"/>
      <c r="AX935" s="39"/>
      <c r="AY935" s="39"/>
      <c r="AZ935" s="39"/>
      <c r="BA935" s="39"/>
      <c r="BB935" s="39"/>
      <c r="BC935" s="39"/>
      <c r="BD935" s="39"/>
      <c r="BE935" s="39"/>
      <c r="BF935" s="39"/>
      <c r="BG935" s="39"/>
      <c r="BH935" s="39"/>
      <c r="BI935" s="39"/>
      <c r="BJ935" s="39"/>
      <c r="BK935" s="39"/>
      <c r="BL935" s="39"/>
      <c r="BM935" s="39"/>
      <c r="BN935" s="39"/>
      <c r="BO935" s="39"/>
      <c r="BP935" s="39"/>
    </row>
    <row r="936" spans="1:68" ht="15.7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c r="AQ936" s="39"/>
      <c r="AR936" s="39"/>
      <c r="AS936" s="39"/>
      <c r="AT936" s="39"/>
      <c r="AU936" s="39"/>
      <c r="AV936" s="39"/>
      <c r="AW936" s="39"/>
      <c r="AX936" s="39"/>
      <c r="AY936" s="39"/>
      <c r="AZ936" s="39"/>
      <c r="BA936" s="39"/>
      <c r="BB936" s="39"/>
      <c r="BC936" s="39"/>
      <c r="BD936" s="39"/>
      <c r="BE936" s="39"/>
      <c r="BF936" s="39"/>
      <c r="BG936" s="39"/>
      <c r="BH936" s="39"/>
      <c r="BI936" s="39"/>
      <c r="BJ936" s="39"/>
      <c r="BK936" s="39"/>
      <c r="BL936" s="39"/>
      <c r="BM936" s="39"/>
      <c r="BN936" s="39"/>
      <c r="BO936" s="39"/>
      <c r="BP936" s="39"/>
    </row>
    <row r="937" spans="1:68" ht="15.7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c r="AQ937" s="39"/>
      <c r="AR937" s="39"/>
      <c r="AS937" s="39"/>
      <c r="AT937" s="39"/>
      <c r="AU937" s="39"/>
      <c r="AV937" s="39"/>
      <c r="AW937" s="39"/>
      <c r="AX937" s="39"/>
      <c r="AY937" s="39"/>
      <c r="AZ937" s="39"/>
      <c r="BA937" s="39"/>
      <c r="BB937" s="39"/>
      <c r="BC937" s="39"/>
      <c r="BD937" s="39"/>
      <c r="BE937" s="39"/>
      <c r="BF937" s="39"/>
      <c r="BG937" s="39"/>
      <c r="BH937" s="39"/>
      <c r="BI937" s="39"/>
      <c r="BJ937" s="39"/>
      <c r="BK937" s="39"/>
      <c r="BL937" s="39"/>
      <c r="BM937" s="39"/>
      <c r="BN937" s="39"/>
      <c r="BO937" s="39"/>
      <c r="BP937" s="39"/>
    </row>
    <row r="938" spans="1:68" ht="15.7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c r="AQ938" s="39"/>
      <c r="AR938" s="39"/>
      <c r="AS938" s="39"/>
      <c r="AT938" s="39"/>
      <c r="AU938" s="39"/>
      <c r="AV938" s="39"/>
      <c r="AW938" s="39"/>
      <c r="AX938" s="39"/>
      <c r="AY938" s="39"/>
      <c r="AZ938" s="39"/>
      <c r="BA938" s="39"/>
      <c r="BB938" s="39"/>
      <c r="BC938" s="39"/>
      <c r="BD938" s="39"/>
      <c r="BE938" s="39"/>
      <c r="BF938" s="39"/>
      <c r="BG938" s="39"/>
      <c r="BH938" s="39"/>
      <c r="BI938" s="39"/>
      <c r="BJ938" s="39"/>
      <c r="BK938" s="39"/>
      <c r="BL938" s="39"/>
      <c r="BM938" s="39"/>
      <c r="BN938" s="39"/>
      <c r="BO938" s="39"/>
      <c r="BP938" s="39"/>
    </row>
    <row r="939" spans="1:68" ht="15.7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c r="AQ939" s="39"/>
      <c r="AR939" s="39"/>
      <c r="AS939" s="39"/>
      <c r="AT939" s="39"/>
      <c r="AU939" s="39"/>
      <c r="AV939" s="39"/>
      <c r="AW939" s="39"/>
      <c r="AX939" s="39"/>
      <c r="AY939" s="39"/>
      <c r="AZ939" s="39"/>
      <c r="BA939" s="39"/>
      <c r="BB939" s="39"/>
      <c r="BC939" s="39"/>
      <c r="BD939" s="39"/>
      <c r="BE939" s="39"/>
      <c r="BF939" s="39"/>
      <c r="BG939" s="39"/>
      <c r="BH939" s="39"/>
      <c r="BI939" s="39"/>
      <c r="BJ939" s="39"/>
      <c r="BK939" s="39"/>
      <c r="BL939" s="39"/>
      <c r="BM939" s="39"/>
      <c r="BN939" s="39"/>
      <c r="BO939" s="39"/>
      <c r="BP939" s="39"/>
    </row>
    <row r="940" spans="1:68" ht="15.7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c r="AQ940" s="39"/>
      <c r="AR940" s="39"/>
      <c r="AS940" s="39"/>
      <c r="AT940" s="39"/>
      <c r="AU940" s="39"/>
      <c r="AV940" s="39"/>
      <c r="AW940" s="39"/>
      <c r="AX940" s="39"/>
      <c r="AY940" s="39"/>
      <c r="AZ940" s="39"/>
      <c r="BA940" s="39"/>
      <c r="BB940" s="39"/>
      <c r="BC940" s="39"/>
      <c r="BD940" s="39"/>
      <c r="BE940" s="39"/>
      <c r="BF940" s="39"/>
      <c r="BG940" s="39"/>
      <c r="BH940" s="39"/>
      <c r="BI940" s="39"/>
      <c r="BJ940" s="39"/>
      <c r="BK940" s="39"/>
      <c r="BL940" s="39"/>
      <c r="BM940" s="39"/>
      <c r="BN940" s="39"/>
      <c r="BO940" s="39"/>
      <c r="BP940" s="39"/>
    </row>
    <row r="941" spans="1:68" ht="15.7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c r="AQ941" s="39"/>
      <c r="AR941" s="39"/>
      <c r="AS941" s="39"/>
      <c r="AT941" s="39"/>
      <c r="AU941" s="39"/>
      <c r="AV941" s="39"/>
      <c r="AW941" s="39"/>
      <c r="AX941" s="39"/>
      <c r="AY941" s="39"/>
      <c r="AZ941" s="39"/>
      <c r="BA941" s="39"/>
      <c r="BB941" s="39"/>
      <c r="BC941" s="39"/>
      <c r="BD941" s="39"/>
      <c r="BE941" s="39"/>
      <c r="BF941" s="39"/>
      <c r="BG941" s="39"/>
      <c r="BH941" s="39"/>
      <c r="BI941" s="39"/>
      <c r="BJ941" s="39"/>
      <c r="BK941" s="39"/>
      <c r="BL941" s="39"/>
      <c r="BM941" s="39"/>
      <c r="BN941" s="39"/>
      <c r="BO941" s="39"/>
      <c r="BP941" s="39"/>
    </row>
    <row r="942" spans="1:68" ht="15.7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c r="AQ942" s="39"/>
      <c r="AR942" s="39"/>
      <c r="AS942" s="39"/>
      <c r="AT942" s="39"/>
      <c r="AU942" s="39"/>
      <c r="AV942" s="39"/>
      <c r="AW942" s="39"/>
      <c r="AX942" s="39"/>
      <c r="AY942" s="39"/>
      <c r="AZ942" s="39"/>
      <c r="BA942" s="39"/>
      <c r="BB942" s="39"/>
      <c r="BC942" s="39"/>
      <c r="BD942" s="39"/>
      <c r="BE942" s="39"/>
      <c r="BF942" s="39"/>
      <c r="BG942" s="39"/>
      <c r="BH942" s="39"/>
      <c r="BI942" s="39"/>
      <c r="BJ942" s="39"/>
      <c r="BK942" s="39"/>
      <c r="BL942" s="39"/>
      <c r="BM942" s="39"/>
      <c r="BN942" s="39"/>
      <c r="BO942" s="39"/>
      <c r="BP942" s="39"/>
    </row>
    <row r="943" spans="1:68" ht="15.7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c r="AQ943" s="39"/>
      <c r="AR943" s="39"/>
      <c r="AS943" s="39"/>
      <c r="AT943" s="39"/>
      <c r="AU943" s="39"/>
      <c r="AV943" s="39"/>
      <c r="AW943" s="39"/>
      <c r="AX943" s="39"/>
      <c r="AY943" s="39"/>
      <c r="AZ943" s="39"/>
      <c r="BA943" s="39"/>
      <c r="BB943" s="39"/>
      <c r="BC943" s="39"/>
      <c r="BD943" s="39"/>
      <c r="BE943" s="39"/>
      <c r="BF943" s="39"/>
      <c r="BG943" s="39"/>
      <c r="BH943" s="39"/>
      <c r="BI943" s="39"/>
      <c r="BJ943" s="39"/>
      <c r="BK943" s="39"/>
      <c r="BL943" s="39"/>
      <c r="BM943" s="39"/>
      <c r="BN943" s="39"/>
      <c r="BO943" s="39"/>
      <c r="BP943" s="39"/>
    </row>
    <row r="944" spans="1:68" ht="15.7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c r="AQ944" s="39"/>
      <c r="AR944" s="39"/>
      <c r="AS944" s="39"/>
      <c r="AT944" s="39"/>
      <c r="AU944" s="39"/>
      <c r="AV944" s="39"/>
      <c r="AW944" s="39"/>
      <c r="AX944" s="39"/>
      <c r="AY944" s="39"/>
      <c r="AZ944" s="39"/>
      <c r="BA944" s="39"/>
      <c r="BB944" s="39"/>
      <c r="BC944" s="39"/>
      <c r="BD944" s="39"/>
      <c r="BE944" s="39"/>
      <c r="BF944" s="39"/>
      <c r="BG944" s="39"/>
      <c r="BH944" s="39"/>
      <c r="BI944" s="39"/>
      <c r="BJ944" s="39"/>
      <c r="BK944" s="39"/>
      <c r="BL944" s="39"/>
      <c r="BM944" s="39"/>
      <c r="BN944" s="39"/>
      <c r="BO944" s="39"/>
      <c r="BP944" s="39"/>
    </row>
    <row r="945" spans="1:68" ht="15.7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c r="AQ945" s="39"/>
      <c r="AR945" s="39"/>
      <c r="AS945" s="39"/>
      <c r="AT945" s="39"/>
      <c r="AU945" s="39"/>
      <c r="AV945" s="39"/>
      <c r="AW945" s="39"/>
      <c r="AX945" s="39"/>
      <c r="AY945" s="39"/>
      <c r="AZ945" s="39"/>
      <c r="BA945" s="39"/>
      <c r="BB945" s="39"/>
      <c r="BC945" s="39"/>
      <c r="BD945" s="39"/>
      <c r="BE945" s="39"/>
      <c r="BF945" s="39"/>
      <c r="BG945" s="39"/>
      <c r="BH945" s="39"/>
      <c r="BI945" s="39"/>
      <c r="BJ945" s="39"/>
      <c r="BK945" s="39"/>
      <c r="BL945" s="39"/>
      <c r="BM945" s="39"/>
      <c r="BN945" s="39"/>
      <c r="BO945" s="39"/>
      <c r="BP945" s="39"/>
    </row>
    <row r="946" spans="1:68" ht="15.7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c r="AQ946" s="39"/>
      <c r="AR946" s="39"/>
      <c r="AS946" s="39"/>
      <c r="AT946" s="39"/>
      <c r="AU946" s="39"/>
      <c r="AV946" s="39"/>
      <c r="AW946" s="39"/>
      <c r="AX946" s="39"/>
      <c r="AY946" s="39"/>
      <c r="AZ946" s="39"/>
      <c r="BA946" s="39"/>
      <c r="BB946" s="39"/>
      <c r="BC946" s="39"/>
      <c r="BD946" s="39"/>
      <c r="BE946" s="39"/>
      <c r="BF946" s="39"/>
      <c r="BG946" s="39"/>
      <c r="BH946" s="39"/>
      <c r="BI946" s="39"/>
      <c r="BJ946" s="39"/>
      <c r="BK946" s="39"/>
      <c r="BL946" s="39"/>
      <c r="BM946" s="39"/>
      <c r="BN946" s="39"/>
      <c r="BO946" s="39"/>
      <c r="BP946" s="39"/>
    </row>
    <row r="947" spans="1:68" ht="15.7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c r="AQ947" s="39"/>
      <c r="AR947" s="39"/>
      <c r="AS947" s="39"/>
      <c r="AT947" s="39"/>
      <c r="AU947" s="39"/>
      <c r="AV947" s="39"/>
      <c r="AW947" s="39"/>
      <c r="AX947" s="39"/>
      <c r="AY947" s="39"/>
      <c r="AZ947" s="39"/>
      <c r="BA947" s="39"/>
      <c r="BB947" s="39"/>
      <c r="BC947" s="39"/>
      <c r="BD947" s="39"/>
      <c r="BE947" s="39"/>
      <c r="BF947" s="39"/>
      <c r="BG947" s="39"/>
      <c r="BH947" s="39"/>
      <c r="BI947" s="39"/>
      <c r="BJ947" s="39"/>
      <c r="BK947" s="39"/>
      <c r="BL947" s="39"/>
      <c r="BM947" s="39"/>
      <c r="BN947" s="39"/>
      <c r="BO947" s="39"/>
      <c r="BP947" s="39"/>
    </row>
    <row r="948" spans="1:68" ht="15.7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c r="AQ948" s="39"/>
      <c r="AR948" s="39"/>
      <c r="AS948" s="39"/>
      <c r="AT948" s="39"/>
      <c r="AU948" s="39"/>
      <c r="AV948" s="39"/>
      <c r="AW948" s="39"/>
      <c r="AX948" s="39"/>
      <c r="AY948" s="39"/>
      <c r="AZ948" s="39"/>
      <c r="BA948" s="39"/>
      <c r="BB948" s="39"/>
      <c r="BC948" s="39"/>
      <c r="BD948" s="39"/>
      <c r="BE948" s="39"/>
      <c r="BF948" s="39"/>
      <c r="BG948" s="39"/>
      <c r="BH948" s="39"/>
      <c r="BI948" s="39"/>
      <c r="BJ948" s="39"/>
      <c r="BK948" s="39"/>
      <c r="BL948" s="39"/>
      <c r="BM948" s="39"/>
      <c r="BN948" s="39"/>
      <c r="BO948" s="39"/>
      <c r="BP948" s="39"/>
    </row>
    <row r="949" spans="1:68" ht="15.7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c r="AQ949" s="39"/>
      <c r="AR949" s="39"/>
      <c r="AS949" s="39"/>
      <c r="AT949" s="39"/>
      <c r="AU949" s="39"/>
      <c r="AV949" s="39"/>
      <c r="AW949" s="39"/>
      <c r="AX949" s="39"/>
      <c r="AY949" s="39"/>
      <c r="AZ949" s="39"/>
      <c r="BA949" s="39"/>
      <c r="BB949" s="39"/>
      <c r="BC949" s="39"/>
      <c r="BD949" s="39"/>
      <c r="BE949" s="39"/>
      <c r="BF949" s="39"/>
      <c r="BG949" s="39"/>
      <c r="BH949" s="39"/>
      <c r="BI949" s="39"/>
      <c r="BJ949" s="39"/>
      <c r="BK949" s="39"/>
      <c r="BL949" s="39"/>
      <c r="BM949" s="39"/>
      <c r="BN949" s="39"/>
      <c r="BO949" s="39"/>
      <c r="BP949" s="39"/>
    </row>
    <row r="950" spans="1:68" ht="15.7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c r="AQ950" s="39"/>
      <c r="AR950" s="39"/>
      <c r="AS950" s="39"/>
      <c r="AT950" s="39"/>
      <c r="AU950" s="39"/>
      <c r="AV950" s="39"/>
      <c r="AW950" s="39"/>
      <c r="AX950" s="39"/>
      <c r="AY950" s="39"/>
      <c r="AZ950" s="39"/>
      <c r="BA950" s="39"/>
      <c r="BB950" s="39"/>
      <c r="BC950" s="39"/>
      <c r="BD950" s="39"/>
      <c r="BE950" s="39"/>
      <c r="BF950" s="39"/>
      <c r="BG950" s="39"/>
      <c r="BH950" s="39"/>
      <c r="BI950" s="39"/>
      <c r="BJ950" s="39"/>
      <c r="BK950" s="39"/>
      <c r="BL950" s="39"/>
      <c r="BM950" s="39"/>
      <c r="BN950" s="39"/>
      <c r="BO950" s="39"/>
      <c r="BP950" s="39"/>
    </row>
    <row r="951" spans="1:68" ht="15.7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c r="AQ951" s="39"/>
      <c r="AR951" s="39"/>
      <c r="AS951" s="39"/>
      <c r="AT951" s="39"/>
      <c r="AU951" s="39"/>
      <c r="AV951" s="39"/>
      <c r="AW951" s="39"/>
      <c r="AX951" s="39"/>
      <c r="AY951" s="39"/>
      <c r="AZ951" s="39"/>
      <c r="BA951" s="39"/>
      <c r="BB951" s="39"/>
      <c r="BC951" s="39"/>
      <c r="BD951" s="39"/>
      <c r="BE951" s="39"/>
      <c r="BF951" s="39"/>
      <c r="BG951" s="39"/>
      <c r="BH951" s="39"/>
      <c r="BI951" s="39"/>
      <c r="BJ951" s="39"/>
      <c r="BK951" s="39"/>
      <c r="BL951" s="39"/>
      <c r="BM951" s="39"/>
      <c r="BN951" s="39"/>
      <c r="BO951" s="39"/>
      <c r="BP951" s="39"/>
    </row>
    <row r="952" spans="1:68" ht="15.7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c r="AQ952" s="39"/>
      <c r="AR952" s="39"/>
      <c r="AS952" s="39"/>
      <c r="AT952" s="39"/>
      <c r="AU952" s="39"/>
      <c r="AV952" s="39"/>
      <c r="AW952" s="39"/>
      <c r="AX952" s="39"/>
      <c r="AY952" s="39"/>
      <c r="AZ952" s="39"/>
      <c r="BA952" s="39"/>
      <c r="BB952" s="39"/>
      <c r="BC952" s="39"/>
      <c r="BD952" s="39"/>
      <c r="BE952" s="39"/>
      <c r="BF952" s="39"/>
      <c r="BG952" s="39"/>
      <c r="BH952" s="39"/>
      <c r="BI952" s="39"/>
      <c r="BJ952" s="39"/>
      <c r="BK952" s="39"/>
      <c r="BL952" s="39"/>
      <c r="BM952" s="39"/>
      <c r="BN952" s="39"/>
      <c r="BO952" s="39"/>
      <c r="BP952" s="39"/>
    </row>
    <row r="953" spans="1:68" ht="15.7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c r="AQ953" s="39"/>
      <c r="AR953" s="39"/>
      <c r="AS953" s="39"/>
      <c r="AT953" s="39"/>
      <c r="AU953" s="39"/>
      <c r="AV953" s="39"/>
      <c r="AW953" s="39"/>
      <c r="AX953" s="39"/>
      <c r="AY953" s="39"/>
      <c r="AZ953" s="39"/>
      <c r="BA953" s="39"/>
      <c r="BB953" s="39"/>
      <c r="BC953" s="39"/>
      <c r="BD953" s="39"/>
      <c r="BE953" s="39"/>
      <c r="BF953" s="39"/>
      <c r="BG953" s="39"/>
      <c r="BH953" s="39"/>
      <c r="BI953" s="39"/>
      <c r="BJ953" s="39"/>
      <c r="BK953" s="39"/>
      <c r="BL953" s="39"/>
      <c r="BM953" s="39"/>
      <c r="BN953" s="39"/>
      <c r="BO953" s="39"/>
      <c r="BP953" s="39"/>
    </row>
    <row r="954" spans="1:68" ht="15.75" customHeight="1"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c r="AO954" s="39"/>
      <c r="AP954" s="39"/>
      <c r="AQ954" s="39"/>
      <c r="AR954" s="39"/>
      <c r="AS954" s="39"/>
      <c r="AT954" s="39"/>
      <c r="AU954" s="39"/>
      <c r="AV954" s="39"/>
      <c r="AW954" s="39"/>
      <c r="AX954" s="39"/>
      <c r="AY954" s="39"/>
      <c r="AZ954" s="39"/>
      <c r="BA954" s="39"/>
      <c r="BB954" s="39"/>
      <c r="BC954" s="39"/>
      <c r="BD954" s="39"/>
      <c r="BE954" s="39"/>
      <c r="BF954" s="39"/>
      <c r="BG954" s="39"/>
      <c r="BH954" s="39"/>
      <c r="BI954" s="39"/>
      <c r="BJ954" s="39"/>
      <c r="BK954" s="39"/>
      <c r="BL954" s="39"/>
      <c r="BM954" s="39"/>
      <c r="BN954" s="39"/>
      <c r="BO954" s="39"/>
      <c r="BP954" s="39"/>
    </row>
    <row r="955" spans="1:68" ht="15.75" customHeight="1"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c r="AO955" s="39"/>
      <c r="AP955" s="39"/>
      <c r="AQ955" s="39"/>
      <c r="AR955" s="39"/>
      <c r="AS955" s="39"/>
      <c r="AT955" s="39"/>
      <c r="AU955" s="39"/>
      <c r="AV955" s="39"/>
      <c r="AW955" s="39"/>
      <c r="AX955" s="39"/>
      <c r="AY955" s="39"/>
      <c r="AZ955" s="39"/>
      <c r="BA955" s="39"/>
      <c r="BB955" s="39"/>
      <c r="BC955" s="39"/>
      <c r="BD955" s="39"/>
      <c r="BE955" s="39"/>
      <c r="BF955" s="39"/>
      <c r="BG955" s="39"/>
      <c r="BH955" s="39"/>
      <c r="BI955" s="39"/>
      <c r="BJ955" s="39"/>
      <c r="BK955" s="39"/>
      <c r="BL955" s="39"/>
      <c r="BM955" s="39"/>
      <c r="BN955" s="39"/>
      <c r="BO955" s="39"/>
      <c r="BP955" s="39"/>
    </row>
    <row r="956" spans="1:68" ht="15.75" customHeight="1"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c r="AO956" s="39"/>
      <c r="AP956" s="39"/>
      <c r="AQ956" s="39"/>
      <c r="AR956" s="39"/>
      <c r="AS956" s="39"/>
      <c r="AT956" s="39"/>
      <c r="AU956" s="39"/>
      <c r="AV956" s="39"/>
      <c r="AW956" s="39"/>
      <c r="AX956" s="39"/>
      <c r="AY956" s="39"/>
      <c r="AZ956" s="39"/>
      <c r="BA956" s="39"/>
      <c r="BB956" s="39"/>
      <c r="BC956" s="39"/>
      <c r="BD956" s="39"/>
      <c r="BE956" s="39"/>
      <c r="BF956" s="39"/>
      <c r="BG956" s="39"/>
      <c r="BH956" s="39"/>
      <c r="BI956" s="39"/>
      <c r="BJ956" s="39"/>
      <c r="BK956" s="39"/>
      <c r="BL956" s="39"/>
      <c r="BM956" s="39"/>
      <c r="BN956" s="39"/>
      <c r="BO956" s="39"/>
      <c r="BP956" s="39"/>
    </row>
    <row r="957" spans="1:68" ht="15.75" customHeight="1"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c r="AO957" s="39"/>
      <c r="AP957" s="39"/>
      <c r="AQ957" s="39"/>
      <c r="AR957" s="39"/>
      <c r="AS957" s="39"/>
      <c r="AT957" s="39"/>
      <c r="AU957" s="39"/>
      <c r="AV957" s="39"/>
      <c r="AW957" s="39"/>
      <c r="AX957" s="39"/>
      <c r="AY957" s="39"/>
      <c r="AZ957" s="39"/>
      <c r="BA957" s="39"/>
      <c r="BB957" s="39"/>
      <c r="BC957" s="39"/>
      <c r="BD957" s="39"/>
      <c r="BE957" s="39"/>
      <c r="BF957" s="39"/>
      <c r="BG957" s="39"/>
      <c r="BH957" s="39"/>
      <c r="BI957" s="39"/>
      <c r="BJ957" s="39"/>
      <c r="BK957" s="39"/>
      <c r="BL957" s="39"/>
      <c r="BM957" s="39"/>
      <c r="BN957" s="39"/>
      <c r="BO957" s="39"/>
      <c r="BP957" s="39"/>
    </row>
    <row r="958" spans="1:68" ht="15.75" customHeight="1"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c r="AO958" s="39"/>
      <c r="AP958" s="39"/>
      <c r="AQ958" s="39"/>
      <c r="AR958" s="39"/>
      <c r="AS958" s="39"/>
      <c r="AT958" s="39"/>
      <c r="AU958" s="39"/>
      <c r="AV958" s="39"/>
      <c r="AW958" s="39"/>
      <c r="AX958" s="39"/>
      <c r="AY958" s="39"/>
      <c r="AZ958" s="39"/>
      <c r="BA958" s="39"/>
      <c r="BB958" s="39"/>
      <c r="BC958" s="39"/>
      <c r="BD958" s="39"/>
      <c r="BE958" s="39"/>
      <c r="BF958" s="39"/>
      <c r="BG958" s="39"/>
      <c r="BH958" s="39"/>
      <c r="BI958" s="39"/>
      <c r="BJ958" s="39"/>
      <c r="BK958" s="39"/>
      <c r="BL958" s="39"/>
      <c r="BM958" s="39"/>
      <c r="BN958" s="39"/>
      <c r="BO958" s="39"/>
      <c r="BP958" s="39"/>
    </row>
    <row r="959" spans="1:68" ht="15.75" customHeight="1"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c r="AO959" s="39"/>
      <c r="AP959" s="39"/>
      <c r="AQ959" s="39"/>
      <c r="AR959" s="39"/>
      <c r="AS959" s="39"/>
      <c r="AT959" s="39"/>
      <c r="AU959" s="39"/>
      <c r="AV959" s="39"/>
      <c r="AW959" s="39"/>
      <c r="AX959" s="39"/>
      <c r="AY959" s="39"/>
      <c r="AZ959" s="39"/>
      <c r="BA959" s="39"/>
      <c r="BB959" s="39"/>
      <c r="BC959" s="39"/>
      <c r="BD959" s="39"/>
      <c r="BE959" s="39"/>
      <c r="BF959" s="39"/>
      <c r="BG959" s="39"/>
      <c r="BH959" s="39"/>
      <c r="BI959" s="39"/>
      <c r="BJ959" s="39"/>
      <c r="BK959" s="39"/>
      <c r="BL959" s="39"/>
      <c r="BM959" s="39"/>
      <c r="BN959" s="39"/>
      <c r="BO959" s="39"/>
      <c r="BP959" s="39"/>
    </row>
    <row r="960" spans="1:68" ht="15.75" customHeight="1"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c r="AO960" s="39"/>
      <c r="AP960" s="39"/>
      <c r="AQ960" s="39"/>
      <c r="AR960" s="39"/>
      <c r="AS960" s="39"/>
      <c r="AT960" s="39"/>
      <c r="AU960" s="39"/>
      <c r="AV960" s="39"/>
      <c r="AW960" s="39"/>
      <c r="AX960" s="39"/>
      <c r="AY960" s="39"/>
      <c r="AZ960" s="39"/>
      <c r="BA960" s="39"/>
      <c r="BB960" s="39"/>
      <c r="BC960" s="39"/>
      <c r="BD960" s="39"/>
      <c r="BE960" s="39"/>
      <c r="BF960" s="39"/>
      <c r="BG960" s="39"/>
      <c r="BH960" s="39"/>
      <c r="BI960" s="39"/>
      <c r="BJ960" s="39"/>
      <c r="BK960" s="39"/>
      <c r="BL960" s="39"/>
      <c r="BM960" s="39"/>
      <c r="BN960" s="39"/>
      <c r="BO960" s="39"/>
      <c r="BP960" s="39"/>
    </row>
    <row r="961" spans="1:68" ht="15.75" customHeight="1"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c r="AO961" s="39"/>
      <c r="AP961" s="39"/>
      <c r="AQ961" s="39"/>
      <c r="AR961" s="39"/>
      <c r="AS961" s="39"/>
      <c r="AT961" s="39"/>
      <c r="AU961" s="39"/>
      <c r="AV961" s="39"/>
      <c r="AW961" s="39"/>
      <c r="AX961" s="39"/>
      <c r="AY961" s="39"/>
      <c r="AZ961" s="39"/>
      <c r="BA961" s="39"/>
      <c r="BB961" s="39"/>
      <c r="BC961" s="39"/>
      <c r="BD961" s="39"/>
      <c r="BE961" s="39"/>
      <c r="BF961" s="39"/>
      <c r="BG961" s="39"/>
      <c r="BH961" s="39"/>
      <c r="BI961" s="39"/>
      <c r="BJ961" s="39"/>
      <c r="BK961" s="39"/>
      <c r="BL961" s="39"/>
      <c r="BM961" s="39"/>
      <c r="BN961" s="39"/>
      <c r="BO961" s="39"/>
      <c r="BP961" s="39"/>
    </row>
    <row r="962" spans="1:68" ht="15.75" customHeight="1"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c r="AO962" s="39"/>
      <c r="AP962" s="39"/>
      <c r="AQ962" s="39"/>
      <c r="AR962" s="39"/>
      <c r="AS962" s="39"/>
      <c r="AT962" s="39"/>
      <c r="AU962" s="39"/>
      <c r="AV962" s="39"/>
      <c r="AW962" s="39"/>
      <c r="AX962" s="39"/>
      <c r="AY962" s="39"/>
      <c r="AZ962" s="39"/>
      <c r="BA962" s="39"/>
      <c r="BB962" s="39"/>
      <c r="BC962" s="39"/>
      <c r="BD962" s="39"/>
      <c r="BE962" s="39"/>
      <c r="BF962" s="39"/>
      <c r="BG962" s="39"/>
      <c r="BH962" s="39"/>
      <c r="BI962" s="39"/>
      <c r="BJ962" s="39"/>
      <c r="BK962" s="39"/>
      <c r="BL962" s="39"/>
      <c r="BM962" s="39"/>
      <c r="BN962" s="39"/>
      <c r="BO962" s="39"/>
      <c r="BP962" s="39"/>
    </row>
    <row r="963" spans="1:68" ht="15.75" customHeight="1"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c r="AO963" s="39"/>
      <c r="AP963" s="39"/>
      <c r="AQ963" s="39"/>
      <c r="AR963" s="39"/>
      <c r="AS963" s="39"/>
      <c r="AT963" s="39"/>
      <c r="AU963" s="39"/>
      <c r="AV963" s="39"/>
      <c r="AW963" s="39"/>
      <c r="AX963" s="39"/>
      <c r="AY963" s="39"/>
      <c r="AZ963" s="39"/>
      <c r="BA963" s="39"/>
      <c r="BB963" s="39"/>
      <c r="BC963" s="39"/>
      <c r="BD963" s="39"/>
      <c r="BE963" s="39"/>
      <c r="BF963" s="39"/>
      <c r="BG963" s="39"/>
      <c r="BH963" s="39"/>
      <c r="BI963" s="39"/>
      <c r="BJ963" s="39"/>
      <c r="BK963" s="39"/>
      <c r="BL963" s="39"/>
      <c r="BM963" s="39"/>
      <c r="BN963" s="39"/>
      <c r="BO963" s="39"/>
      <c r="BP963" s="39"/>
    </row>
    <row r="964" spans="1:68" ht="15.75" customHeight="1"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c r="AO964" s="39"/>
      <c r="AP964" s="39"/>
      <c r="AQ964" s="39"/>
      <c r="AR964" s="39"/>
      <c r="AS964" s="39"/>
      <c r="AT964" s="39"/>
      <c r="AU964" s="39"/>
      <c r="AV964" s="39"/>
      <c r="AW964" s="39"/>
      <c r="AX964" s="39"/>
      <c r="AY964" s="39"/>
      <c r="AZ964" s="39"/>
      <c r="BA964" s="39"/>
      <c r="BB964" s="39"/>
      <c r="BC964" s="39"/>
      <c r="BD964" s="39"/>
      <c r="BE964" s="39"/>
      <c r="BF964" s="39"/>
      <c r="BG964" s="39"/>
      <c r="BH964" s="39"/>
      <c r="BI964" s="39"/>
      <c r="BJ964" s="39"/>
      <c r="BK964" s="39"/>
      <c r="BL964" s="39"/>
      <c r="BM964" s="39"/>
      <c r="BN964" s="39"/>
      <c r="BO964" s="39"/>
      <c r="BP964" s="39"/>
    </row>
    <row r="965" spans="1:68" ht="15.75" customHeight="1"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c r="AO965" s="39"/>
      <c r="AP965" s="39"/>
      <c r="AQ965" s="39"/>
      <c r="AR965" s="39"/>
      <c r="AS965" s="39"/>
      <c r="AT965" s="39"/>
      <c r="AU965" s="39"/>
      <c r="AV965" s="39"/>
      <c r="AW965" s="39"/>
      <c r="AX965" s="39"/>
      <c r="AY965" s="39"/>
      <c r="AZ965" s="39"/>
      <c r="BA965" s="39"/>
      <c r="BB965" s="39"/>
      <c r="BC965" s="39"/>
      <c r="BD965" s="39"/>
      <c r="BE965" s="39"/>
      <c r="BF965" s="39"/>
      <c r="BG965" s="39"/>
      <c r="BH965" s="39"/>
      <c r="BI965" s="39"/>
      <c r="BJ965" s="39"/>
      <c r="BK965" s="39"/>
      <c r="BL965" s="39"/>
      <c r="BM965" s="39"/>
      <c r="BN965" s="39"/>
      <c r="BO965" s="39"/>
      <c r="BP965" s="39"/>
    </row>
    <row r="966" spans="1:68" ht="15.75" customHeight="1"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c r="AO966" s="39"/>
      <c r="AP966" s="39"/>
      <c r="AQ966" s="39"/>
      <c r="AR966" s="39"/>
      <c r="AS966" s="39"/>
      <c r="AT966" s="39"/>
      <c r="AU966" s="39"/>
      <c r="AV966" s="39"/>
      <c r="AW966" s="39"/>
      <c r="AX966" s="39"/>
      <c r="AY966" s="39"/>
      <c r="AZ966" s="39"/>
      <c r="BA966" s="39"/>
      <c r="BB966" s="39"/>
      <c r="BC966" s="39"/>
      <c r="BD966" s="39"/>
      <c r="BE966" s="39"/>
      <c r="BF966" s="39"/>
      <c r="BG966" s="39"/>
      <c r="BH966" s="39"/>
      <c r="BI966" s="39"/>
      <c r="BJ966" s="39"/>
      <c r="BK966" s="39"/>
      <c r="BL966" s="39"/>
      <c r="BM966" s="39"/>
      <c r="BN966" s="39"/>
      <c r="BO966" s="39"/>
      <c r="BP966" s="39"/>
    </row>
    <row r="967" spans="1:68" ht="15.75" customHeight="1"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c r="AO967" s="39"/>
      <c r="AP967" s="39"/>
      <c r="AQ967" s="39"/>
      <c r="AR967" s="39"/>
      <c r="AS967" s="39"/>
      <c r="AT967" s="39"/>
      <c r="AU967" s="39"/>
      <c r="AV967" s="39"/>
      <c r="AW967" s="39"/>
      <c r="AX967" s="39"/>
      <c r="AY967" s="39"/>
      <c r="AZ967" s="39"/>
      <c r="BA967" s="39"/>
      <c r="BB967" s="39"/>
      <c r="BC967" s="39"/>
      <c r="BD967" s="39"/>
      <c r="BE967" s="39"/>
      <c r="BF967" s="39"/>
      <c r="BG967" s="39"/>
      <c r="BH967" s="39"/>
      <c r="BI967" s="39"/>
      <c r="BJ967" s="39"/>
      <c r="BK967" s="39"/>
      <c r="BL967" s="39"/>
      <c r="BM967" s="39"/>
      <c r="BN967" s="39"/>
      <c r="BO967" s="39"/>
      <c r="BP967" s="39"/>
    </row>
    <row r="968" spans="1:68" ht="15.75" customHeight="1"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c r="AO968" s="39"/>
      <c r="AP968" s="39"/>
      <c r="AQ968" s="39"/>
      <c r="AR968" s="39"/>
      <c r="AS968" s="39"/>
      <c r="AT968" s="39"/>
      <c r="AU968" s="39"/>
      <c r="AV968" s="39"/>
      <c r="AW968" s="39"/>
      <c r="AX968" s="39"/>
      <c r="AY968" s="39"/>
      <c r="AZ968" s="39"/>
      <c r="BA968" s="39"/>
      <c r="BB968" s="39"/>
      <c r="BC968" s="39"/>
      <c r="BD968" s="39"/>
      <c r="BE968" s="39"/>
      <c r="BF968" s="39"/>
      <c r="BG968" s="39"/>
      <c r="BH968" s="39"/>
      <c r="BI968" s="39"/>
      <c r="BJ968" s="39"/>
      <c r="BK968" s="39"/>
      <c r="BL968" s="39"/>
      <c r="BM968" s="39"/>
      <c r="BN968" s="39"/>
      <c r="BO968" s="39"/>
      <c r="BP968" s="39"/>
    </row>
    <row r="969" spans="1:68" ht="15.75" customHeight="1"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c r="AO969" s="39"/>
      <c r="AP969" s="39"/>
      <c r="AQ969" s="39"/>
      <c r="AR969" s="39"/>
      <c r="AS969" s="39"/>
      <c r="AT969" s="39"/>
      <c r="AU969" s="39"/>
      <c r="AV969" s="39"/>
      <c r="AW969" s="39"/>
      <c r="AX969" s="39"/>
      <c r="AY969" s="39"/>
      <c r="AZ969" s="39"/>
      <c r="BA969" s="39"/>
      <c r="BB969" s="39"/>
      <c r="BC969" s="39"/>
      <c r="BD969" s="39"/>
      <c r="BE969" s="39"/>
      <c r="BF969" s="39"/>
      <c r="BG969" s="39"/>
      <c r="BH969" s="39"/>
      <c r="BI969" s="39"/>
      <c r="BJ969" s="39"/>
      <c r="BK969" s="39"/>
      <c r="BL969" s="39"/>
      <c r="BM969" s="39"/>
      <c r="BN969" s="39"/>
      <c r="BO969" s="39"/>
      <c r="BP969" s="39"/>
    </row>
    <row r="970" spans="1:68" ht="15.75" customHeight="1"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c r="AO970" s="39"/>
      <c r="AP970" s="39"/>
      <c r="AQ970" s="39"/>
      <c r="AR970" s="39"/>
      <c r="AS970" s="39"/>
      <c r="AT970" s="39"/>
      <c r="AU970" s="39"/>
      <c r="AV970" s="39"/>
      <c r="AW970" s="39"/>
      <c r="AX970" s="39"/>
      <c r="AY970" s="39"/>
      <c r="AZ970" s="39"/>
      <c r="BA970" s="39"/>
      <c r="BB970" s="39"/>
      <c r="BC970" s="39"/>
      <c r="BD970" s="39"/>
      <c r="BE970" s="39"/>
      <c r="BF970" s="39"/>
      <c r="BG970" s="39"/>
      <c r="BH970" s="39"/>
      <c r="BI970" s="39"/>
      <c r="BJ970" s="39"/>
      <c r="BK970" s="39"/>
      <c r="BL970" s="39"/>
      <c r="BM970" s="39"/>
      <c r="BN970" s="39"/>
      <c r="BO970" s="39"/>
      <c r="BP970" s="39"/>
    </row>
    <row r="971" spans="1:68" ht="15.75" customHeight="1"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c r="AO971" s="39"/>
      <c r="AP971" s="39"/>
      <c r="AQ971" s="39"/>
      <c r="AR971" s="39"/>
      <c r="AS971" s="39"/>
      <c r="AT971" s="39"/>
      <c r="AU971" s="39"/>
      <c r="AV971" s="39"/>
      <c r="AW971" s="39"/>
      <c r="AX971" s="39"/>
      <c r="AY971" s="39"/>
      <c r="AZ971" s="39"/>
      <c r="BA971" s="39"/>
      <c r="BB971" s="39"/>
      <c r="BC971" s="39"/>
      <c r="BD971" s="39"/>
      <c r="BE971" s="39"/>
      <c r="BF971" s="39"/>
      <c r="BG971" s="39"/>
      <c r="BH971" s="39"/>
      <c r="BI971" s="39"/>
      <c r="BJ971" s="39"/>
      <c r="BK971" s="39"/>
      <c r="BL971" s="39"/>
      <c r="BM971" s="39"/>
      <c r="BN971" s="39"/>
      <c r="BO971" s="39"/>
      <c r="BP971" s="39"/>
    </row>
    <row r="972" spans="1:68" ht="15.75" customHeight="1"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c r="AO972" s="39"/>
      <c r="AP972" s="39"/>
      <c r="AQ972" s="39"/>
      <c r="AR972" s="39"/>
      <c r="AS972" s="39"/>
      <c r="AT972" s="39"/>
      <c r="AU972" s="39"/>
      <c r="AV972" s="39"/>
      <c r="AW972" s="39"/>
      <c r="AX972" s="39"/>
      <c r="AY972" s="39"/>
      <c r="AZ972" s="39"/>
      <c r="BA972" s="39"/>
      <c r="BB972" s="39"/>
      <c r="BC972" s="39"/>
      <c r="BD972" s="39"/>
      <c r="BE972" s="39"/>
      <c r="BF972" s="39"/>
      <c r="BG972" s="39"/>
      <c r="BH972" s="39"/>
      <c r="BI972" s="39"/>
      <c r="BJ972" s="39"/>
      <c r="BK972" s="39"/>
      <c r="BL972" s="39"/>
      <c r="BM972" s="39"/>
      <c r="BN972" s="39"/>
      <c r="BO972" s="39"/>
      <c r="BP972" s="39"/>
    </row>
    <row r="973" spans="1:68" ht="15.75" customHeight="1"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c r="AO973" s="39"/>
      <c r="AP973" s="39"/>
      <c r="AQ973" s="39"/>
      <c r="AR973" s="39"/>
      <c r="AS973" s="39"/>
      <c r="AT973" s="39"/>
      <c r="AU973" s="39"/>
      <c r="AV973" s="39"/>
      <c r="AW973" s="39"/>
      <c r="AX973" s="39"/>
      <c r="AY973" s="39"/>
      <c r="AZ973" s="39"/>
      <c r="BA973" s="39"/>
      <c r="BB973" s="39"/>
      <c r="BC973" s="39"/>
      <c r="BD973" s="39"/>
      <c r="BE973" s="39"/>
      <c r="BF973" s="39"/>
      <c r="BG973" s="39"/>
      <c r="BH973" s="39"/>
      <c r="BI973" s="39"/>
      <c r="BJ973" s="39"/>
      <c r="BK973" s="39"/>
      <c r="BL973" s="39"/>
      <c r="BM973" s="39"/>
      <c r="BN973" s="39"/>
      <c r="BO973" s="39"/>
      <c r="BP973" s="39"/>
    </row>
    <row r="974" spans="1:68" ht="15.75" customHeight="1"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c r="AD974" s="39"/>
      <c r="AE974" s="39"/>
      <c r="AF974" s="39"/>
      <c r="AG974" s="39"/>
      <c r="AH974" s="39"/>
      <c r="AI974" s="39"/>
      <c r="AJ974" s="39"/>
      <c r="AK974" s="39"/>
      <c r="AL974" s="39"/>
      <c r="AM974" s="39"/>
      <c r="AN974" s="39"/>
      <c r="AO974" s="39"/>
      <c r="AP974" s="39"/>
      <c r="AQ974" s="39"/>
      <c r="AR974" s="39"/>
      <c r="AS974" s="39"/>
      <c r="AT974" s="39"/>
      <c r="AU974" s="39"/>
      <c r="AV974" s="39"/>
      <c r="AW974" s="39"/>
      <c r="AX974" s="39"/>
      <c r="AY974" s="39"/>
      <c r="AZ974" s="39"/>
      <c r="BA974" s="39"/>
      <c r="BB974" s="39"/>
      <c r="BC974" s="39"/>
      <c r="BD974" s="39"/>
      <c r="BE974" s="39"/>
      <c r="BF974" s="39"/>
      <c r="BG974" s="39"/>
      <c r="BH974" s="39"/>
      <c r="BI974" s="39"/>
      <c r="BJ974" s="39"/>
      <c r="BK974" s="39"/>
      <c r="BL974" s="39"/>
      <c r="BM974" s="39"/>
      <c r="BN974" s="39"/>
      <c r="BO974" s="39"/>
      <c r="BP974" s="39"/>
    </row>
    <row r="975" spans="1:68" ht="15.75" customHeight="1"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c r="AD975" s="39"/>
      <c r="AE975" s="39"/>
      <c r="AF975" s="39"/>
      <c r="AG975" s="39"/>
      <c r="AH975" s="39"/>
      <c r="AI975" s="39"/>
      <c r="AJ975" s="39"/>
      <c r="AK975" s="39"/>
      <c r="AL975" s="39"/>
      <c r="AM975" s="39"/>
      <c r="AN975" s="39"/>
      <c r="AO975" s="39"/>
      <c r="AP975" s="39"/>
      <c r="AQ975" s="39"/>
      <c r="AR975" s="39"/>
      <c r="AS975" s="39"/>
      <c r="AT975" s="39"/>
      <c r="AU975" s="39"/>
      <c r="AV975" s="39"/>
      <c r="AW975" s="39"/>
      <c r="AX975" s="39"/>
      <c r="AY975" s="39"/>
      <c r="AZ975" s="39"/>
      <c r="BA975" s="39"/>
      <c r="BB975" s="39"/>
      <c r="BC975" s="39"/>
      <c r="BD975" s="39"/>
      <c r="BE975" s="39"/>
      <c r="BF975" s="39"/>
      <c r="BG975" s="39"/>
      <c r="BH975" s="39"/>
      <c r="BI975" s="39"/>
      <c r="BJ975" s="39"/>
      <c r="BK975" s="39"/>
      <c r="BL975" s="39"/>
      <c r="BM975" s="39"/>
      <c r="BN975" s="39"/>
      <c r="BO975" s="39"/>
      <c r="BP975" s="39"/>
    </row>
    <row r="976" spans="1:68" ht="15.75" customHeight="1"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c r="AD976" s="39"/>
      <c r="AE976" s="39"/>
      <c r="AF976" s="39"/>
      <c r="AG976" s="39"/>
      <c r="AH976" s="39"/>
      <c r="AI976" s="39"/>
      <c r="AJ976" s="39"/>
      <c r="AK976" s="39"/>
      <c r="AL976" s="39"/>
      <c r="AM976" s="39"/>
      <c r="AN976" s="39"/>
      <c r="AO976" s="39"/>
      <c r="AP976" s="39"/>
      <c r="AQ976" s="39"/>
      <c r="AR976" s="39"/>
      <c r="AS976" s="39"/>
      <c r="AT976" s="39"/>
      <c r="AU976" s="39"/>
      <c r="AV976" s="39"/>
      <c r="AW976" s="39"/>
      <c r="AX976" s="39"/>
      <c r="AY976" s="39"/>
      <c r="AZ976" s="39"/>
      <c r="BA976" s="39"/>
      <c r="BB976" s="39"/>
      <c r="BC976" s="39"/>
      <c r="BD976" s="39"/>
      <c r="BE976" s="39"/>
      <c r="BF976" s="39"/>
      <c r="BG976" s="39"/>
      <c r="BH976" s="39"/>
      <c r="BI976" s="39"/>
      <c r="BJ976" s="39"/>
      <c r="BK976" s="39"/>
      <c r="BL976" s="39"/>
      <c r="BM976" s="39"/>
      <c r="BN976" s="39"/>
      <c r="BO976" s="39"/>
      <c r="BP976" s="39"/>
    </row>
    <row r="977" spans="1:68" ht="15.75" customHeight="1"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c r="AD977" s="39"/>
      <c r="AE977" s="39"/>
      <c r="AF977" s="39"/>
      <c r="AG977" s="39"/>
      <c r="AH977" s="39"/>
      <c r="AI977" s="39"/>
      <c r="AJ977" s="39"/>
      <c r="AK977" s="39"/>
      <c r="AL977" s="39"/>
      <c r="AM977" s="39"/>
      <c r="AN977" s="39"/>
      <c r="AO977" s="39"/>
      <c r="AP977" s="39"/>
      <c r="AQ977" s="39"/>
      <c r="AR977" s="39"/>
      <c r="AS977" s="39"/>
      <c r="AT977" s="39"/>
      <c r="AU977" s="39"/>
      <c r="AV977" s="39"/>
      <c r="AW977" s="39"/>
      <c r="AX977" s="39"/>
      <c r="AY977" s="39"/>
      <c r="AZ977" s="39"/>
      <c r="BA977" s="39"/>
      <c r="BB977" s="39"/>
      <c r="BC977" s="39"/>
      <c r="BD977" s="39"/>
      <c r="BE977" s="39"/>
      <c r="BF977" s="39"/>
      <c r="BG977" s="39"/>
      <c r="BH977" s="39"/>
      <c r="BI977" s="39"/>
      <c r="BJ977" s="39"/>
      <c r="BK977" s="39"/>
      <c r="BL977" s="39"/>
      <c r="BM977" s="39"/>
      <c r="BN977" s="39"/>
      <c r="BO977" s="39"/>
      <c r="BP977" s="39"/>
    </row>
    <row r="978" spans="1:68" ht="15.75" customHeight="1"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c r="AD978" s="39"/>
      <c r="AE978" s="39"/>
      <c r="AF978" s="39"/>
      <c r="AG978" s="39"/>
      <c r="AH978" s="39"/>
      <c r="AI978" s="39"/>
      <c r="AJ978" s="39"/>
      <c r="AK978" s="39"/>
      <c r="AL978" s="39"/>
      <c r="AM978" s="39"/>
      <c r="AN978" s="39"/>
      <c r="AO978" s="39"/>
      <c r="AP978" s="39"/>
      <c r="AQ978" s="39"/>
      <c r="AR978" s="39"/>
      <c r="AS978" s="39"/>
      <c r="AT978" s="39"/>
      <c r="AU978" s="39"/>
      <c r="AV978" s="39"/>
      <c r="AW978" s="39"/>
      <c r="AX978" s="39"/>
      <c r="AY978" s="39"/>
      <c r="AZ978" s="39"/>
      <c r="BA978" s="39"/>
      <c r="BB978" s="39"/>
      <c r="BC978" s="39"/>
      <c r="BD978" s="39"/>
      <c r="BE978" s="39"/>
      <c r="BF978" s="39"/>
      <c r="BG978" s="39"/>
      <c r="BH978" s="39"/>
      <c r="BI978" s="39"/>
      <c r="BJ978" s="39"/>
      <c r="BK978" s="39"/>
      <c r="BL978" s="39"/>
      <c r="BM978" s="39"/>
      <c r="BN978" s="39"/>
      <c r="BO978" s="39"/>
      <c r="BP978" s="39"/>
    </row>
    <row r="979" spans="1:68" ht="15.75" customHeight="1"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c r="AD979" s="39"/>
      <c r="AE979" s="39"/>
      <c r="AF979" s="39"/>
      <c r="AG979" s="39"/>
      <c r="AH979" s="39"/>
      <c r="AI979" s="39"/>
      <c r="AJ979" s="39"/>
      <c r="AK979" s="39"/>
      <c r="AL979" s="39"/>
      <c r="AM979" s="39"/>
      <c r="AN979" s="39"/>
      <c r="AO979" s="39"/>
      <c r="AP979" s="39"/>
      <c r="AQ979" s="39"/>
      <c r="AR979" s="39"/>
      <c r="AS979" s="39"/>
      <c r="AT979" s="39"/>
      <c r="AU979" s="39"/>
      <c r="AV979" s="39"/>
      <c r="AW979" s="39"/>
      <c r="AX979" s="39"/>
      <c r="AY979" s="39"/>
      <c r="AZ979" s="39"/>
      <c r="BA979" s="39"/>
      <c r="BB979" s="39"/>
      <c r="BC979" s="39"/>
      <c r="BD979" s="39"/>
      <c r="BE979" s="39"/>
      <c r="BF979" s="39"/>
      <c r="BG979" s="39"/>
      <c r="BH979" s="39"/>
      <c r="BI979" s="39"/>
      <c r="BJ979" s="39"/>
      <c r="BK979" s="39"/>
      <c r="BL979" s="39"/>
      <c r="BM979" s="39"/>
      <c r="BN979" s="39"/>
      <c r="BO979" s="39"/>
      <c r="BP979" s="39"/>
    </row>
    <row r="980" spans="1:68" ht="15.75" customHeight="1"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c r="AD980" s="39"/>
      <c r="AE980" s="39"/>
      <c r="AF980" s="39"/>
      <c r="AG980" s="39"/>
      <c r="AH980" s="39"/>
      <c r="AI980" s="39"/>
      <c r="AJ980" s="39"/>
      <c r="AK980" s="39"/>
      <c r="AL980" s="39"/>
      <c r="AM980" s="39"/>
      <c r="AN980" s="39"/>
      <c r="AO980" s="39"/>
      <c r="AP980" s="39"/>
      <c r="AQ980" s="39"/>
      <c r="AR980" s="39"/>
      <c r="AS980" s="39"/>
      <c r="AT980" s="39"/>
      <c r="AU980" s="39"/>
      <c r="AV980" s="39"/>
      <c r="AW980" s="39"/>
      <c r="AX980" s="39"/>
      <c r="AY980" s="39"/>
      <c r="AZ980" s="39"/>
      <c r="BA980" s="39"/>
      <c r="BB980" s="39"/>
      <c r="BC980" s="39"/>
      <c r="BD980" s="39"/>
      <c r="BE980" s="39"/>
      <c r="BF980" s="39"/>
      <c r="BG980" s="39"/>
      <c r="BH980" s="39"/>
      <c r="BI980" s="39"/>
      <c r="BJ980" s="39"/>
      <c r="BK980" s="39"/>
      <c r="BL980" s="39"/>
      <c r="BM980" s="39"/>
      <c r="BN980" s="39"/>
      <c r="BO980" s="39"/>
      <c r="BP980" s="39"/>
    </row>
    <row r="981" spans="1:68" ht="15.75" customHeight="1"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c r="AD981" s="39"/>
      <c r="AE981" s="39"/>
      <c r="AF981" s="39"/>
      <c r="AG981" s="39"/>
      <c r="AH981" s="39"/>
      <c r="AI981" s="39"/>
      <c r="AJ981" s="39"/>
      <c r="AK981" s="39"/>
      <c r="AL981" s="39"/>
      <c r="AM981" s="39"/>
      <c r="AN981" s="39"/>
      <c r="AO981" s="39"/>
      <c r="AP981" s="39"/>
      <c r="AQ981" s="39"/>
      <c r="AR981" s="39"/>
      <c r="AS981" s="39"/>
      <c r="AT981" s="39"/>
      <c r="AU981" s="39"/>
      <c r="AV981" s="39"/>
      <c r="AW981" s="39"/>
      <c r="AX981" s="39"/>
      <c r="AY981" s="39"/>
      <c r="AZ981" s="39"/>
      <c r="BA981" s="39"/>
      <c r="BB981" s="39"/>
      <c r="BC981" s="39"/>
      <c r="BD981" s="39"/>
      <c r="BE981" s="39"/>
      <c r="BF981" s="39"/>
      <c r="BG981" s="39"/>
      <c r="BH981" s="39"/>
      <c r="BI981" s="39"/>
      <c r="BJ981" s="39"/>
      <c r="BK981" s="39"/>
      <c r="BL981" s="39"/>
      <c r="BM981" s="39"/>
      <c r="BN981" s="39"/>
      <c r="BO981" s="39"/>
      <c r="BP981" s="39"/>
    </row>
    <row r="982" spans="1:68" ht="15.75" customHeight="1"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c r="AD982" s="39"/>
      <c r="AE982" s="39"/>
      <c r="AF982" s="39"/>
      <c r="AG982" s="39"/>
      <c r="AH982" s="39"/>
      <c r="AI982" s="39"/>
      <c r="AJ982" s="39"/>
      <c r="AK982" s="39"/>
      <c r="AL982" s="39"/>
      <c r="AM982" s="39"/>
      <c r="AN982" s="39"/>
      <c r="AO982" s="39"/>
      <c r="AP982" s="39"/>
      <c r="AQ982" s="39"/>
      <c r="AR982" s="39"/>
      <c r="AS982" s="39"/>
      <c r="AT982" s="39"/>
      <c r="AU982" s="39"/>
      <c r="AV982" s="39"/>
      <c r="AW982" s="39"/>
      <c r="AX982" s="39"/>
      <c r="AY982" s="39"/>
      <c r="AZ982" s="39"/>
      <c r="BA982" s="39"/>
      <c r="BB982" s="39"/>
      <c r="BC982" s="39"/>
      <c r="BD982" s="39"/>
      <c r="BE982" s="39"/>
      <c r="BF982" s="39"/>
      <c r="BG982" s="39"/>
      <c r="BH982" s="39"/>
      <c r="BI982" s="39"/>
      <c r="BJ982" s="39"/>
      <c r="BK982" s="39"/>
      <c r="BL982" s="39"/>
      <c r="BM982" s="39"/>
      <c r="BN982" s="39"/>
      <c r="BO982" s="39"/>
      <c r="BP982" s="39"/>
    </row>
    <row r="983" spans="1:68" ht="15.75" customHeight="1"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c r="AD983" s="39"/>
      <c r="AE983" s="39"/>
      <c r="AF983" s="39"/>
      <c r="AG983" s="39"/>
      <c r="AH983" s="39"/>
      <c r="AI983" s="39"/>
      <c r="AJ983" s="39"/>
      <c r="AK983" s="39"/>
      <c r="AL983" s="39"/>
      <c r="AM983" s="39"/>
      <c r="AN983" s="39"/>
      <c r="AO983" s="39"/>
      <c r="AP983" s="39"/>
      <c r="AQ983" s="39"/>
      <c r="AR983" s="39"/>
      <c r="AS983" s="39"/>
      <c r="AT983" s="39"/>
      <c r="AU983" s="39"/>
      <c r="AV983" s="39"/>
      <c r="AW983" s="39"/>
      <c r="AX983" s="39"/>
      <c r="AY983" s="39"/>
      <c r="AZ983" s="39"/>
      <c r="BA983" s="39"/>
      <c r="BB983" s="39"/>
      <c r="BC983" s="39"/>
      <c r="BD983" s="39"/>
      <c r="BE983" s="39"/>
      <c r="BF983" s="39"/>
      <c r="BG983" s="39"/>
      <c r="BH983" s="39"/>
      <c r="BI983" s="39"/>
      <c r="BJ983" s="39"/>
      <c r="BK983" s="39"/>
      <c r="BL983" s="39"/>
      <c r="BM983" s="39"/>
      <c r="BN983" s="39"/>
      <c r="BO983" s="39"/>
      <c r="BP983" s="39"/>
    </row>
    <row r="984" spans="1:68" ht="15.75" customHeight="1"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c r="AD984" s="39"/>
      <c r="AE984" s="39"/>
      <c r="AF984" s="39"/>
      <c r="AG984" s="39"/>
      <c r="AH984" s="39"/>
      <c r="AI984" s="39"/>
      <c r="AJ984" s="39"/>
      <c r="AK984" s="39"/>
      <c r="AL984" s="39"/>
      <c r="AM984" s="39"/>
      <c r="AN984" s="39"/>
      <c r="AO984" s="39"/>
      <c r="AP984" s="39"/>
      <c r="AQ984" s="39"/>
      <c r="AR984" s="39"/>
      <c r="AS984" s="39"/>
      <c r="AT984" s="39"/>
      <c r="AU984" s="39"/>
      <c r="AV984" s="39"/>
      <c r="AW984" s="39"/>
      <c r="AX984" s="39"/>
      <c r="AY984" s="39"/>
      <c r="AZ984" s="39"/>
      <c r="BA984" s="39"/>
      <c r="BB984" s="39"/>
      <c r="BC984" s="39"/>
      <c r="BD984" s="39"/>
      <c r="BE984" s="39"/>
      <c r="BF984" s="39"/>
      <c r="BG984" s="39"/>
      <c r="BH984" s="39"/>
      <c r="BI984" s="39"/>
      <c r="BJ984" s="39"/>
      <c r="BK984" s="39"/>
      <c r="BL984" s="39"/>
      <c r="BM984" s="39"/>
      <c r="BN984" s="39"/>
      <c r="BO984" s="39"/>
      <c r="BP984" s="39"/>
    </row>
    <row r="985" spans="1:68" ht="15.75" customHeight="1"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c r="AD985" s="39"/>
      <c r="AE985" s="39"/>
      <c r="AF985" s="39"/>
      <c r="AG985" s="39"/>
      <c r="AH985" s="39"/>
      <c r="AI985" s="39"/>
      <c r="AJ985" s="39"/>
      <c r="AK985" s="39"/>
      <c r="AL985" s="39"/>
      <c r="AM985" s="39"/>
      <c r="AN985" s="39"/>
      <c r="AO985" s="39"/>
      <c r="AP985" s="39"/>
      <c r="AQ985" s="39"/>
      <c r="AR985" s="39"/>
      <c r="AS985" s="39"/>
      <c r="AT985" s="39"/>
      <c r="AU985" s="39"/>
      <c r="AV985" s="39"/>
      <c r="AW985" s="39"/>
      <c r="AX985" s="39"/>
      <c r="AY985" s="39"/>
      <c r="AZ985" s="39"/>
      <c r="BA985" s="39"/>
      <c r="BB985" s="39"/>
      <c r="BC985" s="39"/>
      <c r="BD985" s="39"/>
      <c r="BE985" s="39"/>
      <c r="BF985" s="39"/>
      <c r="BG985" s="39"/>
      <c r="BH985" s="39"/>
      <c r="BI985" s="39"/>
      <c r="BJ985" s="39"/>
      <c r="BK985" s="39"/>
      <c r="BL985" s="39"/>
      <c r="BM985" s="39"/>
      <c r="BN985" s="39"/>
      <c r="BO985" s="39"/>
      <c r="BP985" s="39"/>
    </row>
    <row r="986" spans="1:68" ht="15.75" customHeight="1"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c r="AD986" s="39"/>
      <c r="AE986" s="39"/>
      <c r="AF986" s="39"/>
      <c r="AG986" s="39"/>
      <c r="AH986" s="39"/>
      <c r="AI986" s="39"/>
      <c r="AJ986" s="39"/>
      <c r="AK986" s="39"/>
      <c r="AL986" s="39"/>
      <c r="AM986" s="39"/>
      <c r="AN986" s="39"/>
      <c r="AO986" s="39"/>
      <c r="AP986" s="39"/>
      <c r="AQ986" s="39"/>
      <c r="AR986" s="39"/>
      <c r="AS986" s="39"/>
      <c r="AT986" s="39"/>
      <c r="AU986" s="39"/>
      <c r="AV986" s="39"/>
      <c r="AW986" s="39"/>
      <c r="AX986" s="39"/>
      <c r="AY986" s="39"/>
      <c r="AZ986" s="39"/>
      <c r="BA986" s="39"/>
      <c r="BB986" s="39"/>
      <c r="BC986" s="39"/>
      <c r="BD986" s="39"/>
      <c r="BE986" s="39"/>
      <c r="BF986" s="39"/>
      <c r="BG986" s="39"/>
      <c r="BH986" s="39"/>
      <c r="BI986" s="39"/>
      <c r="BJ986" s="39"/>
      <c r="BK986" s="39"/>
      <c r="BL986" s="39"/>
      <c r="BM986" s="39"/>
      <c r="BN986" s="39"/>
      <c r="BO986" s="39"/>
      <c r="BP986" s="39"/>
    </row>
    <row r="987" spans="1:68" ht="15.75" customHeight="1"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c r="AD987" s="39"/>
      <c r="AE987" s="39"/>
      <c r="AF987" s="39"/>
      <c r="AG987" s="39"/>
      <c r="AH987" s="39"/>
      <c r="AI987" s="39"/>
      <c r="AJ987" s="39"/>
      <c r="AK987" s="39"/>
      <c r="AL987" s="39"/>
      <c r="AM987" s="39"/>
      <c r="AN987" s="39"/>
      <c r="AO987" s="39"/>
      <c r="AP987" s="39"/>
      <c r="AQ987" s="39"/>
      <c r="AR987" s="39"/>
      <c r="AS987" s="39"/>
      <c r="AT987" s="39"/>
      <c r="AU987" s="39"/>
      <c r="AV987" s="39"/>
      <c r="AW987" s="39"/>
      <c r="AX987" s="39"/>
      <c r="AY987" s="39"/>
      <c r="AZ987" s="39"/>
      <c r="BA987" s="39"/>
      <c r="BB987" s="39"/>
      <c r="BC987" s="39"/>
      <c r="BD987" s="39"/>
      <c r="BE987" s="39"/>
      <c r="BF987" s="39"/>
      <c r="BG987" s="39"/>
      <c r="BH987" s="39"/>
      <c r="BI987" s="39"/>
      <c r="BJ987" s="39"/>
      <c r="BK987" s="39"/>
      <c r="BL987" s="39"/>
      <c r="BM987" s="39"/>
      <c r="BN987" s="39"/>
      <c r="BO987" s="39"/>
      <c r="BP987" s="39"/>
    </row>
    <row r="988" spans="1:68" ht="15.75" customHeight="1"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c r="AD988" s="39"/>
      <c r="AE988" s="39"/>
      <c r="AF988" s="39"/>
      <c r="AG988" s="39"/>
      <c r="AH988" s="39"/>
      <c r="AI988" s="39"/>
      <c r="AJ988" s="39"/>
      <c r="AK988" s="39"/>
      <c r="AL988" s="39"/>
      <c r="AM988" s="39"/>
      <c r="AN988" s="39"/>
      <c r="AO988" s="39"/>
      <c r="AP988" s="39"/>
      <c r="AQ988" s="39"/>
      <c r="AR988" s="39"/>
      <c r="AS988" s="39"/>
      <c r="AT988" s="39"/>
      <c r="AU988" s="39"/>
      <c r="AV988" s="39"/>
      <c r="AW988" s="39"/>
      <c r="AX988" s="39"/>
      <c r="AY988" s="39"/>
      <c r="AZ988" s="39"/>
      <c r="BA988" s="39"/>
      <c r="BB988" s="39"/>
      <c r="BC988" s="39"/>
      <c r="BD988" s="39"/>
      <c r="BE988" s="39"/>
      <c r="BF988" s="39"/>
      <c r="BG988" s="39"/>
      <c r="BH988" s="39"/>
      <c r="BI988" s="39"/>
      <c r="BJ988" s="39"/>
      <c r="BK988" s="39"/>
      <c r="BL988" s="39"/>
      <c r="BM988" s="39"/>
      <c r="BN988" s="39"/>
      <c r="BO988" s="39"/>
      <c r="BP988" s="39"/>
    </row>
    <row r="989" spans="1:68" ht="15.75" customHeight="1"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c r="AD989" s="39"/>
      <c r="AE989" s="39"/>
      <c r="AF989" s="39"/>
      <c r="AG989" s="39"/>
      <c r="AH989" s="39"/>
      <c r="AI989" s="39"/>
      <c r="AJ989" s="39"/>
      <c r="AK989" s="39"/>
      <c r="AL989" s="39"/>
      <c r="AM989" s="39"/>
      <c r="AN989" s="39"/>
      <c r="AO989" s="39"/>
      <c r="AP989" s="39"/>
      <c r="AQ989" s="39"/>
      <c r="AR989" s="39"/>
      <c r="AS989" s="39"/>
      <c r="AT989" s="39"/>
      <c r="AU989" s="39"/>
      <c r="AV989" s="39"/>
      <c r="AW989" s="39"/>
      <c r="AX989" s="39"/>
      <c r="AY989" s="39"/>
      <c r="AZ989" s="39"/>
      <c r="BA989" s="39"/>
      <c r="BB989" s="39"/>
      <c r="BC989" s="39"/>
      <c r="BD989" s="39"/>
      <c r="BE989" s="39"/>
      <c r="BF989" s="39"/>
      <c r="BG989" s="39"/>
      <c r="BH989" s="39"/>
      <c r="BI989" s="39"/>
      <c r="BJ989" s="39"/>
      <c r="BK989" s="39"/>
      <c r="BL989" s="39"/>
      <c r="BM989" s="39"/>
      <c r="BN989" s="39"/>
      <c r="BO989" s="39"/>
      <c r="BP989" s="39"/>
    </row>
    <row r="990" spans="1:68" ht="15.75" customHeight="1"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c r="AD990" s="39"/>
      <c r="AE990" s="39"/>
      <c r="AF990" s="39"/>
      <c r="AG990" s="39"/>
      <c r="AH990" s="39"/>
      <c r="AI990" s="39"/>
      <c r="AJ990" s="39"/>
      <c r="AK990" s="39"/>
      <c r="AL990" s="39"/>
      <c r="AM990" s="39"/>
      <c r="AN990" s="39"/>
      <c r="AO990" s="39"/>
      <c r="AP990" s="39"/>
      <c r="AQ990" s="39"/>
      <c r="AR990" s="39"/>
      <c r="AS990" s="39"/>
      <c r="AT990" s="39"/>
      <c r="AU990" s="39"/>
      <c r="AV990" s="39"/>
      <c r="AW990" s="39"/>
      <c r="AX990" s="39"/>
      <c r="AY990" s="39"/>
      <c r="AZ990" s="39"/>
      <c r="BA990" s="39"/>
      <c r="BB990" s="39"/>
      <c r="BC990" s="39"/>
      <c r="BD990" s="39"/>
      <c r="BE990" s="39"/>
      <c r="BF990" s="39"/>
      <c r="BG990" s="39"/>
      <c r="BH990" s="39"/>
      <c r="BI990" s="39"/>
      <c r="BJ990" s="39"/>
      <c r="BK990" s="39"/>
      <c r="BL990" s="39"/>
      <c r="BM990" s="39"/>
      <c r="BN990" s="39"/>
      <c r="BO990" s="39"/>
      <c r="BP990" s="39"/>
    </row>
    <row r="991" spans="1:68" ht="15.75" customHeight="1"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c r="AD991" s="39"/>
      <c r="AE991" s="39"/>
      <c r="AF991" s="39"/>
      <c r="AG991" s="39"/>
      <c r="AH991" s="39"/>
      <c r="AI991" s="39"/>
      <c r="AJ991" s="39"/>
      <c r="AK991" s="39"/>
      <c r="AL991" s="39"/>
      <c r="AM991" s="39"/>
      <c r="AN991" s="39"/>
      <c r="AO991" s="39"/>
      <c r="AP991" s="39"/>
      <c r="AQ991" s="39"/>
      <c r="AR991" s="39"/>
      <c r="AS991" s="39"/>
      <c r="AT991" s="39"/>
      <c r="AU991" s="39"/>
      <c r="AV991" s="39"/>
      <c r="AW991" s="39"/>
      <c r="AX991" s="39"/>
      <c r="AY991" s="39"/>
      <c r="AZ991" s="39"/>
      <c r="BA991" s="39"/>
      <c r="BB991" s="39"/>
      <c r="BC991" s="39"/>
      <c r="BD991" s="39"/>
      <c r="BE991" s="39"/>
      <c r="BF991" s="39"/>
      <c r="BG991" s="39"/>
      <c r="BH991" s="39"/>
      <c r="BI991" s="39"/>
      <c r="BJ991" s="39"/>
      <c r="BK991" s="39"/>
      <c r="BL991" s="39"/>
      <c r="BM991" s="39"/>
      <c r="BN991" s="39"/>
      <c r="BO991" s="39"/>
      <c r="BP991" s="39"/>
    </row>
    <row r="992" spans="1:68" ht="15.75" customHeight="1"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c r="AD992" s="39"/>
      <c r="AE992" s="39"/>
      <c r="AF992" s="39"/>
      <c r="AG992" s="39"/>
      <c r="AH992" s="39"/>
      <c r="AI992" s="39"/>
      <c r="AJ992" s="39"/>
      <c r="AK992" s="39"/>
      <c r="AL992" s="39"/>
      <c r="AM992" s="39"/>
      <c r="AN992" s="39"/>
      <c r="AO992" s="39"/>
      <c r="AP992" s="39"/>
      <c r="AQ992" s="39"/>
      <c r="AR992" s="39"/>
      <c r="AS992" s="39"/>
      <c r="AT992" s="39"/>
      <c r="AU992" s="39"/>
      <c r="AV992" s="39"/>
      <c r="AW992" s="39"/>
      <c r="AX992" s="39"/>
      <c r="AY992" s="39"/>
      <c r="AZ992" s="39"/>
      <c r="BA992" s="39"/>
      <c r="BB992" s="39"/>
      <c r="BC992" s="39"/>
      <c r="BD992" s="39"/>
      <c r="BE992" s="39"/>
      <c r="BF992" s="39"/>
      <c r="BG992" s="39"/>
      <c r="BH992" s="39"/>
      <c r="BI992" s="39"/>
      <c r="BJ992" s="39"/>
      <c r="BK992" s="39"/>
      <c r="BL992" s="39"/>
      <c r="BM992" s="39"/>
      <c r="BN992" s="39"/>
      <c r="BO992" s="39"/>
      <c r="BP992" s="39"/>
    </row>
    <row r="993" spans="1:68" ht="15.75" customHeight="1" x14ac:dyDescent="0.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c r="AD993" s="39"/>
      <c r="AE993" s="39"/>
      <c r="AF993" s="39"/>
      <c r="AG993" s="39"/>
      <c r="AH993" s="39"/>
      <c r="AI993" s="39"/>
      <c r="AJ993" s="39"/>
      <c r="AK993" s="39"/>
      <c r="AL993" s="39"/>
      <c r="AM993" s="39"/>
      <c r="AN993" s="39"/>
      <c r="AO993" s="39"/>
      <c r="AP993" s="39"/>
      <c r="AQ993" s="39"/>
      <c r="AR993" s="39"/>
      <c r="AS993" s="39"/>
      <c r="AT993" s="39"/>
      <c r="AU993" s="39"/>
      <c r="AV993" s="39"/>
      <c r="AW993" s="39"/>
      <c r="AX993" s="39"/>
      <c r="AY993" s="39"/>
      <c r="AZ993" s="39"/>
      <c r="BA993" s="39"/>
      <c r="BB993" s="39"/>
      <c r="BC993" s="39"/>
      <c r="BD993" s="39"/>
      <c r="BE993" s="39"/>
      <c r="BF993" s="39"/>
      <c r="BG993" s="39"/>
      <c r="BH993" s="39"/>
      <c r="BI993" s="39"/>
      <c r="BJ993" s="39"/>
      <c r="BK993" s="39"/>
      <c r="BL993" s="39"/>
      <c r="BM993" s="39"/>
      <c r="BN993" s="39"/>
      <c r="BO993" s="39"/>
      <c r="BP993" s="39"/>
    </row>
    <row r="994" spans="1:68" ht="15.75" customHeight="1" x14ac:dyDescent="0.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c r="AD994" s="39"/>
      <c r="AE994" s="39"/>
      <c r="AF994" s="39"/>
      <c r="AG994" s="39"/>
      <c r="AH994" s="39"/>
      <c r="AI994" s="39"/>
      <c r="AJ994" s="39"/>
      <c r="AK994" s="39"/>
      <c r="AL994" s="39"/>
      <c r="AM994" s="39"/>
      <c r="AN994" s="39"/>
      <c r="AO994" s="39"/>
      <c r="AP994" s="39"/>
      <c r="AQ994" s="39"/>
      <c r="AR994" s="39"/>
      <c r="AS994" s="39"/>
      <c r="AT994" s="39"/>
      <c r="AU994" s="39"/>
      <c r="AV994" s="39"/>
      <c r="AW994" s="39"/>
      <c r="AX994" s="39"/>
      <c r="AY994" s="39"/>
      <c r="AZ994" s="39"/>
      <c r="BA994" s="39"/>
      <c r="BB994" s="39"/>
      <c r="BC994" s="39"/>
      <c r="BD994" s="39"/>
      <c r="BE994" s="39"/>
      <c r="BF994" s="39"/>
      <c r="BG994" s="39"/>
      <c r="BH994" s="39"/>
      <c r="BI994" s="39"/>
      <c r="BJ994" s="39"/>
      <c r="BK994" s="39"/>
      <c r="BL994" s="39"/>
      <c r="BM994" s="39"/>
      <c r="BN994" s="39"/>
      <c r="BO994" s="39"/>
      <c r="BP994" s="39"/>
    </row>
    <row r="995" spans="1:68" ht="15.75" customHeight="1" x14ac:dyDescent="0.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c r="AD995" s="39"/>
      <c r="AE995" s="39"/>
      <c r="AF995" s="39"/>
      <c r="AG995" s="39"/>
      <c r="AH995" s="39"/>
      <c r="AI995" s="39"/>
      <c r="AJ995" s="39"/>
      <c r="AK995" s="39"/>
      <c r="AL995" s="39"/>
      <c r="AM995" s="39"/>
      <c r="AN995" s="39"/>
      <c r="AO995" s="39"/>
      <c r="AP995" s="39"/>
      <c r="AQ995" s="39"/>
      <c r="AR995" s="39"/>
      <c r="AS995" s="39"/>
      <c r="AT995" s="39"/>
      <c r="AU995" s="39"/>
      <c r="AV995" s="39"/>
      <c r="AW995" s="39"/>
      <c r="AX995" s="39"/>
      <c r="AY995" s="39"/>
      <c r="AZ995" s="39"/>
      <c r="BA995" s="39"/>
      <c r="BB995" s="39"/>
      <c r="BC995" s="39"/>
      <c r="BD995" s="39"/>
      <c r="BE995" s="39"/>
      <c r="BF995" s="39"/>
      <c r="BG995" s="39"/>
      <c r="BH995" s="39"/>
      <c r="BI995" s="39"/>
      <c r="BJ995" s="39"/>
      <c r="BK995" s="39"/>
      <c r="BL995" s="39"/>
      <c r="BM995" s="39"/>
      <c r="BN995" s="39"/>
      <c r="BO995" s="39"/>
      <c r="BP995" s="39"/>
    </row>
    <row r="996" spans="1:68" ht="15.75" customHeight="1" x14ac:dyDescent="0.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c r="AD996" s="39"/>
      <c r="AE996" s="39"/>
      <c r="AF996" s="39"/>
      <c r="AG996" s="39"/>
      <c r="AH996" s="39"/>
      <c r="AI996" s="39"/>
      <c r="AJ996" s="39"/>
      <c r="AK996" s="39"/>
      <c r="AL996" s="39"/>
      <c r="AM996" s="39"/>
      <c r="AN996" s="39"/>
      <c r="AO996" s="39"/>
      <c r="AP996" s="39"/>
      <c r="AQ996" s="39"/>
      <c r="AR996" s="39"/>
      <c r="AS996" s="39"/>
      <c r="AT996" s="39"/>
      <c r="AU996" s="39"/>
      <c r="AV996" s="39"/>
      <c r="AW996" s="39"/>
      <c r="AX996" s="39"/>
      <c r="AY996" s="39"/>
      <c r="AZ996" s="39"/>
      <c r="BA996" s="39"/>
      <c r="BB996" s="39"/>
      <c r="BC996" s="39"/>
      <c r="BD996" s="39"/>
      <c r="BE996" s="39"/>
      <c r="BF996" s="39"/>
      <c r="BG996" s="39"/>
      <c r="BH996" s="39"/>
      <c r="BI996" s="39"/>
      <c r="BJ996" s="39"/>
      <c r="BK996" s="39"/>
      <c r="BL996" s="39"/>
      <c r="BM996" s="39"/>
      <c r="BN996" s="39"/>
      <c r="BO996" s="39"/>
      <c r="BP996" s="39"/>
    </row>
    <row r="997" spans="1:68" ht="15.75" customHeight="1" x14ac:dyDescent="0.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c r="AD997" s="39"/>
      <c r="AE997" s="39"/>
      <c r="AF997" s="39"/>
      <c r="AG997" s="39"/>
      <c r="AH997" s="39"/>
      <c r="AI997" s="39"/>
      <c r="AJ997" s="39"/>
      <c r="AK997" s="39"/>
      <c r="AL997" s="39"/>
      <c r="AM997" s="39"/>
      <c r="AN997" s="39"/>
      <c r="AO997" s="39"/>
      <c r="AP997" s="39"/>
      <c r="AQ997" s="39"/>
      <c r="AR997" s="39"/>
      <c r="AS997" s="39"/>
      <c r="AT997" s="39"/>
      <c r="AU997" s="39"/>
      <c r="AV997" s="39"/>
      <c r="AW997" s="39"/>
      <c r="AX997" s="39"/>
      <c r="AY997" s="39"/>
      <c r="AZ997" s="39"/>
      <c r="BA997" s="39"/>
      <c r="BB997" s="39"/>
      <c r="BC997" s="39"/>
      <c r="BD997" s="39"/>
      <c r="BE997" s="39"/>
      <c r="BF997" s="39"/>
      <c r="BG997" s="39"/>
      <c r="BH997" s="39"/>
      <c r="BI997" s="39"/>
      <c r="BJ997" s="39"/>
      <c r="BK997" s="39"/>
      <c r="BL997" s="39"/>
      <c r="BM997" s="39"/>
      <c r="BN997" s="39"/>
      <c r="BO997" s="39"/>
      <c r="BP997" s="39"/>
    </row>
    <row r="998" spans="1:68" ht="15.75" customHeight="1" x14ac:dyDescent="0.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c r="AD998" s="39"/>
      <c r="AE998" s="39"/>
      <c r="AF998" s="39"/>
      <c r="AG998" s="39"/>
      <c r="AH998" s="39"/>
      <c r="AI998" s="39"/>
      <c r="AJ998" s="39"/>
      <c r="AK998" s="39"/>
      <c r="AL998" s="39"/>
      <c r="AM998" s="39"/>
      <c r="AN998" s="39"/>
      <c r="AO998" s="39"/>
      <c r="AP998" s="39"/>
      <c r="AQ998" s="39"/>
      <c r="AR998" s="39"/>
      <c r="AS998" s="39"/>
      <c r="AT998" s="39"/>
      <c r="AU998" s="39"/>
      <c r="AV998" s="39"/>
      <c r="AW998" s="39"/>
      <c r="AX998" s="39"/>
      <c r="AY998" s="39"/>
      <c r="AZ998" s="39"/>
      <c r="BA998" s="39"/>
      <c r="BB998" s="39"/>
      <c r="BC998" s="39"/>
      <c r="BD998" s="39"/>
      <c r="BE998" s="39"/>
      <c r="BF998" s="39"/>
      <c r="BG998" s="39"/>
      <c r="BH998" s="39"/>
      <c r="BI998" s="39"/>
      <c r="BJ998" s="39"/>
      <c r="BK998" s="39"/>
      <c r="BL998" s="39"/>
      <c r="BM998" s="39"/>
      <c r="BN998" s="39"/>
      <c r="BO998" s="39"/>
      <c r="BP998" s="39"/>
    </row>
    <row r="999" spans="1:68" ht="15.75" customHeight="1" x14ac:dyDescent="0.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c r="AC999" s="39"/>
      <c r="AD999" s="39"/>
      <c r="AE999" s="39"/>
      <c r="AF999" s="39"/>
      <c r="AG999" s="39"/>
      <c r="AH999" s="39"/>
      <c r="AI999" s="39"/>
      <c r="AJ999" s="39"/>
      <c r="AK999" s="39"/>
      <c r="AL999" s="39"/>
      <c r="AM999" s="39"/>
      <c r="AN999" s="39"/>
      <c r="AO999" s="39"/>
      <c r="AP999" s="39"/>
      <c r="AQ999" s="39"/>
      <c r="AR999" s="39"/>
      <c r="AS999" s="39"/>
      <c r="AT999" s="39"/>
      <c r="AU999" s="39"/>
      <c r="AV999" s="39"/>
      <c r="AW999" s="39"/>
      <c r="AX999" s="39"/>
      <c r="AY999" s="39"/>
      <c r="AZ999" s="39"/>
      <c r="BA999" s="39"/>
      <c r="BB999" s="39"/>
      <c r="BC999" s="39"/>
      <c r="BD999" s="39"/>
      <c r="BE999" s="39"/>
      <c r="BF999" s="39"/>
      <c r="BG999" s="39"/>
      <c r="BH999" s="39"/>
      <c r="BI999" s="39"/>
      <c r="BJ999" s="39"/>
      <c r="BK999" s="39"/>
      <c r="BL999" s="39"/>
      <c r="BM999" s="39"/>
      <c r="BN999" s="39"/>
      <c r="BO999" s="39"/>
      <c r="BP999" s="39"/>
    </row>
    <row r="1000" spans="1:68" ht="15.75" customHeight="1" x14ac:dyDescent="0.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c r="AC1000" s="39"/>
      <c r="AD1000" s="39"/>
      <c r="AE1000" s="39"/>
      <c r="AF1000" s="39"/>
      <c r="AG1000" s="39"/>
      <c r="AH1000" s="39"/>
      <c r="AI1000" s="39"/>
      <c r="AJ1000" s="39"/>
      <c r="AK1000" s="39"/>
      <c r="AL1000" s="39"/>
      <c r="AM1000" s="39"/>
      <c r="AN1000" s="39"/>
      <c r="AO1000" s="39"/>
      <c r="AP1000" s="39"/>
      <c r="AQ1000" s="39"/>
      <c r="AR1000" s="39"/>
      <c r="AS1000" s="39"/>
      <c r="AT1000" s="39"/>
      <c r="AU1000" s="39"/>
      <c r="AV1000" s="39"/>
      <c r="AW1000" s="39"/>
      <c r="AX1000" s="39"/>
      <c r="AY1000" s="39"/>
      <c r="AZ1000" s="39"/>
      <c r="BA1000" s="39"/>
      <c r="BB1000" s="39"/>
      <c r="BC1000" s="39"/>
      <c r="BD1000" s="39"/>
      <c r="BE1000" s="39"/>
      <c r="BF1000" s="39"/>
      <c r="BG1000" s="39"/>
      <c r="BH1000" s="39"/>
      <c r="BI1000" s="39"/>
      <c r="BJ1000" s="39"/>
      <c r="BK1000" s="39"/>
      <c r="BL1000" s="39"/>
      <c r="BM1000" s="39"/>
      <c r="BN1000" s="39"/>
      <c r="BO1000" s="39"/>
      <c r="BP1000" s="39"/>
    </row>
    <row r="1001" spans="1:68" ht="15.75" customHeight="1" x14ac:dyDescent="0.25">
      <c r="A1001" s="39"/>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c r="AA1001" s="39"/>
      <c r="AB1001" s="39"/>
      <c r="AC1001" s="39"/>
      <c r="AD1001" s="39"/>
      <c r="AE1001" s="39"/>
      <c r="AF1001" s="39"/>
      <c r="AG1001" s="39"/>
      <c r="AH1001" s="39"/>
      <c r="AI1001" s="39"/>
      <c r="AJ1001" s="39"/>
      <c r="AK1001" s="39"/>
      <c r="AL1001" s="39"/>
      <c r="AM1001" s="39"/>
      <c r="AN1001" s="39"/>
      <c r="AO1001" s="39"/>
      <c r="AP1001" s="39"/>
      <c r="AQ1001" s="39"/>
      <c r="AR1001" s="39"/>
      <c r="AS1001" s="39"/>
      <c r="AT1001" s="39"/>
      <c r="AU1001" s="39"/>
      <c r="AV1001" s="39"/>
      <c r="AW1001" s="39"/>
      <c r="AX1001" s="39"/>
      <c r="AY1001" s="39"/>
      <c r="AZ1001" s="39"/>
      <c r="BA1001" s="39"/>
      <c r="BB1001" s="39"/>
      <c r="BC1001" s="39"/>
      <c r="BD1001" s="39"/>
      <c r="BE1001" s="39"/>
      <c r="BF1001" s="39"/>
      <c r="BG1001" s="39"/>
      <c r="BH1001" s="39"/>
      <c r="BI1001" s="39"/>
      <c r="BJ1001" s="39"/>
      <c r="BK1001" s="39"/>
      <c r="BL1001" s="39"/>
      <c r="BM1001" s="39"/>
      <c r="BN1001" s="39"/>
      <c r="BO1001" s="39"/>
      <c r="BP1001" s="39"/>
    </row>
    <row r="1002" spans="1:68" ht="15.75" customHeight="1" x14ac:dyDescent="0.25">
      <c r="A1002" s="39"/>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c r="AA1002" s="39"/>
      <c r="AB1002" s="39"/>
      <c r="AC1002" s="39"/>
      <c r="AD1002" s="39"/>
      <c r="AE1002" s="39"/>
      <c r="AF1002" s="39"/>
      <c r="AG1002" s="39"/>
      <c r="AH1002" s="39"/>
      <c r="AI1002" s="39"/>
      <c r="AJ1002" s="39"/>
      <c r="AK1002" s="39"/>
      <c r="AL1002" s="39"/>
      <c r="AM1002" s="39"/>
      <c r="AN1002" s="39"/>
      <c r="AO1002" s="39"/>
      <c r="AP1002" s="39"/>
      <c r="AQ1002" s="39"/>
      <c r="AR1002" s="39"/>
      <c r="AS1002" s="39"/>
      <c r="AT1002" s="39"/>
      <c r="AU1002" s="39"/>
      <c r="AV1002" s="39"/>
      <c r="AW1002" s="39"/>
      <c r="AX1002" s="39"/>
      <c r="AY1002" s="39"/>
      <c r="AZ1002" s="39"/>
      <c r="BA1002" s="39"/>
      <c r="BB1002" s="39"/>
      <c r="BC1002" s="39"/>
      <c r="BD1002" s="39"/>
      <c r="BE1002" s="39"/>
      <c r="BF1002" s="39"/>
      <c r="BG1002" s="39"/>
      <c r="BH1002" s="39"/>
      <c r="BI1002" s="39"/>
      <c r="BJ1002" s="39"/>
      <c r="BK1002" s="39"/>
      <c r="BL1002" s="39"/>
      <c r="BM1002" s="39"/>
      <c r="BN1002" s="39"/>
      <c r="BO1002" s="39"/>
      <c r="BP1002" s="39"/>
    </row>
    <row r="1003" spans="1:68" ht="15.75" customHeight="1" x14ac:dyDescent="0.25">
      <c r="A1003" s="39"/>
      <c r="B1003" s="39"/>
      <c r="C1003" s="39"/>
      <c r="D1003" s="39"/>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c r="AA1003" s="39"/>
      <c r="AB1003" s="39"/>
      <c r="AC1003" s="39"/>
      <c r="AD1003" s="39"/>
      <c r="AE1003" s="39"/>
      <c r="AF1003" s="39"/>
      <c r="AG1003" s="39"/>
      <c r="AH1003" s="39"/>
      <c r="AI1003" s="39"/>
      <c r="AJ1003" s="39"/>
      <c r="AK1003" s="39"/>
      <c r="AL1003" s="39"/>
      <c r="AM1003" s="39"/>
      <c r="AN1003" s="39"/>
      <c r="AO1003" s="39"/>
      <c r="AP1003" s="39"/>
      <c r="AQ1003" s="39"/>
      <c r="AR1003" s="39"/>
      <c r="AS1003" s="39"/>
      <c r="AT1003" s="39"/>
      <c r="AU1003" s="39"/>
      <c r="AV1003" s="39"/>
      <c r="AW1003" s="39"/>
      <c r="AX1003" s="39"/>
      <c r="AY1003" s="39"/>
      <c r="AZ1003" s="39"/>
      <c r="BA1003" s="39"/>
      <c r="BB1003" s="39"/>
      <c r="BC1003" s="39"/>
      <c r="BD1003" s="39"/>
      <c r="BE1003" s="39"/>
      <c r="BF1003" s="39"/>
      <c r="BG1003" s="39"/>
      <c r="BH1003" s="39"/>
      <c r="BI1003" s="39"/>
      <c r="BJ1003" s="39"/>
      <c r="BK1003" s="39"/>
      <c r="BL1003" s="39"/>
      <c r="BM1003" s="39"/>
      <c r="BN1003" s="39"/>
      <c r="BO1003" s="39"/>
      <c r="BP1003" s="39"/>
    </row>
    <row r="1004" spans="1:68" ht="15.75" customHeight="1" x14ac:dyDescent="0.25">
      <c r="A1004" s="39"/>
      <c r="B1004" s="39"/>
      <c r="C1004" s="39"/>
      <c r="D1004" s="39"/>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c r="AA1004" s="39"/>
      <c r="AB1004" s="39"/>
      <c r="AC1004" s="39"/>
      <c r="AD1004" s="39"/>
      <c r="AE1004" s="39"/>
      <c r="AF1004" s="39"/>
      <c r="AG1004" s="39"/>
      <c r="AH1004" s="39"/>
      <c r="AI1004" s="39"/>
      <c r="AJ1004" s="39"/>
      <c r="AK1004" s="39"/>
      <c r="AL1004" s="39"/>
      <c r="AM1004" s="39"/>
      <c r="AN1004" s="39"/>
      <c r="AO1004" s="39"/>
      <c r="AP1004" s="39"/>
      <c r="AQ1004" s="39"/>
      <c r="AR1004" s="39"/>
      <c r="AS1004" s="39"/>
      <c r="AT1004" s="39"/>
      <c r="AU1004" s="39"/>
      <c r="AV1004" s="39"/>
      <c r="AW1004" s="39"/>
      <c r="AX1004" s="39"/>
      <c r="AY1004" s="39"/>
      <c r="AZ1004" s="39"/>
      <c r="BA1004" s="39"/>
      <c r="BB1004" s="39"/>
      <c r="BC1004" s="39"/>
      <c r="BD1004" s="39"/>
      <c r="BE1004" s="39"/>
      <c r="BF1004" s="39"/>
      <c r="BG1004" s="39"/>
      <c r="BH1004" s="39"/>
      <c r="BI1004" s="39"/>
      <c r="BJ1004" s="39"/>
      <c r="BK1004" s="39"/>
      <c r="BL1004" s="39"/>
      <c r="BM1004" s="39"/>
      <c r="BN1004" s="39"/>
      <c r="BO1004" s="39"/>
      <c r="BP1004" s="39"/>
    </row>
    <row r="1005" spans="1:68" ht="15.75" customHeight="1" x14ac:dyDescent="0.25">
      <c r="A1005" s="39"/>
      <c r="B1005" s="39"/>
      <c r="C1005" s="39"/>
      <c r="D1005" s="39"/>
      <c r="E1005" s="39"/>
      <c r="F1005" s="39"/>
      <c r="G1005" s="39"/>
      <c r="H1005" s="39"/>
      <c r="I1005" s="39"/>
      <c r="J1005" s="39"/>
      <c r="K1005" s="39"/>
      <c r="L1005" s="39"/>
      <c r="M1005" s="39"/>
      <c r="N1005" s="39"/>
      <c r="O1005" s="39"/>
      <c r="P1005" s="39"/>
      <c r="Q1005" s="39"/>
      <c r="R1005" s="39"/>
      <c r="S1005" s="39"/>
      <c r="T1005" s="39"/>
      <c r="U1005" s="39"/>
      <c r="V1005" s="39"/>
      <c r="W1005" s="39"/>
      <c r="X1005" s="39"/>
      <c r="Y1005" s="39"/>
      <c r="Z1005" s="39"/>
      <c r="AA1005" s="39"/>
      <c r="AB1005" s="39"/>
      <c r="AC1005" s="39"/>
      <c r="AD1005" s="39"/>
      <c r="AE1005" s="39"/>
      <c r="AF1005" s="39"/>
      <c r="AG1005" s="39"/>
      <c r="AH1005" s="39"/>
      <c r="AI1005" s="39"/>
      <c r="AJ1005" s="39"/>
      <c r="AK1005" s="39"/>
      <c r="AL1005" s="39"/>
      <c r="AM1005" s="39"/>
      <c r="AN1005" s="39"/>
      <c r="AO1005" s="39"/>
      <c r="AP1005" s="39"/>
      <c r="AQ1005" s="39"/>
      <c r="AR1005" s="39"/>
      <c r="AS1005" s="39"/>
      <c r="AT1005" s="39"/>
      <c r="AU1005" s="39"/>
      <c r="AV1005" s="39"/>
      <c r="AW1005" s="39"/>
      <c r="AX1005" s="39"/>
      <c r="AY1005" s="39"/>
      <c r="AZ1005" s="39"/>
      <c r="BA1005" s="39"/>
      <c r="BB1005" s="39"/>
      <c r="BC1005" s="39"/>
      <c r="BD1005" s="39"/>
      <c r="BE1005" s="39"/>
      <c r="BF1005" s="39"/>
      <c r="BG1005" s="39"/>
      <c r="BH1005" s="39"/>
      <c r="BI1005" s="39"/>
      <c r="BJ1005" s="39"/>
      <c r="BK1005" s="39"/>
      <c r="BL1005" s="39"/>
      <c r="BM1005" s="39"/>
      <c r="BN1005" s="39"/>
      <c r="BO1005" s="39"/>
      <c r="BP1005" s="39"/>
    </row>
    <row r="1006" spans="1:68" ht="15.75" customHeight="1" x14ac:dyDescent="0.25">
      <c r="A1006" s="39"/>
      <c r="B1006" s="39"/>
      <c r="C1006" s="39"/>
      <c r="D1006" s="39"/>
      <c r="E1006" s="39"/>
      <c r="F1006" s="39"/>
      <c r="G1006" s="39"/>
      <c r="H1006" s="39"/>
      <c r="I1006" s="39"/>
      <c r="J1006" s="39"/>
      <c r="K1006" s="39"/>
      <c r="L1006" s="39"/>
      <c r="M1006" s="39"/>
      <c r="N1006" s="39"/>
      <c r="O1006" s="39"/>
      <c r="P1006" s="39"/>
      <c r="Q1006" s="39"/>
      <c r="R1006" s="39"/>
      <c r="S1006" s="39"/>
      <c r="T1006" s="39"/>
      <c r="U1006" s="39"/>
      <c r="V1006" s="39"/>
      <c r="W1006" s="39"/>
      <c r="X1006" s="39"/>
      <c r="Y1006" s="39"/>
      <c r="Z1006" s="39"/>
      <c r="AA1006" s="39"/>
      <c r="AB1006" s="39"/>
      <c r="AC1006" s="39"/>
      <c r="AD1006" s="39"/>
      <c r="AE1006" s="39"/>
      <c r="AF1006" s="39"/>
      <c r="AG1006" s="39"/>
      <c r="AH1006" s="39"/>
      <c r="AI1006" s="39"/>
      <c r="AJ1006" s="39"/>
      <c r="AK1006" s="39"/>
      <c r="AL1006" s="39"/>
      <c r="AM1006" s="39"/>
      <c r="AN1006" s="39"/>
      <c r="AO1006" s="39"/>
      <c r="AP1006" s="39"/>
      <c r="AQ1006" s="39"/>
      <c r="AR1006" s="39"/>
      <c r="AS1006" s="39"/>
      <c r="AT1006" s="39"/>
      <c r="AU1006" s="39"/>
      <c r="AV1006" s="39"/>
      <c r="AW1006" s="39"/>
      <c r="AX1006" s="39"/>
      <c r="AY1006" s="39"/>
      <c r="AZ1006" s="39"/>
      <c r="BA1006" s="39"/>
      <c r="BB1006" s="39"/>
      <c r="BC1006" s="39"/>
      <c r="BD1006" s="39"/>
      <c r="BE1006" s="39"/>
      <c r="BF1006" s="39"/>
      <c r="BG1006" s="39"/>
      <c r="BH1006" s="39"/>
      <c r="BI1006" s="39"/>
      <c r="BJ1006" s="39"/>
      <c r="BK1006" s="39"/>
      <c r="BL1006" s="39"/>
      <c r="BM1006" s="39"/>
      <c r="BN1006" s="39"/>
      <c r="BO1006" s="39"/>
      <c r="BP1006" s="39"/>
    </row>
    <row r="1007" spans="1:68" ht="15.75" customHeight="1" x14ac:dyDescent="0.25">
      <c r="A1007" s="39"/>
      <c r="B1007" s="39"/>
      <c r="C1007" s="39"/>
      <c r="D1007" s="39"/>
      <c r="E1007" s="39"/>
      <c r="F1007" s="39"/>
      <c r="G1007" s="39"/>
      <c r="H1007" s="39"/>
      <c r="I1007" s="39"/>
      <c r="J1007" s="39"/>
      <c r="K1007" s="39"/>
      <c r="L1007" s="39"/>
      <c r="M1007" s="39"/>
      <c r="N1007" s="39"/>
      <c r="O1007" s="39"/>
      <c r="P1007" s="39"/>
      <c r="Q1007" s="39"/>
      <c r="R1007" s="39"/>
      <c r="S1007" s="39"/>
      <c r="T1007" s="39"/>
      <c r="U1007" s="39"/>
      <c r="V1007" s="39"/>
      <c r="W1007" s="39"/>
      <c r="X1007" s="39"/>
      <c r="Y1007" s="39"/>
      <c r="Z1007" s="39"/>
      <c r="AA1007" s="39"/>
      <c r="AB1007" s="39"/>
      <c r="AC1007" s="39"/>
      <c r="AD1007" s="39"/>
      <c r="AE1007" s="39"/>
      <c r="AF1007" s="39"/>
      <c r="AG1007" s="39"/>
      <c r="AH1007" s="39"/>
      <c r="AI1007" s="39"/>
      <c r="AJ1007" s="39"/>
      <c r="AK1007" s="39"/>
      <c r="AL1007" s="39"/>
      <c r="AM1007" s="39"/>
      <c r="AN1007" s="39"/>
      <c r="AO1007" s="39"/>
      <c r="AP1007" s="39"/>
      <c r="AQ1007" s="39"/>
      <c r="AR1007" s="39"/>
      <c r="AS1007" s="39"/>
      <c r="AT1007" s="39"/>
      <c r="AU1007" s="39"/>
      <c r="AV1007" s="39"/>
      <c r="AW1007" s="39"/>
      <c r="AX1007" s="39"/>
      <c r="AY1007" s="39"/>
      <c r="AZ1007" s="39"/>
      <c r="BA1007" s="39"/>
      <c r="BB1007" s="39"/>
      <c r="BC1007" s="39"/>
      <c r="BD1007" s="39"/>
      <c r="BE1007" s="39"/>
      <c r="BF1007" s="39"/>
      <c r="BG1007" s="39"/>
      <c r="BH1007" s="39"/>
      <c r="BI1007" s="39"/>
      <c r="BJ1007" s="39"/>
      <c r="BK1007" s="39"/>
      <c r="BL1007" s="39"/>
      <c r="BM1007" s="39"/>
      <c r="BN1007" s="39"/>
      <c r="BO1007" s="39"/>
      <c r="BP1007" s="39"/>
    </row>
    <row r="1008" spans="1:68" ht="15.75" customHeight="1" x14ac:dyDescent="0.25">
      <c r="A1008" s="39"/>
      <c r="B1008" s="39"/>
      <c r="C1008" s="39"/>
      <c r="D1008" s="39"/>
      <c r="E1008" s="39"/>
      <c r="F1008" s="39"/>
      <c r="G1008" s="39"/>
      <c r="H1008" s="39"/>
      <c r="I1008" s="39"/>
      <c r="J1008" s="39"/>
      <c r="K1008" s="39"/>
      <c r="L1008" s="39"/>
      <c r="M1008" s="39"/>
      <c r="N1008" s="39"/>
      <c r="O1008" s="39"/>
      <c r="P1008" s="39"/>
      <c r="Q1008" s="39"/>
      <c r="R1008" s="39"/>
      <c r="S1008" s="39"/>
      <c r="T1008" s="39"/>
      <c r="U1008" s="39"/>
      <c r="V1008" s="39"/>
      <c r="W1008" s="39"/>
      <c r="X1008" s="39"/>
      <c r="Y1008" s="39"/>
      <c r="Z1008" s="39"/>
      <c r="AA1008" s="39"/>
      <c r="AB1008" s="39"/>
      <c r="AC1008" s="39"/>
      <c r="AD1008" s="39"/>
      <c r="AE1008" s="39"/>
      <c r="AF1008" s="39"/>
      <c r="AG1008" s="39"/>
      <c r="AH1008" s="39"/>
      <c r="AI1008" s="39"/>
      <c r="AJ1008" s="39"/>
      <c r="AK1008" s="39"/>
      <c r="AL1008" s="39"/>
      <c r="AM1008" s="39"/>
      <c r="AN1008" s="39"/>
      <c r="AO1008" s="39"/>
      <c r="AP1008" s="39"/>
      <c r="AQ1008" s="39"/>
      <c r="AR1008" s="39"/>
      <c r="AS1008" s="39"/>
      <c r="AT1008" s="39"/>
      <c r="AU1008" s="39"/>
      <c r="AV1008" s="39"/>
      <c r="AW1008" s="39"/>
      <c r="AX1008" s="39"/>
      <c r="AY1008" s="39"/>
      <c r="AZ1008" s="39"/>
      <c r="BA1008" s="39"/>
      <c r="BB1008" s="39"/>
      <c r="BC1008" s="39"/>
      <c r="BD1008" s="39"/>
      <c r="BE1008" s="39"/>
      <c r="BF1008" s="39"/>
      <c r="BG1008" s="39"/>
      <c r="BH1008" s="39"/>
      <c r="BI1008" s="39"/>
      <c r="BJ1008" s="39"/>
      <c r="BK1008" s="39"/>
      <c r="BL1008" s="39"/>
      <c r="BM1008" s="39"/>
      <c r="BN1008" s="39"/>
      <c r="BO1008" s="39"/>
      <c r="BP1008" s="39"/>
    </row>
    <row r="1009" spans="1:68" ht="15.75" customHeight="1" x14ac:dyDescent="0.25">
      <c r="A1009" s="39"/>
      <c r="B1009" s="39"/>
      <c r="C1009" s="39"/>
      <c r="D1009" s="39"/>
      <c r="E1009" s="39"/>
      <c r="F1009" s="39"/>
      <c r="G1009" s="39"/>
      <c r="H1009" s="39"/>
      <c r="I1009" s="39"/>
      <c r="J1009" s="39"/>
      <c r="K1009" s="39"/>
      <c r="L1009" s="39"/>
      <c r="M1009" s="39"/>
      <c r="N1009" s="39"/>
      <c r="O1009" s="39"/>
      <c r="P1009" s="39"/>
      <c r="Q1009" s="39"/>
      <c r="R1009" s="39"/>
      <c r="S1009" s="39"/>
      <c r="T1009" s="39"/>
      <c r="U1009" s="39"/>
      <c r="V1009" s="39"/>
      <c r="W1009" s="39"/>
      <c r="X1009" s="39"/>
      <c r="Y1009" s="39"/>
      <c r="Z1009" s="39"/>
      <c r="AA1009" s="39"/>
      <c r="AB1009" s="39"/>
      <c r="AC1009" s="39"/>
      <c r="AD1009" s="39"/>
      <c r="AE1009" s="39"/>
      <c r="AF1009" s="39"/>
      <c r="AG1009" s="39"/>
      <c r="AH1009" s="39"/>
      <c r="AI1009" s="39"/>
      <c r="AJ1009" s="39"/>
      <c r="AK1009" s="39"/>
      <c r="AL1009" s="39"/>
      <c r="AM1009" s="39"/>
      <c r="AN1009" s="39"/>
      <c r="AO1009" s="39"/>
      <c r="AP1009" s="39"/>
      <c r="AQ1009" s="39"/>
      <c r="AR1009" s="39"/>
      <c r="AS1009" s="39"/>
      <c r="AT1009" s="39"/>
      <c r="AU1009" s="39"/>
      <c r="AV1009" s="39"/>
      <c r="AW1009" s="39"/>
      <c r="AX1009" s="39"/>
      <c r="AY1009" s="39"/>
      <c r="AZ1009" s="39"/>
      <c r="BA1009" s="39"/>
      <c r="BB1009" s="39"/>
      <c r="BC1009" s="39"/>
      <c r="BD1009" s="39"/>
      <c r="BE1009" s="39"/>
      <c r="BF1009" s="39"/>
      <c r="BG1009" s="39"/>
      <c r="BH1009" s="39"/>
      <c r="BI1009" s="39"/>
      <c r="BJ1009" s="39"/>
      <c r="BK1009" s="39"/>
      <c r="BL1009" s="39"/>
      <c r="BM1009" s="39"/>
      <c r="BN1009" s="39"/>
      <c r="BO1009" s="39"/>
      <c r="BP1009" s="39"/>
    </row>
    <row r="1010" spans="1:68" ht="15.75" customHeight="1" x14ac:dyDescent="0.25">
      <c r="A1010" s="39"/>
      <c r="B1010" s="39"/>
      <c r="C1010" s="39"/>
      <c r="D1010" s="39"/>
      <c r="E1010" s="39"/>
      <c r="F1010" s="39"/>
      <c r="G1010" s="39"/>
      <c r="H1010" s="39"/>
      <c r="I1010" s="39"/>
      <c r="J1010" s="39"/>
      <c r="K1010" s="39"/>
      <c r="L1010" s="39"/>
      <c r="M1010" s="39"/>
      <c r="N1010" s="39"/>
      <c r="O1010" s="39"/>
      <c r="P1010" s="39"/>
      <c r="Q1010" s="39"/>
      <c r="R1010" s="39"/>
      <c r="S1010" s="39"/>
      <c r="T1010" s="39"/>
      <c r="U1010" s="39"/>
      <c r="V1010" s="39"/>
      <c r="W1010" s="39"/>
      <c r="X1010" s="39"/>
      <c r="Y1010" s="39"/>
      <c r="Z1010" s="39"/>
      <c r="AA1010" s="39"/>
      <c r="AB1010" s="39"/>
      <c r="AC1010" s="39"/>
      <c r="AD1010" s="39"/>
      <c r="AE1010" s="39"/>
      <c r="AF1010" s="39"/>
      <c r="AG1010" s="39"/>
      <c r="AH1010" s="39"/>
      <c r="AI1010" s="39"/>
      <c r="AJ1010" s="39"/>
      <c r="AK1010" s="39"/>
      <c r="AL1010" s="39"/>
      <c r="AM1010" s="39"/>
      <c r="AN1010" s="39"/>
      <c r="AO1010" s="39"/>
      <c r="AP1010" s="39"/>
      <c r="AQ1010" s="39"/>
      <c r="AR1010" s="39"/>
      <c r="AS1010" s="39"/>
      <c r="AT1010" s="39"/>
      <c r="AU1010" s="39"/>
      <c r="AV1010" s="39"/>
      <c r="AW1010" s="39"/>
      <c r="AX1010" s="39"/>
      <c r="AY1010" s="39"/>
      <c r="AZ1010" s="39"/>
      <c r="BA1010" s="39"/>
      <c r="BB1010" s="39"/>
      <c r="BC1010" s="39"/>
      <c r="BD1010" s="39"/>
      <c r="BE1010" s="39"/>
      <c r="BF1010" s="39"/>
      <c r="BG1010" s="39"/>
      <c r="BH1010" s="39"/>
      <c r="BI1010" s="39"/>
      <c r="BJ1010" s="39"/>
      <c r="BK1010" s="39"/>
      <c r="BL1010" s="39"/>
      <c r="BM1010" s="39"/>
      <c r="BN1010" s="39"/>
      <c r="BO1010" s="39"/>
      <c r="BP1010" s="39"/>
    </row>
    <row r="1011" spans="1:68" ht="15.75" customHeight="1" x14ac:dyDescent="0.25">
      <c r="A1011" s="39"/>
      <c r="B1011" s="39"/>
      <c r="C1011" s="39"/>
      <c r="D1011" s="39"/>
      <c r="E1011" s="39"/>
      <c r="F1011" s="39"/>
      <c r="G1011" s="39"/>
      <c r="H1011" s="39"/>
      <c r="I1011" s="39"/>
      <c r="J1011" s="39"/>
      <c r="K1011" s="39"/>
      <c r="L1011" s="39"/>
      <c r="M1011" s="39"/>
      <c r="N1011" s="39"/>
      <c r="O1011" s="39"/>
      <c r="P1011" s="39"/>
      <c r="Q1011" s="39"/>
      <c r="R1011" s="39"/>
      <c r="S1011" s="39"/>
      <c r="T1011" s="39"/>
      <c r="U1011" s="39"/>
      <c r="V1011" s="39"/>
      <c r="W1011" s="39"/>
      <c r="X1011" s="39"/>
      <c r="Y1011" s="39"/>
      <c r="Z1011" s="39"/>
      <c r="AA1011" s="39"/>
      <c r="AB1011" s="39"/>
      <c r="AC1011" s="39"/>
      <c r="AD1011" s="39"/>
      <c r="AE1011" s="39"/>
      <c r="AF1011" s="39"/>
      <c r="AG1011" s="39"/>
      <c r="AH1011" s="39"/>
      <c r="AI1011" s="39"/>
      <c r="AJ1011" s="39"/>
      <c r="AK1011" s="39"/>
      <c r="AL1011" s="39"/>
      <c r="AM1011" s="39"/>
      <c r="AN1011" s="39"/>
      <c r="AO1011" s="39"/>
      <c r="AP1011" s="39"/>
      <c r="AQ1011" s="39"/>
      <c r="AR1011" s="39"/>
      <c r="AS1011" s="39"/>
      <c r="AT1011" s="39"/>
      <c r="AU1011" s="39"/>
      <c r="AV1011" s="39"/>
      <c r="AW1011" s="39"/>
      <c r="AX1011" s="39"/>
      <c r="AY1011" s="39"/>
      <c r="AZ1011" s="39"/>
      <c r="BA1011" s="39"/>
      <c r="BB1011" s="39"/>
      <c r="BC1011" s="39"/>
      <c r="BD1011" s="39"/>
      <c r="BE1011" s="39"/>
      <c r="BF1011" s="39"/>
      <c r="BG1011" s="39"/>
      <c r="BH1011" s="39"/>
      <c r="BI1011" s="39"/>
      <c r="BJ1011" s="39"/>
      <c r="BK1011" s="39"/>
      <c r="BL1011" s="39"/>
      <c r="BM1011" s="39"/>
      <c r="BN1011" s="39"/>
      <c r="BO1011" s="39"/>
      <c r="BP1011" s="39"/>
    </row>
    <row r="1012" spans="1:68" ht="15.75" customHeight="1" x14ac:dyDescent="0.25">
      <c r="A1012" s="39"/>
      <c r="B1012" s="39"/>
      <c r="C1012" s="39"/>
      <c r="D1012" s="39"/>
      <c r="E1012" s="39"/>
      <c r="F1012" s="39"/>
      <c r="G1012" s="39"/>
      <c r="H1012" s="39"/>
      <c r="I1012" s="39"/>
      <c r="J1012" s="39"/>
      <c r="K1012" s="39"/>
      <c r="L1012" s="39"/>
      <c r="M1012" s="39"/>
      <c r="N1012" s="39"/>
      <c r="O1012" s="39"/>
      <c r="P1012" s="39"/>
      <c r="Q1012" s="39"/>
      <c r="R1012" s="39"/>
      <c r="S1012" s="39"/>
      <c r="T1012" s="39"/>
      <c r="U1012" s="39"/>
      <c r="V1012" s="39"/>
      <c r="W1012" s="39"/>
      <c r="X1012" s="39"/>
      <c r="Y1012" s="39"/>
      <c r="Z1012" s="39"/>
      <c r="AA1012" s="39"/>
      <c r="AB1012" s="39"/>
      <c r="AC1012" s="39"/>
      <c r="AD1012" s="39"/>
      <c r="AE1012" s="39"/>
      <c r="AF1012" s="39"/>
      <c r="AG1012" s="39"/>
      <c r="AH1012" s="39"/>
      <c r="AI1012" s="39"/>
      <c r="AJ1012" s="39"/>
      <c r="AK1012" s="39"/>
      <c r="AL1012" s="39"/>
      <c r="AM1012" s="39"/>
      <c r="AN1012" s="39"/>
      <c r="AO1012" s="39"/>
      <c r="AP1012" s="39"/>
      <c r="AQ1012" s="39"/>
      <c r="AR1012" s="39"/>
      <c r="AS1012" s="39"/>
      <c r="AT1012" s="39"/>
      <c r="AU1012" s="39"/>
      <c r="AV1012" s="39"/>
      <c r="AW1012" s="39"/>
      <c r="AX1012" s="39"/>
      <c r="AY1012" s="39"/>
      <c r="AZ1012" s="39"/>
      <c r="BA1012" s="39"/>
      <c r="BB1012" s="39"/>
      <c r="BC1012" s="39"/>
      <c r="BD1012" s="39"/>
      <c r="BE1012" s="39"/>
      <c r="BF1012" s="39"/>
      <c r="BG1012" s="39"/>
      <c r="BH1012" s="39"/>
      <c r="BI1012" s="39"/>
      <c r="BJ1012" s="39"/>
      <c r="BK1012" s="39"/>
      <c r="BL1012" s="39"/>
      <c r="BM1012" s="39"/>
      <c r="BN1012" s="39"/>
      <c r="BO1012" s="39"/>
      <c r="BP1012" s="39"/>
    </row>
    <row r="1013" spans="1:68" ht="15.75" customHeight="1" x14ac:dyDescent="0.25">
      <c r="A1013" s="39"/>
      <c r="B1013" s="39"/>
      <c r="C1013" s="39"/>
      <c r="D1013" s="39"/>
      <c r="E1013" s="39"/>
      <c r="F1013" s="39"/>
      <c r="G1013" s="39"/>
      <c r="H1013" s="39"/>
      <c r="I1013" s="39"/>
      <c r="J1013" s="39"/>
      <c r="K1013" s="39"/>
      <c r="L1013" s="39"/>
      <c r="M1013" s="39"/>
      <c r="N1013" s="39"/>
      <c r="O1013" s="39"/>
      <c r="P1013" s="39"/>
      <c r="Q1013" s="39"/>
      <c r="R1013" s="39"/>
      <c r="S1013" s="39"/>
      <c r="T1013" s="39"/>
      <c r="U1013" s="39"/>
      <c r="V1013" s="39"/>
      <c r="W1013" s="39"/>
      <c r="X1013" s="39"/>
      <c r="Y1013" s="39"/>
      <c r="Z1013" s="39"/>
      <c r="AA1013" s="39"/>
      <c r="AB1013" s="39"/>
      <c r="AC1013" s="39"/>
      <c r="AD1013" s="39"/>
      <c r="AE1013" s="39"/>
      <c r="AF1013" s="39"/>
      <c r="AG1013" s="39"/>
      <c r="AH1013" s="39"/>
      <c r="AI1013" s="39"/>
      <c r="AJ1013" s="39"/>
      <c r="AK1013" s="39"/>
      <c r="AL1013" s="39"/>
      <c r="AM1013" s="39"/>
      <c r="AN1013" s="39"/>
      <c r="AO1013" s="39"/>
      <c r="AP1013" s="39"/>
      <c r="AQ1013" s="39"/>
      <c r="AR1013" s="39"/>
      <c r="AS1013" s="39"/>
      <c r="AT1013" s="39"/>
      <c r="AU1013" s="39"/>
      <c r="AV1013" s="39"/>
      <c r="AW1013" s="39"/>
      <c r="AX1013" s="39"/>
      <c r="AY1013" s="39"/>
      <c r="AZ1013" s="39"/>
      <c r="BA1013" s="39"/>
      <c r="BB1013" s="39"/>
      <c r="BC1013" s="39"/>
      <c r="BD1013" s="39"/>
      <c r="BE1013" s="39"/>
      <c r="BF1013" s="39"/>
      <c r="BG1013" s="39"/>
      <c r="BH1013" s="39"/>
      <c r="BI1013" s="39"/>
      <c r="BJ1013" s="39"/>
      <c r="BK1013" s="39"/>
      <c r="BL1013" s="39"/>
      <c r="BM1013" s="39"/>
      <c r="BN1013" s="39"/>
      <c r="BO1013" s="39"/>
      <c r="BP1013" s="39"/>
    </row>
    <row r="1014" spans="1:68" ht="15.75" customHeight="1" x14ac:dyDescent="0.25">
      <c r="A1014" s="39"/>
      <c r="B1014" s="39"/>
      <c r="C1014" s="39"/>
      <c r="D1014" s="39"/>
      <c r="E1014" s="39"/>
      <c r="F1014" s="39"/>
      <c r="G1014" s="39"/>
      <c r="H1014" s="39"/>
      <c r="I1014" s="39"/>
      <c r="J1014" s="39"/>
      <c r="K1014" s="39"/>
      <c r="L1014" s="39"/>
      <c r="M1014" s="39"/>
      <c r="N1014" s="39"/>
      <c r="O1014" s="39"/>
      <c r="P1014" s="39"/>
      <c r="Q1014" s="39"/>
      <c r="R1014" s="39"/>
      <c r="S1014" s="39"/>
      <c r="T1014" s="39"/>
      <c r="U1014" s="39"/>
      <c r="V1014" s="39"/>
      <c r="W1014" s="39"/>
      <c r="X1014" s="39"/>
      <c r="Y1014" s="39"/>
      <c r="Z1014" s="39"/>
      <c r="AA1014" s="39"/>
      <c r="AB1014" s="39"/>
      <c r="AC1014" s="39"/>
      <c r="AD1014" s="39"/>
      <c r="AE1014" s="39"/>
      <c r="AF1014" s="39"/>
      <c r="AG1014" s="39"/>
      <c r="AH1014" s="39"/>
      <c r="AI1014" s="39"/>
      <c r="AJ1014" s="39"/>
      <c r="AK1014" s="39"/>
      <c r="AL1014" s="39"/>
      <c r="AM1014" s="39"/>
      <c r="AN1014" s="39"/>
      <c r="AO1014" s="39"/>
      <c r="AP1014" s="39"/>
      <c r="AQ1014" s="39"/>
      <c r="AR1014" s="39"/>
      <c r="AS1014" s="39"/>
      <c r="AT1014" s="39"/>
      <c r="AU1014" s="39"/>
      <c r="AV1014" s="39"/>
      <c r="AW1014" s="39"/>
      <c r="AX1014" s="39"/>
      <c r="AY1014" s="39"/>
      <c r="AZ1014" s="39"/>
      <c r="BA1014" s="39"/>
      <c r="BB1014" s="39"/>
      <c r="BC1014" s="39"/>
      <c r="BD1014" s="39"/>
      <c r="BE1014" s="39"/>
      <c r="BF1014" s="39"/>
      <c r="BG1014" s="39"/>
      <c r="BH1014" s="39"/>
      <c r="BI1014" s="39"/>
      <c r="BJ1014" s="39"/>
      <c r="BK1014" s="39"/>
      <c r="BL1014" s="39"/>
      <c r="BM1014" s="39"/>
      <c r="BN1014" s="39"/>
      <c r="BO1014" s="39"/>
      <c r="BP1014" s="39"/>
    </row>
    <row r="1015" spans="1:68" ht="15.75" customHeight="1" x14ac:dyDescent="0.25">
      <c r="A1015" s="39"/>
      <c r="B1015" s="39"/>
      <c r="C1015" s="39"/>
      <c r="D1015" s="39"/>
      <c r="E1015" s="39"/>
      <c r="F1015" s="39"/>
      <c r="G1015" s="39"/>
      <c r="H1015" s="39"/>
      <c r="I1015" s="39"/>
      <c r="J1015" s="39"/>
      <c r="K1015" s="39"/>
      <c r="L1015" s="39"/>
      <c r="M1015" s="39"/>
      <c r="N1015" s="39"/>
      <c r="O1015" s="39"/>
      <c r="P1015" s="39"/>
      <c r="Q1015" s="39"/>
      <c r="R1015" s="39"/>
      <c r="S1015" s="39"/>
      <c r="T1015" s="39"/>
      <c r="U1015" s="39"/>
      <c r="V1015" s="39"/>
      <c r="W1015" s="39"/>
      <c r="X1015" s="39"/>
      <c r="Y1015" s="39"/>
      <c r="Z1015" s="39"/>
      <c r="AA1015" s="39"/>
      <c r="AB1015" s="39"/>
      <c r="AC1015" s="39"/>
      <c r="AD1015" s="39"/>
      <c r="AE1015" s="39"/>
      <c r="AF1015" s="39"/>
      <c r="AG1015" s="39"/>
      <c r="AH1015" s="39"/>
      <c r="AI1015" s="39"/>
      <c r="AJ1015" s="39"/>
      <c r="AK1015" s="39"/>
      <c r="AL1015" s="39"/>
      <c r="AM1015" s="39"/>
      <c r="AN1015" s="39"/>
      <c r="AO1015" s="39"/>
      <c r="AP1015" s="39"/>
      <c r="AQ1015" s="39"/>
      <c r="AR1015" s="39"/>
      <c r="AS1015" s="39"/>
      <c r="AT1015" s="39"/>
      <c r="AU1015" s="39"/>
      <c r="AV1015" s="39"/>
      <c r="AW1015" s="39"/>
      <c r="AX1015" s="39"/>
      <c r="AY1015" s="39"/>
      <c r="AZ1015" s="39"/>
      <c r="BA1015" s="39"/>
      <c r="BB1015" s="39"/>
      <c r="BC1015" s="39"/>
      <c r="BD1015" s="39"/>
      <c r="BE1015" s="39"/>
      <c r="BF1015" s="39"/>
      <c r="BG1015" s="39"/>
      <c r="BH1015" s="39"/>
      <c r="BI1015" s="39"/>
      <c r="BJ1015" s="39"/>
      <c r="BK1015" s="39"/>
      <c r="BL1015" s="39"/>
      <c r="BM1015" s="39"/>
      <c r="BN1015" s="39"/>
      <c r="BO1015" s="39"/>
      <c r="BP1015" s="39"/>
    </row>
    <row r="1016" spans="1:68" ht="15.75" customHeight="1" x14ac:dyDescent="0.25">
      <c r="A1016" s="39"/>
      <c r="B1016" s="39"/>
      <c r="C1016" s="39"/>
      <c r="D1016" s="39"/>
      <c r="E1016" s="39"/>
      <c r="F1016" s="39"/>
      <c r="G1016" s="39"/>
      <c r="H1016" s="39"/>
      <c r="I1016" s="39"/>
      <c r="J1016" s="39"/>
      <c r="K1016" s="39"/>
      <c r="L1016" s="39"/>
      <c r="M1016" s="39"/>
      <c r="N1016" s="39"/>
      <c r="O1016" s="39"/>
      <c r="P1016" s="39"/>
      <c r="Q1016" s="39"/>
      <c r="R1016" s="39"/>
      <c r="S1016" s="39"/>
      <c r="T1016" s="39"/>
      <c r="U1016" s="39"/>
      <c r="V1016" s="39"/>
      <c r="W1016" s="39"/>
      <c r="X1016" s="39"/>
      <c r="Y1016" s="39"/>
      <c r="Z1016" s="39"/>
      <c r="AA1016" s="39"/>
      <c r="AB1016" s="39"/>
      <c r="AC1016" s="39"/>
      <c r="AD1016" s="39"/>
      <c r="AE1016" s="39"/>
      <c r="AF1016" s="39"/>
      <c r="AG1016" s="39"/>
      <c r="AH1016" s="39"/>
      <c r="AI1016" s="39"/>
      <c r="AJ1016" s="39"/>
      <c r="AK1016" s="39"/>
      <c r="AL1016" s="39"/>
      <c r="AM1016" s="39"/>
      <c r="AN1016" s="39"/>
      <c r="AO1016" s="39"/>
      <c r="AP1016" s="39"/>
      <c r="AQ1016" s="39"/>
      <c r="AR1016" s="39"/>
      <c r="AS1016" s="39"/>
      <c r="AT1016" s="39"/>
      <c r="AU1016" s="39"/>
      <c r="AV1016" s="39"/>
      <c r="AW1016" s="39"/>
      <c r="AX1016" s="39"/>
      <c r="AY1016" s="39"/>
      <c r="AZ1016" s="39"/>
      <c r="BA1016" s="39"/>
      <c r="BB1016" s="39"/>
      <c r="BC1016" s="39"/>
      <c r="BD1016" s="39"/>
      <c r="BE1016" s="39"/>
      <c r="BF1016" s="39"/>
      <c r="BG1016" s="39"/>
      <c r="BH1016" s="39"/>
      <c r="BI1016" s="39"/>
      <c r="BJ1016" s="39"/>
      <c r="BK1016" s="39"/>
      <c r="BL1016" s="39"/>
      <c r="BM1016" s="39"/>
      <c r="BN1016" s="39"/>
      <c r="BO1016" s="39"/>
      <c r="BP1016" s="39"/>
    </row>
    <row r="1017" spans="1:68" ht="15.75" customHeight="1" x14ac:dyDescent="0.25">
      <c r="A1017" s="39"/>
      <c r="B1017" s="39"/>
      <c r="C1017" s="39"/>
      <c r="D1017" s="39"/>
      <c r="E1017" s="39"/>
      <c r="F1017" s="39"/>
      <c r="G1017" s="39"/>
      <c r="H1017" s="39"/>
      <c r="I1017" s="39"/>
      <c r="J1017" s="39"/>
      <c r="K1017" s="39"/>
      <c r="L1017" s="39"/>
      <c r="M1017" s="39"/>
      <c r="N1017" s="39"/>
      <c r="O1017" s="39"/>
      <c r="P1017" s="39"/>
      <c r="Q1017" s="39"/>
      <c r="R1017" s="39"/>
      <c r="S1017" s="39"/>
      <c r="T1017" s="39"/>
      <c r="U1017" s="39"/>
      <c r="V1017" s="39"/>
      <c r="W1017" s="39"/>
      <c r="X1017" s="39"/>
      <c r="Y1017" s="39"/>
      <c r="Z1017" s="39"/>
      <c r="AA1017" s="39"/>
      <c r="AB1017" s="39"/>
      <c r="AC1017" s="39"/>
      <c r="AD1017" s="39"/>
      <c r="AE1017" s="39"/>
      <c r="AF1017" s="39"/>
      <c r="AG1017" s="39"/>
      <c r="AH1017" s="39"/>
      <c r="AI1017" s="39"/>
      <c r="AJ1017" s="39"/>
      <c r="AK1017" s="39"/>
      <c r="AL1017" s="39"/>
      <c r="AM1017" s="39"/>
      <c r="AN1017" s="39"/>
      <c r="AO1017" s="39"/>
      <c r="AP1017" s="39"/>
      <c r="AQ1017" s="39"/>
      <c r="AR1017" s="39"/>
      <c r="AS1017" s="39"/>
      <c r="AT1017" s="39"/>
      <c r="AU1017" s="39"/>
      <c r="AV1017" s="39"/>
      <c r="AW1017" s="39"/>
      <c r="AX1017" s="39"/>
      <c r="AY1017" s="39"/>
      <c r="AZ1017" s="39"/>
      <c r="BA1017" s="39"/>
      <c r="BB1017" s="39"/>
      <c r="BC1017" s="39"/>
      <c r="BD1017" s="39"/>
      <c r="BE1017" s="39"/>
      <c r="BF1017" s="39"/>
      <c r="BG1017" s="39"/>
      <c r="BH1017" s="39"/>
      <c r="BI1017" s="39"/>
      <c r="BJ1017" s="39"/>
      <c r="BK1017" s="39"/>
      <c r="BL1017" s="39"/>
      <c r="BM1017" s="39"/>
      <c r="BN1017" s="39"/>
      <c r="BO1017" s="39"/>
      <c r="BP1017" s="39"/>
    </row>
    <row r="1018" spans="1:68" ht="15.75" customHeight="1" x14ac:dyDescent="0.25">
      <c r="A1018" s="39"/>
      <c r="B1018" s="39"/>
      <c r="C1018" s="39"/>
      <c r="D1018" s="39"/>
      <c r="E1018" s="39"/>
      <c r="F1018" s="39"/>
      <c r="G1018" s="39"/>
      <c r="H1018" s="39"/>
      <c r="I1018" s="39"/>
      <c r="J1018" s="39"/>
      <c r="K1018" s="39"/>
      <c r="L1018" s="39"/>
      <c r="M1018" s="39"/>
      <c r="N1018" s="39"/>
      <c r="O1018" s="39"/>
      <c r="P1018" s="39"/>
      <c r="Q1018" s="39"/>
      <c r="R1018" s="39"/>
      <c r="S1018" s="39"/>
      <c r="T1018" s="39"/>
      <c r="U1018" s="39"/>
      <c r="V1018" s="39"/>
      <c r="W1018" s="39"/>
      <c r="X1018" s="39"/>
      <c r="Y1018" s="39"/>
      <c r="Z1018" s="39"/>
      <c r="AA1018" s="39"/>
      <c r="AB1018" s="39"/>
      <c r="AC1018" s="39"/>
      <c r="AD1018" s="39"/>
      <c r="AE1018" s="39"/>
      <c r="AF1018" s="39"/>
      <c r="AG1018" s="39"/>
      <c r="AH1018" s="39"/>
      <c r="AI1018" s="39"/>
      <c r="AJ1018" s="39"/>
      <c r="AK1018" s="39"/>
      <c r="AL1018" s="39"/>
      <c r="AM1018" s="39"/>
      <c r="AN1018" s="39"/>
      <c r="AO1018" s="39"/>
      <c r="AP1018" s="39"/>
      <c r="AQ1018" s="39"/>
      <c r="AR1018" s="39"/>
      <c r="AS1018" s="39"/>
      <c r="AT1018" s="39"/>
      <c r="AU1018" s="39"/>
      <c r="AV1018" s="39"/>
      <c r="AW1018" s="39"/>
      <c r="AX1018" s="39"/>
      <c r="AY1018" s="39"/>
      <c r="AZ1018" s="39"/>
      <c r="BA1018" s="39"/>
      <c r="BB1018" s="39"/>
      <c r="BC1018" s="39"/>
      <c r="BD1018" s="39"/>
      <c r="BE1018" s="39"/>
      <c r="BF1018" s="39"/>
      <c r="BG1018" s="39"/>
      <c r="BH1018" s="39"/>
      <c r="BI1018" s="39"/>
      <c r="BJ1018" s="39"/>
      <c r="BK1018" s="39"/>
      <c r="BL1018" s="39"/>
      <c r="BM1018" s="39"/>
      <c r="BN1018" s="39"/>
      <c r="BO1018" s="39"/>
      <c r="BP1018" s="39"/>
    </row>
    <row r="1019" spans="1:68" ht="15.75" customHeight="1" x14ac:dyDescent="0.25">
      <c r="A1019" s="39"/>
      <c r="B1019" s="39"/>
      <c r="C1019" s="39"/>
      <c r="D1019" s="39"/>
      <c r="E1019" s="39"/>
      <c r="F1019" s="39"/>
      <c r="G1019" s="39"/>
      <c r="H1019" s="39"/>
      <c r="I1019" s="39"/>
      <c r="J1019" s="39"/>
      <c r="K1019" s="39"/>
      <c r="L1019" s="39"/>
      <c r="M1019" s="39"/>
      <c r="N1019" s="39"/>
      <c r="O1019" s="39"/>
      <c r="P1019" s="39"/>
      <c r="Q1019" s="39"/>
      <c r="R1019" s="39"/>
      <c r="S1019" s="39"/>
      <c r="T1019" s="39"/>
      <c r="U1019" s="39"/>
      <c r="V1019" s="39"/>
      <c r="W1019" s="39"/>
      <c r="X1019" s="39"/>
      <c r="Y1019" s="39"/>
      <c r="Z1019" s="39"/>
      <c r="AA1019" s="39"/>
      <c r="AB1019" s="39"/>
      <c r="AC1019" s="39"/>
      <c r="AD1019" s="39"/>
      <c r="AE1019" s="39"/>
      <c r="AF1019" s="39"/>
      <c r="AG1019" s="39"/>
      <c r="AH1019" s="39"/>
      <c r="AI1019" s="39"/>
      <c r="AJ1019" s="39"/>
      <c r="AK1019" s="39"/>
      <c r="AL1019" s="39"/>
      <c r="AM1019" s="39"/>
      <c r="AN1019" s="39"/>
      <c r="AO1019" s="39"/>
      <c r="AP1019" s="39"/>
      <c r="AQ1019" s="39"/>
      <c r="AR1019" s="39"/>
      <c r="AS1019" s="39"/>
      <c r="AT1019" s="39"/>
      <c r="AU1019" s="39"/>
      <c r="AV1019" s="39"/>
      <c r="AW1019" s="39"/>
      <c r="AX1019" s="39"/>
      <c r="AY1019" s="39"/>
      <c r="AZ1019" s="39"/>
      <c r="BA1019" s="39"/>
      <c r="BB1019" s="39"/>
      <c r="BC1019" s="39"/>
      <c r="BD1019" s="39"/>
      <c r="BE1019" s="39"/>
      <c r="BF1019" s="39"/>
      <c r="BG1019" s="39"/>
      <c r="BH1019" s="39"/>
      <c r="BI1019" s="39"/>
      <c r="BJ1019" s="39"/>
      <c r="BK1019" s="39"/>
      <c r="BL1019" s="39"/>
      <c r="BM1019" s="39"/>
      <c r="BN1019" s="39"/>
      <c r="BO1019" s="39"/>
      <c r="BP1019" s="39"/>
    </row>
    <row r="1020" spans="1:68" ht="15.75" customHeight="1" x14ac:dyDescent="0.25">
      <c r="A1020" s="39"/>
      <c r="B1020" s="39"/>
      <c r="C1020" s="39"/>
      <c r="D1020" s="39"/>
      <c r="E1020" s="39"/>
      <c r="F1020" s="39"/>
      <c r="G1020" s="39"/>
      <c r="H1020" s="39"/>
      <c r="I1020" s="39"/>
      <c r="J1020" s="39"/>
      <c r="K1020" s="39"/>
      <c r="L1020" s="39"/>
      <c r="M1020" s="39"/>
      <c r="N1020" s="39"/>
      <c r="O1020" s="39"/>
      <c r="P1020" s="39"/>
      <c r="Q1020" s="39"/>
      <c r="R1020" s="39"/>
      <c r="S1020" s="39"/>
      <c r="T1020" s="39"/>
      <c r="U1020" s="39"/>
      <c r="V1020" s="39"/>
      <c r="W1020" s="39"/>
      <c r="X1020" s="39"/>
      <c r="Y1020" s="39"/>
      <c r="Z1020" s="39"/>
      <c r="AA1020" s="39"/>
      <c r="AB1020" s="39"/>
      <c r="AC1020" s="39"/>
      <c r="AD1020" s="39"/>
      <c r="AE1020" s="39"/>
      <c r="AF1020" s="39"/>
      <c r="AG1020" s="39"/>
      <c r="AH1020" s="39"/>
      <c r="AI1020" s="39"/>
      <c r="AJ1020" s="39"/>
      <c r="AK1020" s="39"/>
      <c r="AL1020" s="39"/>
      <c r="AM1020" s="39"/>
      <c r="AN1020" s="39"/>
      <c r="AO1020" s="39"/>
      <c r="AP1020" s="39"/>
      <c r="AQ1020" s="39"/>
      <c r="AR1020" s="39"/>
      <c r="AS1020" s="39"/>
      <c r="AT1020" s="39"/>
      <c r="AU1020" s="39"/>
      <c r="AV1020" s="39"/>
      <c r="AW1020" s="39"/>
      <c r="AX1020" s="39"/>
      <c r="AY1020" s="39"/>
      <c r="AZ1020" s="39"/>
      <c r="BA1020" s="39"/>
      <c r="BB1020" s="39"/>
      <c r="BC1020" s="39"/>
      <c r="BD1020" s="39"/>
      <c r="BE1020" s="39"/>
      <c r="BF1020" s="39"/>
      <c r="BG1020" s="39"/>
      <c r="BH1020" s="39"/>
      <c r="BI1020" s="39"/>
      <c r="BJ1020" s="39"/>
      <c r="BK1020" s="39"/>
      <c r="BL1020" s="39"/>
      <c r="BM1020" s="39"/>
      <c r="BN1020" s="39"/>
      <c r="BO1020" s="39"/>
      <c r="BP1020" s="39"/>
    </row>
    <row r="1021" spans="1:68" ht="15.75" customHeight="1" x14ac:dyDescent="0.25">
      <c r="A1021" s="39"/>
      <c r="B1021" s="39"/>
      <c r="C1021" s="39"/>
      <c r="D1021" s="39"/>
      <c r="E1021" s="39"/>
      <c r="F1021" s="39"/>
      <c r="G1021" s="39"/>
      <c r="H1021" s="39"/>
      <c r="I1021" s="39"/>
      <c r="J1021" s="39"/>
      <c r="K1021" s="39"/>
      <c r="L1021" s="39"/>
      <c r="M1021" s="39"/>
      <c r="N1021" s="39"/>
      <c r="O1021" s="39"/>
      <c r="P1021" s="39"/>
      <c r="Q1021" s="39"/>
      <c r="R1021" s="39"/>
      <c r="S1021" s="39"/>
      <c r="T1021" s="39"/>
      <c r="U1021" s="39"/>
      <c r="V1021" s="39"/>
      <c r="W1021" s="39"/>
      <c r="X1021" s="39"/>
      <c r="Y1021" s="39"/>
      <c r="Z1021" s="39"/>
      <c r="AA1021" s="39"/>
      <c r="AB1021" s="39"/>
      <c r="AC1021" s="39"/>
      <c r="AD1021" s="39"/>
      <c r="AE1021" s="39"/>
      <c r="AF1021" s="39"/>
      <c r="AG1021" s="39"/>
      <c r="AH1021" s="39"/>
      <c r="AI1021" s="39"/>
      <c r="AJ1021" s="39"/>
      <c r="AK1021" s="39"/>
      <c r="AL1021" s="39"/>
      <c r="AM1021" s="39"/>
      <c r="AN1021" s="39"/>
      <c r="AO1021" s="39"/>
      <c r="AP1021" s="39"/>
      <c r="AQ1021" s="39"/>
      <c r="AR1021" s="39"/>
      <c r="AS1021" s="39"/>
      <c r="AT1021" s="39"/>
      <c r="AU1021" s="39"/>
      <c r="AV1021" s="39"/>
      <c r="AW1021" s="39"/>
      <c r="AX1021" s="39"/>
      <c r="AY1021" s="39"/>
      <c r="AZ1021" s="39"/>
      <c r="BA1021" s="39"/>
      <c r="BB1021" s="39"/>
      <c r="BC1021" s="39"/>
      <c r="BD1021" s="39"/>
      <c r="BE1021" s="39"/>
      <c r="BF1021" s="39"/>
      <c r="BG1021" s="39"/>
      <c r="BH1021" s="39"/>
      <c r="BI1021" s="39"/>
      <c r="BJ1021" s="39"/>
      <c r="BK1021" s="39"/>
      <c r="BL1021" s="39"/>
      <c r="BM1021" s="39"/>
      <c r="BN1021" s="39"/>
      <c r="BO1021" s="39"/>
      <c r="BP1021" s="39"/>
    </row>
    <row r="1022" spans="1:68" ht="15.75" customHeight="1" x14ac:dyDescent="0.25">
      <c r="A1022" s="39"/>
      <c r="B1022" s="39"/>
      <c r="C1022" s="39"/>
      <c r="D1022" s="39"/>
      <c r="E1022" s="39"/>
      <c r="F1022" s="39"/>
      <c r="G1022" s="39"/>
      <c r="H1022" s="39"/>
      <c r="I1022" s="39"/>
      <c r="J1022" s="39"/>
      <c r="K1022" s="39"/>
      <c r="L1022" s="39"/>
      <c r="M1022" s="39"/>
      <c r="N1022" s="39"/>
      <c r="O1022" s="39"/>
      <c r="P1022" s="39"/>
      <c r="Q1022" s="39"/>
      <c r="R1022" s="39"/>
      <c r="S1022" s="39"/>
      <c r="T1022" s="39"/>
      <c r="U1022" s="39"/>
      <c r="V1022" s="39"/>
      <c r="W1022" s="39"/>
      <c r="X1022" s="39"/>
      <c r="Y1022" s="39"/>
      <c r="Z1022" s="39"/>
      <c r="AA1022" s="39"/>
      <c r="AB1022" s="39"/>
      <c r="AC1022" s="39"/>
      <c r="AD1022" s="39"/>
      <c r="AE1022" s="39"/>
      <c r="AF1022" s="39"/>
      <c r="AG1022" s="39"/>
      <c r="AH1022" s="39"/>
      <c r="AI1022" s="39"/>
      <c r="AJ1022" s="39"/>
      <c r="AK1022" s="39"/>
      <c r="AL1022" s="39"/>
      <c r="AM1022" s="39"/>
      <c r="AN1022" s="39"/>
      <c r="AO1022" s="39"/>
      <c r="AP1022" s="39"/>
      <c r="AQ1022" s="39"/>
      <c r="AR1022" s="39"/>
      <c r="AS1022" s="39"/>
      <c r="AT1022" s="39"/>
      <c r="AU1022" s="39"/>
      <c r="AV1022" s="39"/>
      <c r="AW1022" s="39"/>
      <c r="AX1022" s="39"/>
      <c r="AY1022" s="39"/>
      <c r="AZ1022" s="39"/>
      <c r="BA1022" s="39"/>
      <c r="BB1022" s="39"/>
      <c r="BC1022" s="39"/>
      <c r="BD1022" s="39"/>
      <c r="BE1022" s="39"/>
      <c r="BF1022" s="39"/>
      <c r="BG1022" s="39"/>
      <c r="BH1022" s="39"/>
      <c r="BI1022" s="39"/>
      <c r="BJ1022" s="39"/>
      <c r="BK1022" s="39"/>
      <c r="BL1022" s="39"/>
      <c r="BM1022" s="39"/>
      <c r="BN1022" s="39"/>
      <c r="BO1022" s="39"/>
      <c r="BP1022" s="39"/>
    </row>
    <row r="1023" spans="1:68" ht="15.75" customHeight="1" x14ac:dyDescent="0.25">
      <c r="A1023" s="39"/>
      <c r="B1023" s="39"/>
      <c r="C1023" s="39"/>
      <c r="D1023" s="39"/>
      <c r="E1023" s="39"/>
      <c r="F1023" s="39"/>
      <c r="G1023" s="39"/>
      <c r="H1023" s="39"/>
      <c r="I1023" s="39"/>
      <c r="J1023" s="39"/>
      <c r="K1023" s="39"/>
      <c r="L1023" s="39"/>
      <c r="M1023" s="39"/>
      <c r="N1023" s="39"/>
      <c r="O1023" s="39"/>
      <c r="P1023" s="39"/>
      <c r="Q1023" s="39"/>
      <c r="R1023" s="39"/>
      <c r="S1023" s="39"/>
      <c r="T1023" s="39"/>
      <c r="U1023" s="39"/>
      <c r="V1023" s="39"/>
      <c r="W1023" s="39"/>
      <c r="X1023" s="39"/>
      <c r="Y1023" s="39"/>
      <c r="Z1023" s="39"/>
      <c r="AA1023" s="39"/>
      <c r="AB1023" s="39"/>
      <c r="AC1023" s="39"/>
      <c r="AD1023" s="39"/>
      <c r="AE1023" s="39"/>
      <c r="AF1023" s="39"/>
      <c r="AG1023" s="39"/>
      <c r="AH1023" s="39"/>
      <c r="AI1023" s="39"/>
      <c r="AJ1023" s="39"/>
      <c r="AK1023" s="39"/>
      <c r="AL1023" s="39"/>
      <c r="AM1023" s="39"/>
      <c r="AN1023" s="39"/>
      <c r="AO1023" s="39"/>
      <c r="AP1023" s="39"/>
      <c r="AQ1023" s="39"/>
      <c r="AR1023" s="39"/>
      <c r="AS1023" s="39"/>
      <c r="AT1023" s="39"/>
      <c r="AU1023" s="39"/>
      <c r="AV1023" s="39"/>
      <c r="AW1023" s="39"/>
      <c r="AX1023" s="39"/>
      <c r="AY1023" s="39"/>
      <c r="AZ1023" s="39"/>
      <c r="BA1023" s="39"/>
      <c r="BB1023" s="39"/>
      <c r="BC1023" s="39"/>
      <c r="BD1023" s="39"/>
      <c r="BE1023" s="39"/>
      <c r="BF1023" s="39"/>
      <c r="BG1023" s="39"/>
      <c r="BH1023" s="39"/>
      <c r="BI1023" s="39"/>
      <c r="BJ1023" s="39"/>
      <c r="BK1023" s="39"/>
      <c r="BL1023" s="39"/>
      <c r="BM1023" s="39"/>
      <c r="BN1023" s="39"/>
      <c r="BO1023" s="39"/>
      <c r="BP1023" s="39"/>
    </row>
    <row r="1024" spans="1:68" ht="15.75" customHeight="1" x14ac:dyDescent="0.25">
      <c r="A1024" s="39"/>
      <c r="B1024" s="39"/>
      <c r="C1024" s="39"/>
      <c r="D1024" s="39"/>
      <c r="E1024" s="39"/>
      <c r="F1024" s="39"/>
      <c r="G1024" s="39"/>
      <c r="H1024" s="39"/>
      <c r="I1024" s="39"/>
      <c r="J1024" s="39"/>
      <c r="K1024" s="39"/>
      <c r="L1024" s="39"/>
      <c r="M1024" s="39"/>
      <c r="N1024" s="39"/>
      <c r="O1024" s="39"/>
      <c r="P1024" s="39"/>
      <c r="Q1024" s="39"/>
      <c r="R1024" s="39"/>
      <c r="S1024" s="39"/>
      <c r="T1024" s="39"/>
      <c r="U1024" s="39"/>
      <c r="V1024" s="39"/>
      <c r="W1024" s="39"/>
      <c r="X1024" s="39"/>
      <c r="Y1024" s="39"/>
      <c r="Z1024" s="39"/>
      <c r="AA1024" s="39"/>
      <c r="AB1024" s="39"/>
      <c r="AC1024" s="39"/>
      <c r="AD1024" s="39"/>
      <c r="AE1024" s="39"/>
      <c r="AF1024" s="39"/>
      <c r="AG1024" s="39"/>
      <c r="AH1024" s="39"/>
      <c r="AI1024" s="39"/>
      <c r="AJ1024" s="39"/>
      <c r="AK1024" s="39"/>
      <c r="AL1024" s="39"/>
      <c r="AM1024" s="39"/>
      <c r="AN1024" s="39"/>
      <c r="AO1024" s="39"/>
      <c r="AP1024" s="39"/>
      <c r="AQ1024" s="39"/>
      <c r="AR1024" s="39"/>
      <c r="AS1024" s="39"/>
      <c r="AT1024" s="39"/>
      <c r="AU1024" s="39"/>
      <c r="AV1024" s="39"/>
      <c r="AW1024" s="39"/>
      <c r="AX1024" s="39"/>
      <c r="AY1024" s="39"/>
      <c r="AZ1024" s="39"/>
      <c r="BA1024" s="39"/>
      <c r="BB1024" s="39"/>
      <c r="BC1024" s="39"/>
      <c r="BD1024" s="39"/>
      <c r="BE1024" s="39"/>
      <c r="BF1024" s="39"/>
      <c r="BG1024" s="39"/>
      <c r="BH1024" s="39"/>
      <c r="BI1024" s="39"/>
      <c r="BJ1024" s="39"/>
      <c r="BK1024" s="39"/>
      <c r="BL1024" s="39"/>
      <c r="BM1024" s="39"/>
      <c r="BN1024" s="39"/>
      <c r="BO1024" s="39"/>
      <c r="BP1024" s="39"/>
    </row>
    <row r="1025" spans="1:68" ht="15.75" customHeight="1" x14ac:dyDescent="0.25">
      <c r="A1025" s="39"/>
      <c r="B1025" s="39"/>
      <c r="C1025" s="39"/>
      <c r="D1025" s="39"/>
      <c r="E1025" s="39"/>
      <c r="F1025" s="39"/>
      <c r="G1025" s="39"/>
      <c r="H1025" s="39"/>
      <c r="I1025" s="39"/>
      <c r="J1025" s="39"/>
      <c r="K1025" s="39"/>
      <c r="L1025" s="39"/>
      <c r="M1025" s="39"/>
      <c r="N1025" s="39"/>
      <c r="O1025" s="39"/>
      <c r="P1025" s="39"/>
      <c r="Q1025" s="39"/>
      <c r="R1025" s="39"/>
      <c r="S1025" s="39"/>
      <c r="T1025" s="39"/>
      <c r="U1025" s="39"/>
      <c r="V1025" s="39"/>
      <c r="W1025" s="39"/>
      <c r="X1025" s="39"/>
      <c r="Y1025" s="39"/>
      <c r="Z1025" s="39"/>
      <c r="AA1025" s="39"/>
      <c r="AB1025" s="39"/>
      <c r="AC1025" s="39"/>
      <c r="AD1025" s="39"/>
      <c r="AE1025" s="39"/>
      <c r="AF1025" s="39"/>
      <c r="AG1025" s="39"/>
      <c r="AH1025" s="39"/>
      <c r="AI1025" s="39"/>
      <c r="AJ1025" s="39"/>
      <c r="AK1025" s="39"/>
      <c r="AL1025" s="39"/>
      <c r="AM1025" s="39"/>
      <c r="AN1025" s="39"/>
      <c r="AO1025" s="39"/>
      <c r="AP1025" s="39"/>
      <c r="AQ1025" s="39"/>
      <c r="AR1025" s="39"/>
      <c r="AS1025" s="39"/>
      <c r="AT1025" s="39"/>
      <c r="AU1025" s="39"/>
      <c r="AV1025" s="39"/>
      <c r="AW1025" s="39"/>
      <c r="AX1025" s="39"/>
      <c r="AY1025" s="39"/>
      <c r="AZ1025" s="39"/>
      <c r="BA1025" s="39"/>
      <c r="BB1025" s="39"/>
      <c r="BC1025" s="39"/>
      <c r="BD1025" s="39"/>
      <c r="BE1025" s="39"/>
      <c r="BF1025" s="39"/>
      <c r="BG1025" s="39"/>
      <c r="BH1025" s="39"/>
      <c r="BI1025" s="39"/>
      <c r="BJ1025" s="39"/>
      <c r="BK1025" s="39"/>
      <c r="BL1025" s="39"/>
      <c r="BM1025" s="39"/>
      <c r="BN1025" s="39"/>
      <c r="BO1025" s="39"/>
      <c r="BP1025" s="39"/>
    </row>
    <row r="1026" spans="1:68" ht="15.75" customHeight="1" x14ac:dyDescent="0.25">
      <c r="A1026" s="39"/>
      <c r="B1026" s="39"/>
      <c r="C1026" s="39"/>
      <c r="D1026" s="39"/>
      <c r="E1026" s="39"/>
      <c r="F1026" s="39"/>
      <c r="G1026" s="39"/>
      <c r="H1026" s="39"/>
      <c r="I1026" s="39"/>
      <c r="J1026" s="39"/>
      <c r="K1026" s="39"/>
      <c r="L1026" s="39"/>
      <c r="M1026" s="39"/>
      <c r="N1026" s="39"/>
      <c r="O1026" s="39"/>
      <c r="P1026" s="39"/>
      <c r="Q1026" s="39"/>
      <c r="R1026" s="39"/>
      <c r="S1026" s="39"/>
      <c r="T1026" s="39"/>
      <c r="U1026" s="39"/>
      <c r="V1026" s="39"/>
      <c r="W1026" s="39"/>
      <c r="X1026" s="39"/>
      <c r="Y1026" s="39"/>
      <c r="Z1026" s="39"/>
      <c r="AA1026" s="39"/>
      <c r="AB1026" s="39"/>
      <c r="AC1026" s="39"/>
      <c r="AD1026" s="39"/>
      <c r="AE1026" s="39"/>
      <c r="AF1026" s="39"/>
      <c r="AG1026" s="39"/>
      <c r="AH1026" s="39"/>
      <c r="AI1026" s="39"/>
      <c r="AJ1026" s="39"/>
      <c r="AK1026" s="39"/>
      <c r="AL1026" s="39"/>
      <c r="AM1026" s="39"/>
      <c r="AN1026" s="39"/>
      <c r="AO1026" s="39"/>
      <c r="AP1026" s="39"/>
      <c r="AQ1026" s="39"/>
      <c r="AR1026" s="39"/>
      <c r="AS1026" s="39"/>
      <c r="AT1026" s="39"/>
      <c r="AU1026" s="39"/>
      <c r="AV1026" s="39"/>
      <c r="AW1026" s="39"/>
      <c r="AX1026" s="39"/>
      <c r="AY1026" s="39"/>
      <c r="AZ1026" s="39"/>
      <c r="BA1026" s="39"/>
      <c r="BB1026" s="39"/>
      <c r="BC1026" s="39"/>
      <c r="BD1026" s="39"/>
      <c r="BE1026" s="39"/>
      <c r="BF1026" s="39"/>
      <c r="BG1026" s="39"/>
      <c r="BH1026" s="39"/>
      <c r="BI1026" s="39"/>
      <c r="BJ1026" s="39"/>
      <c r="BK1026" s="39"/>
      <c r="BL1026" s="39"/>
      <c r="BM1026" s="39"/>
      <c r="BN1026" s="39"/>
      <c r="BO1026" s="39"/>
      <c r="BP1026" s="39"/>
    </row>
    <row r="1027" spans="1:68" ht="15.75" customHeight="1" x14ac:dyDescent="0.25">
      <c r="A1027" s="39"/>
      <c r="B1027" s="39"/>
      <c r="C1027" s="39"/>
      <c r="D1027" s="39"/>
      <c r="E1027" s="39"/>
      <c r="F1027" s="39"/>
      <c r="G1027" s="39"/>
      <c r="H1027" s="39"/>
      <c r="I1027" s="39"/>
      <c r="J1027" s="39"/>
      <c r="K1027" s="39"/>
      <c r="L1027" s="39"/>
      <c r="M1027" s="39"/>
      <c r="N1027" s="39"/>
      <c r="O1027" s="39"/>
      <c r="P1027" s="39"/>
      <c r="Q1027" s="39"/>
      <c r="R1027" s="39"/>
      <c r="S1027" s="39"/>
      <c r="T1027" s="39"/>
      <c r="U1027" s="39"/>
      <c r="V1027" s="39"/>
      <c r="W1027" s="39"/>
      <c r="X1027" s="39"/>
      <c r="Y1027" s="39"/>
      <c r="Z1027" s="39"/>
      <c r="AA1027" s="39"/>
      <c r="AB1027" s="39"/>
      <c r="AC1027" s="39"/>
      <c r="AD1027" s="39"/>
      <c r="AE1027" s="39"/>
      <c r="AF1027" s="39"/>
      <c r="AG1027" s="39"/>
      <c r="AH1027" s="39"/>
      <c r="AI1027" s="39"/>
      <c r="AJ1027" s="39"/>
      <c r="AK1027" s="39"/>
      <c r="AL1027" s="39"/>
      <c r="AM1027" s="39"/>
      <c r="AN1027" s="39"/>
      <c r="AO1027" s="39"/>
      <c r="AP1027" s="39"/>
      <c r="AQ1027" s="39"/>
      <c r="AR1027" s="39"/>
      <c r="AS1027" s="39"/>
      <c r="AT1027" s="39"/>
      <c r="AU1027" s="39"/>
      <c r="AV1027" s="39"/>
      <c r="AW1027" s="39"/>
      <c r="AX1027" s="39"/>
      <c r="AY1027" s="39"/>
      <c r="AZ1027" s="39"/>
      <c r="BA1027" s="39"/>
      <c r="BB1027" s="39"/>
      <c r="BC1027" s="39"/>
      <c r="BD1027" s="39"/>
      <c r="BE1027" s="39"/>
      <c r="BF1027" s="39"/>
      <c r="BG1027" s="39"/>
      <c r="BH1027" s="39"/>
      <c r="BI1027" s="39"/>
      <c r="BJ1027" s="39"/>
      <c r="BK1027" s="39"/>
      <c r="BL1027" s="39"/>
      <c r="BM1027" s="39"/>
      <c r="BN1027" s="39"/>
      <c r="BO1027" s="39"/>
      <c r="BP1027" s="39"/>
    </row>
    <row r="1028" spans="1:68" ht="15.75" customHeight="1" x14ac:dyDescent="0.25">
      <c r="A1028" s="39"/>
      <c r="B1028" s="39"/>
      <c r="C1028" s="39"/>
      <c r="D1028" s="39"/>
      <c r="E1028" s="39"/>
      <c r="F1028" s="39"/>
      <c r="G1028" s="39"/>
      <c r="H1028" s="39"/>
      <c r="I1028" s="39"/>
      <c r="J1028" s="39"/>
      <c r="K1028" s="39"/>
      <c r="L1028" s="39"/>
      <c r="M1028" s="39"/>
      <c r="N1028" s="39"/>
      <c r="O1028" s="39"/>
      <c r="P1028" s="39"/>
      <c r="Q1028" s="39"/>
      <c r="R1028" s="39"/>
      <c r="S1028" s="39"/>
      <c r="T1028" s="39"/>
      <c r="U1028" s="39"/>
      <c r="V1028" s="39"/>
      <c r="W1028" s="39"/>
      <c r="X1028" s="39"/>
      <c r="Y1028" s="39"/>
      <c r="Z1028" s="39"/>
      <c r="AA1028" s="39"/>
      <c r="AB1028" s="39"/>
      <c r="AC1028" s="39"/>
      <c r="AD1028" s="39"/>
      <c r="AE1028" s="39"/>
      <c r="AF1028" s="39"/>
      <c r="AG1028" s="39"/>
      <c r="AH1028" s="39"/>
      <c r="AI1028" s="39"/>
      <c r="AJ1028" s="39"/>
      <c r="AK1028" s="39"/>
      <c r="AL1028" s="39"/>
      <c r="AM1028" s="39"/>
      <c r="AN1028" s="39"/>
      <c r="AO1028" s="39"/>
      <c r="AP1028" s="39"/>
      <c r="AQ1028" s="39"/>
      <c r="AR1028" s="39"/>
      <c r="AS1028" s="39"/>
      <c r="AT1028" s="39"/>
      <c r="AU1028" s="39"/>
      <c r="AV1028" s="39"/>
      <c r="AW1028" s="39"/>
      <c r="AX1028" s="39"/>
      <c r="AY1028" s="39"/>
      <c r="AZ1028" s="39"/>
      <c r="BA1028" s="39"/>
      <c r="BB1028" s="39"/>
      <c r="BC1028" s="39"/>
      <c r="BD1028" s="39"/>
      <c r="BE1028" s="39"/>
      <c r="BF1028" s="39"/>
      <c r="BG1028" s="39"/>
      <c r="BH1028" s="39"/>
      <c r="BI1028" s="39"/>
      <c r="BJ1028" s="39"/>
      <c r="BK1028" s="39"/>
      <c r="BL1028" s="39"/>
      <c r="BM1028" s="39"/>
      <c r="BN1028" s="39"/>
      <c r="BO1028" s="39"/>
      <c r="BP1028" s="39"/>
    </row>
    <row r="1029" spans="1:68" ht="15.75" customHeight="1" x14ac:dyDescent="0.25">
      <c r="A1029" s="39"/>
      <c r="B1029" s="39"/>
      <c r="C1029" s="39"/>
      <c r="D1029" s="39"/>
      <c r="E1029" s="39"/>
      <c r="F1029" s="39"/>
      <c r="G1029" s="39"/>
      <c r="H1029" s="39"/>
      <c r="I1029" s="39"/>
      <c r="J1029" s="39"/>
      <c r="K1029" s="39"/>
      <c r="L1029" s="39"/>
      <c r="M1029" s="39"/>
      <c r="N1029" s="39"/>
      <c r="O1029" s="39"/>
      <c r="P1029" s="39"/>
      <c r="Q1029" s="39"/>
      <c r="R1029" s="39"/>
      <c r="S1029" s="39"/>
      <c r="T1029" s="39"/>
      <c r="U1029" s="39"/>
      <c r="V1029" s="39"/>
      <c r="W1029" s="39"/>
      <c r="X1029" s="39"/>
      <c r="Y1029" s="39"/>
      <c r="Z1029" s="39"/>
      <c r="AA1029" s="39"/>
      <c r="AB1029" s="39"/>
      <c r="AC1029" s="39"/>
      <c r="AD1029" s="39"/>
      <c r="AE1029" s="39"/>
      <c r="AF1029" s="39"/>
      <c r="AG1029" s="39"/>
      <c r="AH1029" s="39"/>
      <c r="AI1029" s="39"/>
      <c r="AJ1029" s="39"/>
      <c r="AK1029" s="39"/>
      <c r="AL1029" s="39"/>
      <c r="AM1029" s="39"/>
      <c r="AN1029" s="39"/>
      <c r="AO1029" s="39"/>
      <c r="AP1029" s="39"/>
      <c r="AQ1029" s="39"/>
      <c r="AR1029" s="39"/>
      <c r="AS1029" s="39"/>
      <c r="AT1029" s="39"/>
      <c r="AU1029" s="39"/>
      <c r="AV1029" s="39"/>
      <c r="AW1029" s="39"/>
      <c r="AX1029" s="39"/>
      <c r="AY1029" s="39"/>
      <c r="AZ1029" s="39"/>
      <c r="BA1029" s="39"/>
      <c r="BB1029" s="39"/>
      <c r="BC1029" s="39"/>
      <c r="BD1029" s="39"/>
      <c r="BE1029" s="39"/>
      <c r="BF1029" s="39"/>
      <c r="BG1029" s="39"/>
      <c r="BH1029" s="39"/>
      <c r="BI1029" s="39"/>
      <c r="BJ1029" s="39"/>
      <c r="BK1029" s="39"/>
      <c r="BL1029" s="39"/>
      <c r="BM1029" s="39"/>
      <c r="BN1029" s="39"/>
      <c r="BO1029" s="39"/>
      <c r="BP1029" s="39"/>
    </row>
    <row r="1030" spans="1:68" ht="15.75" customHeight="1" x14ac:dyDescent="0.25">
      <c r="A1030" s="39"/>
      <c r="B1030" s="39"/>
      <c r="C1030" s="39"/>
      <c r="D1030" s="39"/>
      <c r="E1030" s="39"/>
      <c r="F1030" s="39"/>
      <c r="G1030" s="39"/>
      <c r="H1030" s="39"/>
      <c r="I1030" s="39"/>
      <c r="J1030" s="39"/>
      <c r="K1030" s="39"/>
      <c r="L1030" s="39"/>
      <c r="M1030" s="39"/>
      <c r="N1030" s="39"/>
      <c r="O1030" s="39"/>
      <c r="P1030" s="39"/>
      <c r="Q1030" s="39"/>
      <c r="R1030" s="39"/>
      <c r="S1030" s="39"/>
      <c r="T1030" s="39"/>
      <c r="U1030" s="39"/>
      <c r="V1030" s="39"/>
      <c r="W1030" s="39"/>
      <c r="X1030" s="39"/>
      <c r="Y1030" s="39"/>
      <c r="Z1030" s="39"/>
      <c r="AA1030" s="39"/>
      <c r="AB1030" s="39"/>
      <c r="AC1030" s="39"/>
      <c r="AD1030" s="39"/>
      <c r="AE1030" s="39"/>
      <c r="AF1030" s="39"/>
      <c r="AG1030" s="39"/>
      <c r="AH1030" s="39"/>
      <c r="AI1030" s="39"/>
      <c r="AJ1030" s="39"/>
      <c r="AK1030" s="39"/>
      <c r="AL1030" s="39"/>
      <c r="AM1030" s="39"/>
      <c r="AN1030" s="39"/>
      <c r="AO1030" s="39"/>
      <c r="AP1030" s="39"/>
      <c r="AQ1030" s="39"/>
      <c r="AR1030" s="39"/>
      <c r="AS1030" s="39"/>
      <c r="AT1030" s="39"/>
      <c r="AU1030" s="39"/>
      <c r="AV1030" s="39"/>
      <c r="AW1030" s="39"/>
      <c r="AX1030" s="39"/>
      <c r="AY1030" s="39"/>
      <c r="AZ1030" s="39"/>
      <c r="BA1030" s="39"/>
      <c r="BB1030" s="39"/>
      <c r="BC1030" s="39"/>
      <c r="BD1030" s="39"/>
      <c r="BE1030" s="39"/>
      <c r="BF1030" s="39"/>
      <c r="BG1030" s="39"/>
      <c r="BH1030" s="39"/>
      <c r="BI1030" s="39"/>
      <c r="BJ1030" s="39"/>
      <c r="BK1030" s="39"/>
      <c r="BL1030" s="39"/>
      <c r="BM1030" s="39"/>
      <c r="BN1030" s="39"/>
      <c r="BO1030" s="39"/>
      <c r="BP1030" s="39"/>
    </row>
    <row r="1031" spans="1:68" ht="15.75" customHeight="1" x14ac:dyDescent="0.25">
      <c r="A1031" s="39"/>
      <c r="B1031" s="39"/>
      <c r="C1031" s="39"/>
      <c r="D1031" s="39"/>
      <c r="E1031" s="39"/>
      <c r="F1031" s="39"/>
      <c r="G1031" s="39"/>
      <c r="H1031" s="39"/>
      <c r="I1031" s="39"/>
      <c r="J1031" s="39"/>
      <c r="K1031" s="39"/>
      <c r="L1031" s="39"/>
      <c r="M1031" s="39"/>
      <c r="N1031" s="39"/>
      <c r="O1031" s="39"/>
      <c r="P1031" s="39"/>
      <c r="Q1031" s="39"/>
      <c r="R1031" s="39"/>
      <c r="S1031" s="39"/>
      <c r="T1031" s="39"/>
      <c r="U1031" s="39"/>
      <c r="V1031" s="39"/>
      <c r="W1031" s="39"/>
      <c r="X1031" s="39"/>
      <c r="Y1031" s="39"/>
      <c r="Z1031" s="39"/>
      <c r="AA1031" s="39"/>
      <c r="AB1031" s="39"/>
      <c r="AC1031" s="39"/>
      <c r="AD1031" s="39"/>
      <c r="AE1031" s="39"/>
      <c r="AF1031" s="39"/>
      <c r="AG1031" s="39"/>
      <c r="AH1031" s="39"/>
      <c r="AI1031" s="39"/>
      <c r="AJ1031" s="39"/>
      <c r="AK1031" s="39"/>
      <c r="AL1031" s="39"/>
      <c r="AM1031" s="39"/>
      <c r="AN1031" s="39"/>
      <c r="AO1031" s="39"/>
      <c r="AP1031" s="39"/>
      <c r="AQ1031" s="39"/>
      <c r="AR1031" s="39"/>
      <c r="AS1031" s="39"/>
      <c r="AT1031" s="39"/>
      <c r="AU1031" s="39"/>
      <c r="AV1031" s="39"/>
      <c r="AW1031" s="39"/>
      <c r="AX1031" s="39"/>
      <c r="AY1031" s="39"/>
      <c r="AZ1031" s="39"/>
      <c r="BA1031" s="39"/>
      <c r="BB1031" s="39"/>
      <c r="BC1031" s="39"/>
      <c r="BD1031" s="39"/>
      <c r="BE1031" s="39"/>
      <c r="BF1031" s="39"/>
      <c r="BG1031" s="39"/>
      <c r="BH1031" s="39"/>
      <c r="BI1031" s="39"/>
      <c r="BJ1031" s="39"/>
      <c r="BK1031" s="39"/>
      <c r="BL1031" s="39"/>
      <c r="BM1031" s="39"/>
      <c r="BN1031" s="39"/>
      <c r="BO1031" s="39"/>
      <c r="BP1031" s="39"/>
    </row>
    <row r="1032" spans="1:68" ht="15.75" customHeight="1" x14ac:dyDescent="0.25">
      <c r="A1032" s="39"/>
      <c r="B1032" s="39"/>
      <c r="C1032" s="39"/>
      <c r="D1032" s="39"/>
      <c r="E1032" s="39"/>
      <c r="F1032" s="39"/>
      <c r="G1032" s="39"/>
      <c r="H1032" s="39"/>
      <c r="I1032" s="39"/>
      <c r="J1032" s="39"/>
      <c r="K1032" s="39"/>
      <c r="L1032" s="39"/>
      <c r="M1032" s="39"/>
      <c r="N1032" s="39"/>
      <c r="O1032" s="39"/>
      <c r="P1032" s="39"/>
      <c r="Q1032" s="39"/>
      <c r="R1032" s="39"/>
      <c r="S1032" s="39"/>
      <c r="T1032" s="39"/>
      <c r="U1032" s="39"/>
      <c r="V1032" s="39"/>
      <c r="W1032" s="39"/>
      <c r="X1032" s="39"/>
      <c r="Y1032" s="39"/>
      <c r="Z1032" s="39"/>
      <c r="AA1032" s="39"/>
      <c r="AB1032" s="39"/>
      <c r="AC1032" s="39"/>
      <c r="AD1032" s="39"/>
      <c r="AE1032" s="39"/>
      <c r="AF1032" s="39"/>
      <c r="AG1032" s="39"/>
      <c r="AH1032" s="39"/>
      <c r="AI1032" s="39"/>
      <c r="AJ1032" s="39"/>
      <c r="AK1032" s="39"/>
      <c r="AL1032" s="39"/>
      <c r="AM1032" s="39"/>
      <c r="AN1032" s="39"/>
      <c r="AO1032" s="39"/>
      <c r="AP1032" s="39"/>
      <c r="AQ1032" s="39"/>
      <c r="AR1032" s="39"/>
      <c r="AS1032" s="39"/>
      <c r="AT1032" s="39"/>
      <c r="AU1032" s="39"/>
      <c r="AV1032" s="39"/>
      <c r="AW1032" s="39"/>
      <c r="AX1032" s="39"/>
      <c r="AY1032" s="39"/>
      <c r="AZ1032" s="39"/>
      <c r="BA1032" s="39"/>
      <c r="BB1032" s="39"/>
      <c r="BC1032" s="39"/>
      <c r="BD1032" s="39"/>
      <c r="BE1032" s="39"/>
      <c r="BF1032" s="39"/>
      <c r="BG1032" s="39"/>
      <c r="BH1032" s="39"/>
      <c r="BI1032" s="39"/>
      <c r="BJ1032" s="39"/>
      <c r="BK1032" s="39"/>
      <c r="BL1032" s="39"/>
      <c r="BM1032" s="39"/>
      <c r="BN1032" s="39"/>
      <c r="BO1032" s="39"/>
      <c r="BP1032" s="39"/>
    </row>
    <row r="1033" spans="1:68" ht="15.75" customHeight="1" x14ac:dyDescent="0.25">
      <c r="A1033" s="39"/>
      <c r="B1033" s="39"/>
      <c r="C1033" s="39"/>
      <c r="D1033" s="39"/>
      <c r="E1033" s="39"/>
      <c r="F1033" s="39"/>
      <c r="G1033" s="39"/>
      <c r="H1033" s="39"/>
      <c r="I1033" s="39"/>
      <c r="J1033" s="39"/>
      <c r="K1033" s="39"/>
      <c r="L1033" s="39"/>
      <c r="M1033" s="39"/>
      <c r="N1033" s="39"/>
      <c r="O1033" s="39"/>
      <c r="P1033" s="39"/>
      <c r="Q1033" s="39"/>
      <c r="R1033" s="39"/>
      <c r="S1033" s="39"/>
      <c r="T1033" s="39"/>
      <c r="U1033" s="39"/>
      <c r="V1033" s="39"/>
      <c r="W1033" s="39"/>
      <c r="X1033" s="39"/>
      <c r="Y1033" s="39"/>
      <c r="Z1033" s="39"/>
      <c r="AA1033" s="39"/>
      <c r="AB1033" s="39"/>
      <c r="AC1033" s="39"/>
      <c r="AD1033" s="39"/>
      <c r="AE1033" s="39"/>
      <c r="AF1033" s="39"/>
      <c r="AG1033" s="39"/>
      <c r="AH1033" s="39"/>
      <c r="AI1033" s="39"/>
      <c r="AJ1033" s="39"/>
      <c r="AK1033" s="39"/>
      <c r="AL1033" s="39"/>
      <c r="AM1033" s="39"/>
      <c r="AN1033" s="39"/>
      <c r="AO1033" s="39"/>
      <c r="AP1033" s="39"/>
      <c r="AQ1033" s="39"/>
      <c r="AR1033" s="39"/>
      <c r="AS1033" s="39"/>
      <c r="AT1033" s="39"/>
      <c r="AU1033" s="39"/>
      <c r="AV1033" s="39"/>
      <c r="AW1033" s="39"/>
      <c r="AX1033" s="39"/>
      <c r="AY1033" s="39"/>
      <c r="AZ1033" s="39"/>
      <c r="BA1033" s="39"/>
      <c r="BB1033" s="39"/>
      <c r="BC1033" s="39"/>
      <c r="BD1033" s="39"/>
      <c r="BE1033" s="39"/>
      <c r="BF1033" s="39"/>
      <c r="BG1033" s="39"/>
      <c r="BH1033" s="39"/>
      <c r="BI1033" s="39"/>
      <c r="BJ1033" s="39"/>
      <c r="BK1033" s="39"/>
      <c r="BL1033" s="39"/>
      <c r="BM1033" s="39"/>
      <c r="BN1033" s="39"/>
      <c r="BO1033" s="39"/>
      <c r="BP1033" s="39"/>
    </row>
    <row r="1034" spans="1:68" ht="15.75" customHeight="1" x14ac:dyDescent="0.25">
      <c r="A1034" s="39"/>
      <c r="B1034" s="39"/>
      <c r="C1034" s="39"/>
      <c r="D1034" s="39"/>
      <c r="E1034" s="39"/>
      <c r="F1034" s="39"/>
      <c r="G1034" s="39"/>
      <c r="H1034" s="39"/>
      <c r="I1034" s="39"/>
      <c r="J1034" s="39"/>
      <c r="K1034" s="39"/>
      <c r="L1034" s="39"/>
      <c r="M1034" s="39"/>
      <c r="N1034" s="39"/>
      <c r="O1034" s="39"/>
      <c r="P1034" s="39"/>
      <c r="Q1034" s="39"/>
      <c r="R1034" s="39"/>
      <c r="S1034" s="39"/>
      <c r="T1034" s="39"/>
      <c r="U1034" s="39"/>
      <c r="V1034" s="39"/>
      <c r="W1034" s="39"/>
      <c r="X1034" s="39"/>
      <c r="Y1034" s="39"/>
      <c r="Z1034" s="39"/>
      <c r="AA1034" s="39"/>
      <c r="AB1034" s="39"/>
      <c r="AC1034" s="39"/>
      <c r="AD1034" s="39"/>
      <c r="AE1034" s="39"/>
      <c r="AF1034" s="39"/>
      <c r="AG1034" s="39"/>
      <c r="AH1034" s="39"/>
      <c r="AI1034" s="39"/>
      <c r="AJ1034" s="39"/>
      <c r="AK1034" s="39"/>
      <c r="AL1034" s="39"/>
      <c r="AM1034" s="39"/>
      <c r="AN1034" s="39"/>
      <c r="AO1034" s="39"/>
      <c r="AP1034" s="39"/>
      <c r="AQ1034" s="39"/>
      <c r="AR1034" s="39"/>
      <c r="AS1034" s="39"/>
      <c r="AT1034" s="39"/>
      <c r="AU1034" s="39"/>
      <c r="AV1034" s="39"/>
      <c r="AW1034" s="39"/>
      <c r="AX1034" s="39"/>
      <c r="AY1034" s="39"/>
      <c r="AZ1034" s="39"/>
      <c r="BA1034" s="39"/>
      <c r="BB1034" s="39"/>
      <c r="BC1034" s="39"/>
      <c r="BD1034" s="39"/>
      <c r="BE1034" s="39"/>
      <c r="BF1034" s="39"/>
      <c r="BG1034" s="39"/>
      <c r="BH1034" s="39"/>
      <c r="BI1034" s="39"/>
      <c r="BJ1034" s="39"/>
      <c r="BK1034" s="39"/>
      <c r="BL1034" s="39"/>
      <c r="BM1034" s="39"/>
      <c r="BN1034" s="39"/>
      <c r="BO1034" s="39"/>
      <c r="BP1034" s="39"/>
    </row>
    <row r="1035" spans="1:68" ht="15.75" customHeight="1" x14ac:dyDescent="0.25">
      <c r="A1035" s="39"/>
      <c r="B1035" s="39"/>
      <c r="C1035" s="39"/>
      <c r="D1035" s="39"/>
      <c r="E1035" s="39"/>
      <c r="F1035" s="39"/>
      <c r="G1035" s="39"/>
      <c r="H1035" s="39"/>
      <c r="I1035" s="39"/>
      <c r="J1035" s="39"/>
      <c r="K1035" s="39"/>
      <c r="L1035" s="39"/>
      <c r="M1035" s="39"/>
      <c r="N1035" s="39"/>
      <c r="O1035" s="39"/>
      <c r="P1035" s="39"/>
      <c r="Q1035" s="39"/>
      <c r="R1035" s="39"/>
      <c r="S1035" s="39"/>
      <c r="T1035" s="39"/>
      <c r="U1035" s="39"/>
      <c r="V1035" s="39"/>
      <c r="W1035" s="39"/>
      <c r="X1035" s="39"/>
      <c r="Y1035" s="39"/>
      <c r="Z1035" s="39"/>
      <c r="AA1035" s="39"/>
      <c r="AB1035" s="39"/>
      <c r="AC1035" s="39"/>
      <c r="AD1035" s="39"/>
      <c r="AE1035" s="39"/>
      <c r="AF1035" s="39"/>
      <c r="AG1035" s="39"/>
      <c r="AH1035" s="39"/>
      <c r="AI1035" s="39"/>
      <c r="AJ1035" s="39"/>
      <c r="AK1035" s="39"/>
      <c r="AL1035" s="39"/>
      <c r="AM1035" s="39"/>
      <c r="AN1035" s="39"/>
      <c r="AO1035" s="39"/>
      <c r="AP1035" s="39"/>
      <c r="AQ1035" s="39"/>
      <c r="AR1035" s="39"/>
      <c r="AS1035" s="39"/>
      <c r="AT1035" s="39"/>
      <c r="AU1035" s="39"/>
      <c r="AV1035" s="39"/>
      <c r="AW1035" s="39"/>
      <c r="AX1035" s="39"/>
      <c r="AY1035" s="39"/>
      <c r="AZ1035" s="39"/>
      <c r="BA1035" s="39"/>
      <c r="BB1035" s="39"/>
      <c r="BC1035" s="39"/>
      <c r="BD1035" s="39"/>
      <c r="BE1035" s="39"/>
      <c r="BF1035" s="39"/>
      <c r="BG1035" s="39"/>
      <c r="BH1035" s="39"/>
      <c r="BI1035" s="39"/>
      <c r="BJ1035" s="39"/>
      <c r="BK1035" s="39"/>
      <c r="BL1035" s="39"/>
      <c r="BM1035" s="39"/>
      <c r="BN1035" s="39"/>
      <c r="BO1035" s="39"/>
      <c r="BP1035" s="39"/>
    </row>
    <row r="1036" spans="1:68" ht="15.75" customHeight="1" x14ac:dyDescent="0.25">
      <c r="A1036" s="39"/>
      <c r="B1036" s="39"/>
      <c r="C1036" s="39"/>
      <c r="D1036" s="39"/>
      <c r="E1036" s="39"/>
      <c r="F1036" s="39"/>
      <c r="G1036" s="39"/>
      <c r="H1036" s="39"/>
      <c r="I1036" s="39"/>
      <c r="J1036" s="39"/>
      <c r="K1036" s="39"/>
      <c r="L1036" s="39"/>
      <c r="M1036" s="39"/>
      <c r="N1036" s="39"/>
      <c r="O1036" s="39"/>
      <c r="P1036" s="39"/>
      <c r="Q1036" s="39"/>
      <c r="R1036" s="39"/>
      <c r="S1036" s="39"/>
      <c r="T1036" s="39"/>
      <c r="U1036" s="39"/>
      <c r="V1036" s="39"/>
      <c r="W1036" s="39"/>
      <c r="X1036" s="39"/>
      <c r="Y1036" s="39"/>
      <c r="Z1036" s="39"/>
      <c r="AA1036" s="39"/>
      <c r="AB1036" s="39"/>
      <c r="AC1036" s="39"/>
      <c r="AD1036" s="39"/>
      <c r="AE1036" s="39"/>
      <c r="AF1036" s="39"/>
      <c r="AG1036" s="39"/>
      <c r="AH1036" s="39"/>
      <c r="AI1036" s="39"/>
      <c r="AJ1036" s="39"/>
      <c r="AK1036" s="39"/>
      <c r="AL1036" s="39"/>
      <c r="AM1036" s="39"/>
      <c r="AN1036" s="39"/>
      <c r="AO1036" s="39"/>
      <c r="AP1036" s="39"/>
      <c r="AQ1036" s="39"/>
      <c r="AR1036" s="39"/>
      <c r="AS1036" s="39"/>
      <c r="AT1036" s="39"/>
      <c r="AU1036" s="39"/>
      <c r="AV1036" s="39"/>
      <c r="AW1036" s="39"/>
      <c r="AX1036" s="39"/>
      <c r="AY1036" s="39"/>
      <c r="AZ1036" s="39"/>
      <c r="BA1036" s="39"/>
      <c r="BB1036" s="39"/>
      <c r="BC1036" s="39"/>
      <c r="BD1036" s="39"/>
      <c r="BE1036" s="39"/>
      <c r="BF1036" s="39"/>
      <c r="BG1036" s="39"/>
      <c r="BH1036" s="39"/>
      <c r="BI1036" s="39"/>
      <c r="BJ1036" s="39"/>
      <c r="BK1036" s="39"/>
      <c r="BL1036" s="39"/>
      <c r="BM1036" s="39"/>
      <c r="BN1036" s="39"/>
      <c r="BO1036" s="39"/>
      <c r="BP1036" s="39"/>
    </row>
    <row r="1037" spans="1:68" ht="15.75" customHeight="1" x14ac:dyDescent="0.25">
      <c r="A1037" s="39"/>
      <c r="B1037" s="39"/>
      <c r="C1037" s="39"/>
      <c r="D1037" s="39"/>
      <c r="E1037" s="39"/>
      <c r="F1037" s="39"/>
      <c r="G1037" s="39"/>
      <c r="H1037" s="39"/>
      <c r="I1037" s="39"/>
      <c r="J1037" s="39"/>
      <c r="K1037" s="39"/>
      <c r="L1037" s="39"/>
      <c r="M1037" s="39"/>
      <c r="N1037" s="39"/>
      <c r="O1037" s="39"/>
      <c r="P1037" s="39"/>
      <c r="Q1037" s="39"/>
      <c r="R1037" s="39"/>
      <c r="S1037" s="39"/>
      <c r="T1037" s="39"/>
      <c r="U1037" s="39"/>
      <c r="V1037" s="39"/>
      <c r="W1037" s="39"/>
      <c r="X1037" s="39"/>
      <c r="Y1037" s="39"/>
      <c r="Z1037" s="39"/>
      <c r="AA1037" s="39"/>
      <c r="AB1037" s="39"/>
      <c r="AC1037" s="39"/>
      <c r="AD1037" s="39"/>
      <c r="AE1037" s="39"/>
      <c r="AF1037" s="39"/>
      <c r="AG1037" s="39"/>
      <c r="AH1037" s="39"/>
      <c r="AI1037" s="39"/>
      <c r="AJ1037" s="39"/>
      <c r="AK1037" s="39"/>
      <c r="AL1037" s="39"/>
      <c r="AM1037" s="39"/>
      <c r="AN1037" s="39"/>
      <c r="AO1037" s="39"/>
      <c r="AP1037" s="39"/>
      <c r="AQ1037" s="39"/>
      <c r="AR1037" s="39"/>
      <c r="AS1037" s="39"/>
      <c r="AT1037" s="39"/>
      <c r="AU1037" s="39"/>
      <c r="AV1037" s="39"/>
      <c r="AW1037" s="39"/>
      <c r="AX1037" s="39"/>
      <c r="AY1037" s="39"/>
      <c r="AZ1037" s="39"/>
      <c r="BA1037" s="39"/>
      <c r="BB1037" s="39"/>
      <c r="BC1037" s="39"/>
      <c r="BD1037" s="39"/>
      <c r="BE1037" s="39"/>
      <c r="BF1037" s="39"/>
      <c r="BG1037" s="39"/>
      <c r="BH1037" s="39"/>
      <c r="BI1037" s="39"/>
      <c r="BJ1037" s="39"/>
      <c r="BK1037" s="39"/>
      <c r="BL1037" s="39"/>
      <c r="BM1037" s="39"/>
      <c r="BN1037" s="39"/>
      <c r="BO1037" s="39"/>
      <c r="BP1037" s="39"/>
    </row>
    <row r="1038" spans="1:68" ht="15.75" customHeight="1" x14ac:dyDescent="0.25">
      <c r="A1038" s="39"/>
      <c r="B1038" s="39"/>
      <c r="C1038" s="39"/>
      <c r="D1038" s="39"/>
      <c r="E1038" s="39"/>
      <c r="F1038" s="39"/>
      <c r="G1038" s="39"/>
      <c r="H1038" s="39"/>
      <c r="I1038" s="39"/>
      <c r="J1038" s="39"/>
      <c r="K1038" s="39"/>
      <c r="L1038" s="39"/>
      <c r="M1038" s="39"/>
      <c r="N1038" s="39"/>
      <c r="O1038" s="39"/>
      <c r="P1038" s="39"/>
      <c r="Q1038" s="39"/>
      <c r="R1038" s="39"/>
      <c r="S1038" s="39"/>
      <c r="T1038" s="39"/>
      <c r="U1038" s="39"/>
      <c r="V1038" s="39"/>
      <c r="W1038" s="39"/>
      <c r="X1038" s="39"/>
      <c r="Y1038" s="39"/>
      <c r="Z1038" s="39"/>
      <c r="AA1038" s="39"/>
      <c r="AB1038" s="39"/>
      <c r="AC1038" s="39"/>
      <c r="AD1038" s="39"/>
      <c r="AE1038" s="39"/>
      <c r="AF1038" s="39"/>
      <c r="AG1038" s="39"/>
      <c r="AH1038" s="39"/>
      <c r="AI1038" s="39"/>
      <c r="AJ1038" s="39"/>
      <c r="AK1038" s="39"/>
      <c r="AL1038" s="39"/>
      <c r="AM1038" s="39"/>
      <c r="AN1038" s="39"/>
      <c r="AO1038" s="39"/>
      <c r="AP1038" s="39"/>
      <c r="AQ1038" s="39"/>
      <c r="AR1038" s="39"/>
      <c r="AS1038" s="39"/>
      <c r="AT1038" s="39"/>
      <c r="AU1038" s="39"/>
      <c r="AV1038" s="39"/>
      <c r="AW1038" s="39"/>
      <c r="AX1038" s="39"/>
      <c r="AY1038" s="39"/>
      <c r="AZ1038" s="39"/>
      <c r="BA1038" s="39"/>
      <c r="BB1038" s="39"/>
      <c r="BC1038" s="39"/>
      <c r="BD1038" s="39"/>
      <c r="BE1038" s="39"/>
      <c r="BF1038" s="39"/>
      <c r="BG1038" s="39"/>
      <c r="BH1038" s="39"/>
      <c r="BI1038" s="39"/>
      <c r="BJ1038" s="39"/>
      <c r="BK1038" s="39"/>
      <c r="BL1038" s="39"/>
      <c r="BM1038" s="39"/>
      <c r="BN1038" s="39"/>
      <c r="BO1038" s="39"/>
      <c r="BP1038" s="39"/>
    </row>
    <row r="1039" spans="1:68" ht="15.75" customHeight="1" x14ac:dyDescent="0.25">
      <c r="A1039" s="39"/>
      <c r="B1039" s="39"/>
      <c r="C1039" s="39"/>
      <c r="D1039" s="39"/>
      <c r="E1039" s="39"/>
      <c r="F1039" s="39"/>
      <c r="G1039" s="39"/>
      <c r="H1039" s="39"/>
      <c r="I1039" s="39"/>
      <c r="J1039" s="39"/>
      <c r="K1039" s="39"/>
      <c r="L1039" s="39"/>
      <c r="M1039" s="39"/>
      <c r="N1039" s="39"/>
      <c r="O1039" s="39"/>
      <c r="P1039" s="39"/>
      <c r="Q1039" s="39"/>
      <c r="R1039" s="39"/>
      <c r="S1039" s="39"/>
      <c r="T1039" s="39"/>
      <c r="U1039" s="39"/>
      <c r="V1039" s="39"/>
      <c r="W1039" s="39"/>
      <c r="X1039" s="39"/>
      <c r="Y1039" s="39"/>
      <c r="Z1039" s="39"/>
      <c r="AA1039" s="39"/>
      <c r="AB1039" s="39"/>
      <c r="AC1039" s="39"/>
      <c r="AD1039" s="39"/>
      <c r="AE1039" s="39"/>
      <c r="AF1039" s="39"/>
      <c r="AG1039" s="39"/>
      <c r="AH1039" s="39"/>
      <c r="AI1039" s="39"/>
      <c r="AJ1039" s="39"/>
      <c r="AK1039" s="39"/>
      <c r="AL1039" s="39"/>
      <c r="AM1039" s="39"/>
      <c r="AN1039" s="39"/>
      <c r="AO1039" s="39"/>
      <c r="AP1039" s="39"/>
      <c r="AQ1039" s="39"/>
      <c r="AR1039" s="39"/>
      <c r="AS1039" s="39"/>
      <c r="AT1039" s="39"/>
      <c r="AU1039" s="39"/>
      <c r="AV1039" s="39"/>
      <c r="AW1039" s="39"/>
      <c r="AX1039" s="39"/>
      <c r="AY1039" s="39"/>
      <c r="AZ1039" s="39"/>
      <c r="BA1039" s="39"/>
      <c r="BB1039" s="39"/>
      <c r="BC1039" s="39"/>
      <c r="BD1039" s="39"/>
      <c r="BE1039" s="39"/>
      <c r="BF1039" s="39"/>
      <c r="BG1039" s="39"/>
      <c r="BH1039" s="39"/>
      <c r="BI1039" s="39"/>
      <c r="BJ1039" s="39"/>
      <c r="BK1039" s="39"/>
      <c r="BL1039" s="39"/>
      <c r="BM1039" s="39"/>
      <c r="BN1039" s="39"/>
      <c r="BO1039" s="39"/>
      <c r="BP1039" s="39"/>
    </row>
    <row r="1040" spans="1:68" ht="15.75" customHeight="1" x14ac:dyDescent="0.25">
      <c r="A1040" s="39"/>
      <c r="B1040" s="39"/>
      <c r="C1040" s="39"/>
      <c r="D1040" s="39"/>
      <c r="E1040" s="39"/>
      <c r="F1040" s="39"/>
      <c r="G1040" s="39"/>
      <c r="H1040" s="39"/>
      <c r="I1040" s="39"/>
      <c r="J1040" s="39"/>
      <c r="K1040" s="39"/>
      <c r="L1040" s="39"/>
      <c r="M1040" s="39"/>
      <c r="N1040" s="39"/>
      <c r="O1040" s="39"/>
      <c r="P1040" s="39"/>
      <c r="Q1040" s="39"/>
      <c r="R1040" s="39"/>
      <c r="S1040" s="39"/>
      <c r="T1040" s="39"/>
      <c r="U1040" s="39"/>
      <c r="V1040" s="39"/>
      <c r="W1040" s="39"/>
      <c r="X1040" s="39"/>
      <c r="Y1040" s="39"/>
      <c r="Z1040" s="39"/>
      <c r="AA1040" s="39"/>
      <c r="AB1040" s="39"/>
      <c r="AC1040" s="39"/>
      <c r="AD1040" s="39"/>
      <c r="AE1040" s="39"/>
      <c r="AF1040" s="39"/>
      <c r="AG1040" s="39"/>
      <c r="AH1040" s="39"/>
      <c r="AI1040" s="39"/>
      <c r="AJ1040" s="39"/>
      <c r="AK1040" s="39"/>
      <c r="AL1040" s="39"/>
      <c r="AM1040" s="39"/>
      <c r="AN1040" s="39"/>
      <c r="AO1040" s="39"/>
      <c r="AP1040" s="39"/>
      <c r="AQ1040" s="39"/>
      <c r="AR1040" s="39"/>
      <c r="AS1040" s="39"/>
      <c r="AT1040" s="39"/>
      <c r="AU1040" s="39"/>
      <c r="AV1040" s="39"/>
      <c r="AW1040" s="39"/>
      <c r="AX1040" s="39"/>
      <c r="AY1040" s="39"/>
      <c r="AZ1040" s="39"/>
      <c r="BA1040" s="39"/>
      <c r="BB1040" s="39"/>
      <c r="BC1040" s="39"/>
      <c r="BD1040" s="39"/>
      <c r="BE1040" s="39"/>
      <c r="BF1040" s="39"/>
      <c r="BG1040" s="39"/>
      <c r="BH1040" s="39"/>
      <c r="BI1040" s="39"/>
      <c r="BJ1040" s="39"/>
      <c r="BK1040" s="39"/>
      <c r="BL1040" s="39"/>
      <c r="BM1040" s="39"/>
      <c r="BN1040" s="39"/>
      <c r="BO1040" s="39"/>
      <c r="BP1040" s="39"/>
    </row>
    <row r="1041" spans="1:68" ht="15.75" customHeight="1" x14ac:dyDescent="0.25">
      <c r="A1041" s="39"/>
      <c r="B1041" s="39"/>
      <c r="C1041" s="39"/>
      <c r="D1041" s="39"/>
      <c r="E1041" s="39"/>
      <c r="F1041" s="39"/>
      <c r="G1041" s="39"/>
      <c r="H1041" s="39"/>
      <c r="I1041" s="39"/>
      <c r="J1041" s="39"/>
      <c r="K1041" s="39"/>
      <c r="L1041" s="39"/>
      <c r="M1041" s="39"/>
      <c r="N1041" s="39"/>
      <c r="O1041" s="39"/>
      <c r="P1041" s="39"/>
      <c r="Q1041" s="39"/>
      <c r="R1041" s="39"/>
      <c r="S1041" s="39"/>
      <c r="T1041" s="39"/>
      <c r="U1041" s="39"/>
      <c r="V1041" s="39"/>
      <c r="W1041" s="39"/>
      <c r="X1041" s="39"/>
      <c r="Y1041" s="39"/>
      <c r="Z1041" s="39"/>
      <c r="AA1041" s="39"/>
      <c r="AB1041" s="39"/>
      <c r="AC1041" s="39"/>
      <c r="AD1041" s="39"/>
      <c r="AE1041" s="39"/>
      <c r="AF1041" s="39"/>
      <c r="AG1041" s="39"/>
      <c r="AH1041" s="39"/>
      <c r="AI1041" s="39"/>
      <c r="AJ1041" s="39"/>
      <c r="AK1041" s="39"/>
      <c r="AL1041" s="39"/>
      <c r="AM1041" s="39"/>
      <c r="AN1041" s="39"/>
      <c r="AO1041" s="39"/>
      <c r="AP1041" s="39"/>
      <c r="AQ1041" s="39"/>
      <c r="AR1041" s="39"/>
      <c r="AS1041" s="39"/>
      <c r="AT1041" s="39"/>
      <c r="AU1041" s="39"/>
      <c r="AV1041" s="39"/>
      <c r="AW1041" s="39"/>
      <c r="AX1041" s="39"/>
      <c r="AY1041" s="39"/>
      <c r="AZ1041" s="39"/>
      <c r="BA1041" s="39"/>
      <c r="BB1041" s="39"/>
      <c r="BC1041" s="39"/>
      <c r="BD1041" s="39"/>
      <c r="BE1041" s="39"/>
      <c r="BF1041" s="39"/>
      <c r="BG1041" s="39"/>
      <c r="BH1041" s="39"/>
      <c r="BI1041" s="39"/>
      <c r="BJ1041" s="39"/>
      <c r="BK1041" s="39"/>
      <c r="BL1041" s="39"/>
      <c r="BM1041" s="39"/>
      <c r="BN1041" s="39"/>
      <c r="BO1041" s="39"/>
      <c r="BP1041" s="39"/>
    </row>
    <row r="1042" spans="1:68" ht="15.75" customHeight="1" x14ac:dyDescent="0.25">
      <c r="A1042" s="39"/>
      <c r="B1042" s="39"/>
      <c r="C1042" s="39"/>
      <c r="D1042" s="39"/>
      <c r="E1042" s="39"/>
      <c r="F1042" s="39"/>
      <c r="G1042" s="39"/>
      <c r="H1042" s="39"/>
      <c r="I1042" s="39"/>
      <c r="J1042" s="39"/>
      <c r="K1042" s="39"/>
      <c r="L1042" s="39"/>
      <c r="M1042" s="39"/>
      <c r="N1042" s="39"/>
      <c r="O1042" s="39"/>
      <c r="P1042" s="39"/>
      <c r="Q1042" s="39"/>
      <c r="R1042" s="39"/>
      <c r="S1042" s="39"/>
      <c r="T1042" s="39"/>
      <c r="U1042" s="39"/>
      <c r="V1042" s="39"/>
      <c r="W1042" s="39"/>
      <c r="X1042" s="39"/>
      <c r="Y1042" s="39"/>
      <c r="Z1042" s="39"/>
      <c r="AA1042" s="39"/>
      <c r="AB1042" s="39"/>
      <c r="AC1042" s="39"/>
      <c r="AD1042" s="39"/>
      <c r="AE1042" s="39"/>
      <c r="AF1042" s="39"/>
      <c r="AG1042" s="39"/>
      <c r="AH1042" s="39"/>
      <c r="AI1042" s="39"/>
      <c r="AJ1042" s="39"/>
      <c r="AK1042" s="39"/>
      <c r="AL1042" s="39"/>
      <c r="AM1042" s="39"/>
      <c r="AN1042" s="39"/>
      <c r="AO1042" s="39"/>
      <c r="AP1042" s="39"/>
      <c r="AQ1042" s="39"/>
      <c r="AR1042" s="39"/>
      <c r="AS1042" s="39"/>
      <c r="AT1042" s="39"/>
      <c r="AU1042" s="39"/>
      <c r="AV1042" s="39"/>
      <c r="AW1042" s="39"/>
      <c r="AX1042" s="39"/>
      <c r="AY1042" s="39"/>
      <c r="AZ1042" s="39"/>
      <c r="BA1042" s="39"/>
      <c r="BB1042" s="39"/>
      <c r="BC1042" s="39"/>
      <c r="BD1042" s="39"/>
      <c r="BE1042" s="39"/>
      <c r="BF1042" s="39"/>
      <c r="BG1042" s="39"/>
      <c r="BH1042" s="39"/>
      <c r="BI1042" s="39"/>
      <c r="BJ1042" s="39"/>
      <c r="BK1042" s="39"/>
      <c r="BL1042" s="39"/>
      <c r="BM1042" s="39"/>
      <c r="BN1042" s="39"/>
      <c r="BO1042" s="39"/>
      <c r="BP1042" s="39"/>
    </row>
    <row r="1043" spans="1:68" ht="15.75" customHeight="1" x14ac:dyDescent="0.25">
      <c r="A1043" s="39"/>
      <c r="B1043" s="39"/>
      <c r="C1043" s="39"/>
      <c r="D1043" s="39"/>
      <c r="E1043" s="39"/>
      <c r="F1043" s="39"/>
      <c r="G1043" s="39"/>
      <c r="H1043" s="39"/>
      <c r="I1043" s="39"/>
      <c r="J1043" s="39"/>
      <c r="K1043" s="39"/>
      <c r="L1043" s="39"/>
      <c r="M1043" s="39"/>
      <c r="N1043" s="39"/>
      <c r="O1043" s="39"/>
      <c r="P1043" s="39"/>
      <c r="Q1043" s="39"/>
      <c r="R1043" s="39"/>
      <c r="S1043" s="39"/>
      <c r="T1043" s="39"/>
      <c r="U1043" s="39"/>
      <c r="V1043" s="39"/>
      <c r="W1043" s="39"/>
      <c r="X1043" s="39"/>
      <c r="Y1043" s="39"/>
      <c r="Z1043" s="39"/>
      <c r="AA1043" s="39"/>
      <c r="AB1043" s="39"/>
      <c r="AC1043" s="39"/>
      <c r="AD1043" s="39"/>
      <c r="AE1043" s="39"/>
      <c r="AF1043" s="39"/>
      <c r="AG1043" s="39"/>
      <c r="AH1043" s="39"/>
      <c r="AI1043" s="39"/>
      <c r="AJ1043" s="39"/>
      <c r="AK1043" s="39"/>
      <c r="AL1043" s="39"/>
      <c r="AM1043" s="39"/>
      <c r="AN1043" s="39"/>
      <c r="AO1043" s="39"/>
      <c r="AP1043" s="39"/>
      <c r="AQ1043" s="39"/>
      <c r="AR1043" s="39"/>
      <c r="AS1043" s="39"/>
      <c r="AT1043" s="39"/>
      <c r="AU1043" s="39"/>
      <c r="AV1043" s="39"/>
      <c r="AW1043" s="39"/>
      <c r="AX1043" s="39"/>
      <c r="AY1043" s="39"/>
      <c r="AZ1043" s="39"/>
      <c r="BA1043" s="39"/>
      <c r="BB1043" s="39"/>
      <c r="BC1043" s="39"/>
      <c r="BD1043" s="39"/>
      <c r="BE1043" s="39"/>
      <c r="BF1043" s="39"/>
      <c r="BG1043" s="39"/>
      <c r="BH1043" s="39"/>
      <c r="BI1043" s="39"/>
      <c r="BJ1043" s="39"/>
      <c r="BK1043" s="39"/>
      <c r="BL1043" s="39"/>
      <c r="BM1043" s="39"/>
      <c r="BN1043" s="39"/>
      <c r="BO1043" s="39"/>
      <c r="BP1043" s="39"/>
    </row>
    <row r="1044" spans="1:68" ht="15.75" customHeight="1" x14ac:dyDescent="0.25">
      <c r="A1044" s="39"/>
      <c r="B1044" s="39"/>
      <c r="C1044" s="39"/>
      <c r="D1044" s="39"/>
      <c r="E1044" s="39"/>
      <c r="F1044" s="39"/>
      <c r="G1044" s="39"/>
      <c r="H1044" s="39"/>
      <c r="I1044" s="39"/>
      <c r="J1044" s="39"/>
      <c r="K1044" s="39"/>
      <c r="L1044" s="39"/>
      <c r="M1044" s="39"/>
      <c r="N1044" s="39"/>
      <c r="O1044" s="39"/>
      <c r="P1044" s="39"/>
      <c r="Q1044" s="39"/>
      <c r="R1044" s="39"/>
      <c r="S1044" s="39"/>
      <c r="T1044" s="39"/>
      <c r="U1044" s="39"/>
      <c r="V1044" s="39"/>
      <c r="W1044" s="39"/>
      <c r="X1044" s="39"/>
      <c r="Y1044" s="39"/>
      <c r="Z1044" s="39"/>
      <c r="AA1044" s="39"/>
      <c r="AB1044" s="39"/>
      <c r="AC1044" s="39"/>
      <c r="AD1044" s="39"/>
      <c r="AE1044" s="39"/>
      <c r="AF1044" s="39"/>
      <c r="AG1044" s="39"/>
      <c r="AH1044" s="39"/>
      <c r="AI1044" s="39"/>
      <c r="AJ1044" s="39"/>
      <c r="AK1044" s="39"/>
      <c r="AL1044" s="39"/>
      <c r="AM1044" s="39"/>
      <c r="AN1044" s="39"/>
      <c r="AO1044" s="39"/>
      <c r="AP1044" s="39"/>
      <c r="AQ1044" s="39"/>
      <c r="AR1044" s="39"/>
      <c r="AS1044" s="39"/>
      <c r="AT1044" s="39"/>
      <c r="AU1044" s="39"/>
      <c r="AV1044" s="39"/>
      <c r="AW1044" s="39"/>
      <c r="AX1044" s="39"/>
      <c r="AY1044" s="39"/>
      <c r="AZ1044" s="39"/>
      <c r="BA1044" s="39"/>
      <c r="BB1044" s="39"/>
      <c r="BC1044" s="39"/>
      <c r="BD1044" s="39"/>
      <c r="BE1044" s="39"/>
      <c r="BF1044" s="39"/>
      <c r="BG1044" s="39"/>
      <c r="BH1044" s="39"/>
      <c r="BI1044" s="39"/>
      <c r="BJ1044" s="39"/>
      <c r="BK1044" s="39"/>
      <c r="BL1044" s="39"/>
      <c r="BM1044" s="39"/>
      <c r="BN1044" s="39"/>
      <c r="BO1044" s="39"/>
      <c r="BP1044" s="39"/>
    </row>
    <row r="1045" spans="1:68" ht="15.75" customHeight="1" x14ac:dyDescent="0.25">
      <c r="A1045" s="39"/>
      <c r="B1045" s="39"/>
      <c r="C1045" s="39"/>
      <c r="D1045" s="39"/>
      <c r="E1045" s="39"/>
      <c r="F1045" s="39"/>
      <c r="G1045" s="39"/>
      <c r="H1045" s="39"/>
      <c r="I1045" s="39"/>
      <c r="J1045" s="39"/>
      <c r="K1045" s="39"/>
      <c r="L1045" s="39"/>
      <c r="M1045" s="39"/>
      <c r="N1045" s="39"/>
      <c r="O1045" s="39"/>
      <c r="P1045" s="39"/>
      <c r="Q1045" s="39"/>
      <c r="R1045" s="39"/>
      <c r="S1045" s="39"/>
      <c r="T1045" s="39"/>
      <c r="U1045" s="39"/>
      <c r="V1045" s="39"/>
      <c r="W1045" s="39"/>
      <c r="X1045" s="39"/>
      <c r="Y1045" s="39"/>
      <c r="Z1045" s="39"/>
      <c r="AA1045" s="39"/>
      <c r="AB1045" s="39"/>
      <c r="AC1045" s="39"/>
      <c r="AD1045" s="39"/>
      <c r="AE1045" s="39"/>
      <c r="AF1045" s="39"/>
      <c r="AG1045" s="39"/>
      <c r="AH1045" s="39"/>
      <c r="AI1045" s="39"/>
      <c r="AJ1045" s="39"/>
      <c r="AK1045" s="39"/>
      <c r="AL1045" s="39"/>
      <c r="AM1045" s="39"/>
      <c r="AN1045" s="39"/>
      <c r="AO1045" s="39"/>
      <c r="AP1045" s="39"/>
      <c r="AQ1045" s="39"/>
      <c r="AR1045" s="39"/>
      <c r="AS1045" s="39"/>
      <c r="AT1045" s="39"/>
      <c r="AU1045" s="39"/>
      <c r="AV1045" s="39"/>
      <c r="AW1045" s="39"/>
      <c r="AX1045" s="39"/>
      <c r="AY1045" s="39"/>
      <c r="AZ1045" s="39"/>
      <c r="BA1045" s="39"/>
      <c r="BB1045" s="39"/>
      <c r="BC1045" s="39"/>
      <c r="BD1045" s="39"/>
      <c r="BE1045" s="39"/>
      <c r="BF1045" s="39"/>
      <c r="BG1045" s="39"/>
      <c r="BH1045" s="39"/>
      <c r="BI1045" s="39"/>
      <c r="BJ1045" s="39"/>
      <c r="BK1045" s="39"/>
      <c r="BL1045" s="39"/>
      <c r="BM1045" s="39"/>
      <c r="BN1045" s="39"/>
      <c r="BO1045" s="39"/>
      <c r="BP1045" s="39"/>
    </row>
    <row r="1046" spans="1:68" ht="15.75" customHeight="1" x14ac:dyDescent="0.25">
      <c r="A1046" s="39"/>
      <c r="B1046" s="39"/>
      <c r="C1046" s="39"/>
      <c r="D1046" s="39"/>
      <c r="E1046" s="39"/>
      <c r="F1046" s="39"/>
      <c r="G1046" s="39"/>
      <c r="H1046" s="39"/>
      <c r="I1046" s="39"/>
      <c r="J1046" s="39"/>
      <c r="K1046" s="39"/>
      <c r="L1046" s="39"/>
      <c r="M1046" s="39"/>
      <c r="N1046" s="39"/>
      <c r="O1046" s="39"/>
      <c r="P1046" s="39"/>
      <c r="Q1046" s="39"/>
      <c r="R1046" s="39"/>
      <c r="S1046" s="39"/>
      <c r="T1046" s="39"/>
      <c r="U1046" s="39"/>
      <c r="V1046" s="39"/>
      <c r="W1046" s="39"/>
      <c r="X1046" s="39"/>
      <c r="Y1046" s="39"/>
      <c r="Z1046" s="39"/>
      <c r="AA1046" s="39"/>
      <c r="AB1046" s="39"/>
      <c r="AC1046" s="39"/>
      <c r="AD1046" s="39"/>
      <c r="AE1046" s="39"/>
      <c r="AF1046" s="39"/>
      <c r="AG1046" s="39"/>
      <c r="AH1046" s="39"/>
      <c r="AI1046" s="39"/>
      <c r="AJ1046" s="39"/>
      <c r="AK1046" s="39"/>
      <c r="AL1046" s="39"/>
      <c r="AM1046" s="39"/>
      <c r="AN1046" s="39"/>
      <c r="AO1046" s="39"/>
      <c r="AP1046" s="39"/>
      <c r="AQ1046" s="39"/>
      <c r="AR1046" s="39"/>
      <c r="AS1046" s="39"/>
      <c r="AT1046" s="39"/>
      <c r="AU1046" s="39"/>
      <c r="AV1046" s="39"/>
      <c r="AW1046" s="39"/>
      <c r="AX1046" s="39"/>
      <c r="AY1046" s="39"/>
      <c r="AZ1046" s="39"/>
      <c r="BA1046" s="39"/>
      <c r="BB1046" s="39"/>
      <c r="BC1046" s="39"/>
      <c r="BD1046" s="39"/>
      <c r="BE1046" s="39"/>
      <c r="BF1046" s="39"/>
      <c r="BG1046" s="39"/>
      <c r="BH1046" s="39"/>
      <c r="BI1046" s="39"/>
      <c r="BJ1046" s="39"/>
      <c r="BK1046" s="39"/>
      <c r="BL1046" s="39"/>
      <c r="BM1046" s="39"/>
      <c r="BN1046" s="39"/>
      <c r="BO1046" s="39"/>
      <c r="BP1046" s="39"/>
    </row>
    <row r="1047" spans="1:68" ht="15.75" customHeight="1" x14ac:dyDescent="0.25">
      <c r="A1047" s="39"/>
      <c r="B1047" s="39"/>
      <c r="C1047" s="39"/>
      <c r="D1047" s="39"/>
      <c r="E1047" s="39"/>
      <c r="F1047" s="39"/>
      <c r="G1047" s="39"/>
      <c r="H1047" s="39"/>
      <c r="I1047" s="39"/>
      <c r="J1047" s="39"/>
      <c r="K1047" s="39"/>
      <c r="L1047" s="39"/>
      <c r="M1047" s="39"/>
      <c r="N1047" s="39"/>
      <c r="O1047" s="39"/>
      <c r="P1047" s="39"/>
      <c r="Q1047" s="39"/>
      <c r="R1047" s="39"/>
      <c r="S1047" s="39"/>
      <c r="T1047" s="39"/>
      <c r="U1047" s="39"/>
      <c r="V1047" s="39"/>
      <c r="W1047" s="39"/>
      <c r="X1047" s="39"/>
      <c r="Y1047" s="39"/>
      <c r="Z1047" s="39"/>
      <c r="AA1047" s="39"/>
      <c r="AB1047" s="39"/>
      <c r="AC1047" s="39"/>
      <c r="AD1047" s="39"/>
      <c r="AE1047" s="39"/>
      <c r="AF1047" s="39"/>
      <c r="AG1047" s="39"/>
      <c r="AH1047" s="39"/>
      <c r="AI1047" s="39"/>
      <c r="AJ1047" s="39"/>
      <c r="AK1047" s="39"/>
      <c r="AL1047" s="39"/>
      <c r="AM1047" s="39"/>
      <c r="AN1047" s="39"/>
      <c r="AO1047" s="39"/>
      <c r="AP1047" s="39"/>
      <c r="AQ1047" s="39"/>
      <c r="AR1047" s="39"/>
      <c r="AS1047" s="39"/>
      <c r="AT1047" s="39"/>
      <c r="AU1047" s="39"/>
      <c r="AV1047" s="39"/>
      <c r="AW1047" s="39"/>
      <c r="AX1047" s="39"/>
      <c r="AY1047" s="39"/>
      <c r="AZ1047" s="39"/>
      <c r="BA1047" s="39"/>
      <c r="BB1047" s="39"/>
      <c r="BC1047" s="39"/>
      <c r="BD1047" s="39"/>
      <c r="BE1047" s="39"/>
      <c r="BF1047" s="39"/>
      <c r="BG1047" s="39"/>
      <c r="BH1047" s="39"/>
      <c r="BI1047" s="39"/>
      <c r="BJ1047" s="39"/>
      <c r="BK1047" s="39"/>
      <c r="BL1047" s="39"/>
      <c r="BM1047" s="39"/>
      <c r="BN1047" s="39"/>
      <c r="BO1047" s="39"/>
      <c r="BP1047" s="39"/>
    </row>
    <row r="1048" spans="1:68" ht="15.75" customHeight="1" x14ac:dyDescent="0.25">
      <c r="A1048" s="39"/>
      <c r="B1048" s="39"/>
      <c r="C1048" s="39"/>
      <c r="D1048" s="39"/>
      <c r="E1048" s="39"/>
      <c r="F1048" s="39"/>
      <c r="G1048" s="39"/>
      <c r="H1048" s="39"/>
      <c r="I1048" s="39"/>
      <c r="J1048" s="39"/>
      <c r="K1048" s="39"/>
      <c r="L1048" s="39"/>
      <c r="M1048" s="39"/>
      <c r="N1048" s="39"/>
      <c r="O1048" s="39"/>
      <c r="P1048" s="39"/>
      <c r="Q1048" s="39"/>
      <c r="R1048" s="39"/>
      <c r="S1048" s="39"/>
      <c r="T1048" s="39"/>
      <c r="U1048" s="39"/>
      <c r="V1048" s="39"/>
      <c r="W1048" s="39"/>
      <c r="X1048" s="39"/>
      <c r="Y1048" s="39"/>
      <c r="Z1048" s="39"/>
      <c r="AA1048" s="39"/>
      <c r="AB1048" s="39"/>
      <c r="AC1048" s="39"/>
      <c r="AD1048" s="39"/>
      <c r="AE1048" s="39"/>
      <c r="AF1048" s="39"/>
      <c r="AG1048" s="39"/>
      <c r="AH1048" s="39"/>
      <c r="AI1048" s="39"/>
      <c r="AJ1048" s="39"/>
      <c r="AK1048" s="39"/>
      <c r="AL1048" s="39"/>
      <c r="AM1048" s="39"/>
      <c r="AN1048" s="39"/>
      <c r="AO1048" s="39"/>
      <c r="AP1048" s="39"/>
      <c r="AQ1048" s="39"/>
      <c r="AR1048" s="39"/>
      <c r="AS1048" s="39"/>
      <c r="AT1048" s="39"/>
      <c r="AU1048" s="39"/>
      <c r="AV1048" s="39"/>
      <c r="AW1048" s="39"/>
      <c r="AX1048" s="39"/>
      <c r="AY1048" s="39"/>
      <c r="AZ1048" s="39"/>
      <c r="BA1048" s="39"/>
      <c r="BB1048" s="39"/>
      <c r="BC1048" s="39"/>
      <c r="BD1048" s="39"/>
      <c r="BE1048" s="39"/>
      <c r="BF1048" s="39"/>
      <c r="BG1048" s="39"/>
      <c r="BH1048" s="39"/>
      <c r="BI1048" s="39"/>
      <c r="BJ1048" s="39"/>
      <c r="BK1048" s="39"/>
      <c r="BL1048" s="39"/>
      <c r="BM1048" s="39"/>
      <c r="BN1048" s="39"/>
      <c r="BO1048" s="39"/>
      <c r="BP1048" s="39"/>
    </row>
    <row r="1049" spans="1:68" ht="15.75" customHeight="1" x14ac:dyDescent="0.25">
      <c r="A1049" s="39"/>
      <c r="B1049" s="39"/>
      <c r="C1049" s="39"/>
      <c r="D1049" s="39"/>
      <c r="E1049" s="39"/>
      <c r="F1049" s="39"/>
      <c r="G1049" s="39"/>
      <c r="H1049" s="39"/>
      <c r="I1049" s="39"/>
      <c r="J1049" s="39"/>
      <c r="K1049" s="39"/>
      <c r="L1049" s="39"/>
      <c r="M1049" s="39"/>
      <c r="N1049" s="39"/>
      <c r="O1049" s="39"/>
      <c r="P1049" s="39"/>
      <c r="Q1049" s="39"/>
      <c r="R1049" s="39"/>
      <c r="S1049" s="39"/>
      <c r="T1049" s="39"/>
      <c r="U1049" s="39"/>
      <c r="V1049" s="39"/>
      <c r="W1049" s="39"/>
      <c r="X1049" s="39"/>
      <c r="Y1049" s="39"/>
      <c r="Z1049" s="39"/>
      <c r="AA1049" s="39"/>
      <c r="AB1049" s="39"/>
      <c r="AC1049" s="39"/>
      <c r="AD1049" s="39"/>
      <c r="AE1049" s="39"/>
      <c r="AF1049" s="39"/>
      <c r="AG1049" s="39"/>
      <c r="AH1049" s="39"/>
      <c r="AI1049" s="39"/>
      <c r="AJ1049" s="39"/>
      <c r="AK1049" s="39"/>
      <c r="AL1049" s="39"/>
      <c r="AM1049" s="39"/>
      <c r="AN1049" s="39"/>
      <c r="AO1049" s="39"/>
      <c r="AP1049" s="39"/>
      <c r="AQ1049" s="39"/>
      <c r="AR1049" s="39"/>
      <c r="AS1049" s="39"/>
      <c r="AT1049" s="39"/>
      <c r="AU1049" s="39"/>
      <c r="AV1049" s="39"/>
      <c r="AW1049" s="39"/>
      <c r="AX1049" s="39"/>
      <c r="AY1049" s="39"/>
      <c r="AZ1049" s="39"/>
      <c r="BA1049" s="39"/>
      <c r="BB1049" s="39"/>
      <c r="BC1049" s="39"/>
      <c r="BD1049" s="39"/>
      <c r="BE1049" s="39"/>
      <c r="BF1049" s="39"/>
      <c r="BG1049" s="39"/>
      <c r="BH1049" s="39"/>
      <c r="BI1049" s="39"/>
      <c r="BJ1049" s="39"/>
      <c r="BK1049" s="39"/>
      <c r="BL1049" s="39"/>
      <c r="BM1049" s="39"/>
      <c r="BN1049" s="39"/>
      <c r="BO1049" s="39"/>
      <c r="BP1049" s="39"/>
    </row>
    <row r="1050" spans="1:68" ht="15.75" customHeight="1" x14ac:dyDescent="0.25">
      <c r="A1050" s="39"/>
      <c r="B1050" s="39"/>
      <c r="C1050" s="39"/>
      <c r="D1050" s="39"/>
      <c r="E1050" s="39"/>
      <c r="F1050" s="39"/>
      <c r="G1050" s="39"/>
      <c r="H1050" s="39"/>
      <c r="I1050" s="39"/>
      <c r="J1050" s="39"/>
      <c r="K1050" s="39"/>
      <c r="L1050" s="39"/>
      <c r="M1050" s="39"/>
      <c r="N1050" s="39"/>
      <c r="O1050" s="39"/>
      <c r="P1050" s="39"/>
      <c r="Q1050" s="39"/>
      <c r="R1050" s="39"/>
      <c r="S1050" s="39"/>
      <c r="T1050" s="39"/>
      <c r="U1050" s="39"/>
      <c r="V1050" s="39"/>
      <c r="W1050" s="39"/>
      <c r="X1050" s="39"/>
      <c r="Y1050" s="39"/>
      <c r="Z1050" s="39"/>
      <c r="AA1050" s="39"/>
      <c r="AB1050" s="39"/>
      <c r="AC1050" s="39"/>
      <c r="AD1050" s="39"/>
      <c r="AE1050" s="39"/>
      <c r="AF1050" s="39"/>
      <c r="AG1050" s="39"/>
      <c r="AH1050" s="39"/>
      <c r="AI1050" s="39"/>
      <c r="AJ1050" s="39"/>
      <c r="AK1050" s="39"/>
      <c r="AL1050" s="39"/>
      <c r="AM1050" s="39"/>
      <c r="AN1050" s="39"/>
      <c r="AO1050" s="39"/>
      <c r="AP1050" s="39"/>
      <c r="AQ1050" s="39"/>
      <c r="AR1050" s="39"/>
      <c r="AS1050" s="39"/>
      <c r="AT1050" s="39"/>
      <c r="AU1050" s="39"/>
      <c r="AV1050" s="39"/>
      <c r="AW1050" s="39"/>
      <c r="AX1050" s="39"/>
      <c r="AY1050" s="39"/>
      <c r="AZ1050" s="39"/>
      <c r="BA1050" s="39"/>
      <c r="BB1050" s="39"/>
      <c r="BC1050" s="39"/>
      <c r="BD1050" s="39"/>
      <c r="BE1050" s="39"/>
      <c r="BF1050" s="39"/>
      <c r="BG1050" s="39"/>
      <c r="BH1050" s="39"/>
      <c r="BI1050" s="39"/>
      <c r="BJ1050" s="39"/>
      <c r="BK1050" s="39"/>
      <c r="BL1050" s="39"/>
      <c r="BM1050" s="39"/>
      <c r="BN1050" s="39"/>
      <c r="BO1050" s="39"/>
      <c r="BP1050" s="39"/>
    </row>
    <row r="1051" spans="1:68" ht="15.75" customHeight="1" x14ac:dyDescent="0.25">
      <c r="A1051" s="39"/>
      <c r="B1051" s="39"/>
      <c r="C1051" s="39"/>
      <c r="D1051" s="39"/>
      <c r="E1051" s="39"/>
      <c r="F1051" s="39"/>
      <c r="G1051" s="39"/>
      <c r="H1051" s="39"/>
      <c r="I1051" s="39"/>
      <c r="J1051" s="39"/>
      <c r="K1051" s="39"/>
      <c r="L1051" s="39"/>
      <c r="M1051" s="39"/>
      <c r="N1051" s="39"/>
      <c r="O1051" s="39"/>
      <c r="P1051" s="39"/>
      <c r="Q1051" s="39"/>
      <c r="R1051" s="39"/>
      <c r="S1051" s="39"/>
      <c r="T1051" s="39"/>
      <c r="U1051" s="39"/>
      <c r="V1051" s="39"/>
      <c r="W1051" s="39"/>
      <c r="X1051" s="39"/>
      <c r="Y1051" s="39"/>
      <c r="Z1051" s="39"/>
      <c r="AA1051" s="39"/>
      <c r="AB1051" s="39"/>
      <c r="AC1051" s="39"/>
      <c r="AD1051" s="39"/>
      <c r="AE1051" s="39"/>
      <c r="AF1051" s="39"/>
      <c r="AG1051" s="39"/>
      <c r="AH1051" s="39"/>
      <c r="AI1051" s="39"/>
      <c r="AJ1051" s="39"/>
      <c r="AK1051" s="39"/>
      <c r="AL1051" s="39"/>
      <c r="AM1051" s="39"/>
      <c r="AN1051" s="39"/>
      <c r="AO1051" s="39"/>
      <c r="AP1051" s="39"/>
      <c r="AQ1051" s="39"/>
      <c r="AR1051" s="39"/>
      <c r="AS1051" s="39"/>
      <c r="AT1051" s="39"/>
      <c r="AU1051" s="39"/>
      <c r="AV1051" s="39"/>
      <c r="AW1051" s="39"/>
      <c r="AX1051" s="39"/>
      <c r="AY1051" s="39"/>
      <c r="AZ1051" s="39"/>
      <c r="BA1051" s="39"/>
      <c r="BB1051" s="39"/>
      <c r="BC1051" s="39"/>
      <c r="BD1051" s="39"/>
      <c r="BE1051" s="39"/>
      <c r="BF1051" s="39"/>
      <c r="BG1051" s="39"/>
      <c r="BH1051" s="39"/>
      <c r="BI1051" s="39"/>
      <c r="BJ1051" s="39"/>
      <c r="BK1051" s="39"/>
      <c r="BL1051" s="39"/>
      <c r="BM1051" s="39"/>
      <c r="BN1051" s="39"/>
      <c r="BO1051" s="39"/>
      <c r="BP1051" s="39"/>
    </row>
    <row r="1052" spans="1:68" ht="15.75" customHeight="1" x14ac:dyDescent="0.25">
      <c r="A1052" s="39"/>
      <c r="B1052" s="39"/>
      <c r="C1052" s="39"/>
      <c r="D1052" s="39"/>
      <c r="E1052" s="39"/>
      <c r="F1052" s="39"/>
      <c r="G1052" s="39"/>
      <c r="H1052" s="39"/>
      <c r="I1052" s="39"/>
      <c r="J1052" s="39"/>
      <c r="K1052" s="39"/>
      <c r="L1052" s="39"/>
      <c r="M1052" s="39"/>
      <c r="N1052" s="39"/>
      <c r="O1052" s="39"/>
      <c r="P1052" s="39"/>
      <c r="Q1052" s="39"/>
      <c r="R1052" s="39"/>
      <c r="S1052" s="39"/>
      <c r="T1052" s="39"/>
      <c r="U1052" s="39"/>
      <c r="V1052" s="39"/>
      <c r="W1052" s="39"/>
      <c r="X1052" s="39"/>
      <c r="Y1052" s="39"/>
      <c r="Z1052" s="39"/>
      <c r="AA1052" s="39"/>
      <c r="AB1052" s="39"/>
      <c r="AC1052" s="39"/>
      <c r="AD1052" s="39"/>
      <c r="AE1052" s="39"/>
      <c r="AF1052" s="39"/>
      <c r="AG1052" s="39"/>
      <c r="AH1052" s="39"/>
      <c r="AI1052" s="39"/>
      <c r="AJ1052" s="39"/>
      <c r="AK1052" s="39"/>
      <c r="AL1052" s="39"/>
      <c r="AM1052" s="39"/>
      <c r="AN1052" s="39"/>
      <c r="AO1052" s="39"/>
      <c r="AP1052" s="39"/>
      <c r="AQ1052" s="39"/>
      <c r="AR1052" s="39"/>
      <c r="AS1052" s="39"/>
      <c r="AT1052" s="39"/>
      <c r="AU1052" s="39"/>
      <c r="AV1052" s="39"/>
      <c r="AW1052" s="39"/>
      <c r="AX1052" s="39"/>
      <c r="AY1052" s="39"/>
      <c r="AZ1052" s="39"/>
      <c r="BA1052" s="39"/>
      <c r="BB1052" s="39"/>
      <c r="BC1052" s="39"/>
      <c r="BD1052" s="39"/>
      <c r="BE1052" s="39"/>
      <c r="BF1052" s="39"/>
      <c r="BG1052" s="39"/>
      <c r="BH1052" s="39"/>
      <c r="BI1052" s="39"/>
      <c r="BJ1052" s="39"/>
      <c r="BK1052" s="39"/>
      <c r="BL1052" s="39"/>
      <c r="BM1052" s="39"/>
      <c r="BN1052" s="39"/>
      <c r="BO1052" s="39"/>
      <c r="BP1052" s="39"/>
    </row>
    <row r="1053" spans="1:68" ht="15.75" customHeight="1" x14ac:dyDescent="0.25">
      <c r="A1053" s="39"/>
      <c r="B1053" s="39"/>
      <c r="C1053" s="39"/>
      <c r="D1053" s="39"/>
      <c r="E1053" s="39"/>
      <c r="F1053" s="39"/>
      <c r="G1053" s="39"/>
      <c r="H1053" s="39"/>
      <c r="I1053" s="39"/>
      <c r="J1053" s="39"/>
      <c r="K1053" s="39"/>
      <c r="L1053" s="39"/>
      <c r="M1053" s="39"/>
      <c r="N1053" s="39"/>
      <c r="O1053" s="39"/>
      <c r="P1053" s="39"/>
      <c r="Q1053" s="39"/>
      <c r="R1053" s="39"/>
      <c r="S1053" s="39"/>
      <c r="T1053" s="39"/>
      <c r="U1053" s="39"/>
      <c r="V1053" s="39"/>
      <c r="W1053" s="39"/>
      <c r="X1053" s="39"/>
      <c r="Y1053" s="39"/>
      <c r="Z1053" s="39"/>
      <c r="AA1053" s="39"/>
      <c r="AB1053" s="39"/>
      <c r="AC1053" s="39"/>
      <c r="AD1053" s="39"/>
      <c r="AE1053" s="39"/>
      <c r="AF1053" s="39"/>
      <c r="AG1053" s="39"/>
      <c r="AH1053" s="39"/>
      <c r="AI1053" s="39"/>
      <c r="AJ1053" s="39"/>
      <c r="AK1053" s="39"/>
      <c r="AL1053" s="39"/>
      <c r="AM1053" s="39"/>
      <c r="AN1053" s="39"/>
      <c r="AO1053" s="39"/>
      <c r="AP1053" s="39"/>
      <c r="AQ1053" s="39"/>
      <c r="AR1053" s="39"/>
      <c r="AS1053" s="39"/>
      <c r="AT1053" s="39"/>
      <c r="AU1053" s="39"/>
      <c r="AV1053" s="39"/>
      <c r="AW1053" s="39"/>
      <c r="AX1053" s="39"/>
      <c r="AY1053" s="39"/>
      <c r="AZ1053" s="39"/>
      <c r="BA1053" s="39"/>
      <c r="BB1053" s="39"/>
      <c r="BC1053" s="39"/>
      <c r="BD1053" s="39"/>
      <c r="BE1053" s="39"/>
      <c r="BF1053" s="39"/>
      <c r="BG1053" s="39"/>
      <c r="BH1053" s="39"/>
      <c r="BI1053" s="39"/>
      <c r="BJ1053" s="39"/>
      <c r="BK1053" s="39"/>
      <c r="BL1053" s="39"/>
      <c r="BM1053" s="39"/>
      <c r="BN1053" s="39"/>
      <c r="BO1053" s="39"/>
      <c r="BP1053" s="39"/>
    </row>
    <row r="1054" spans="1:68" ht="15.75" customHeight="1" x14ac:dyDescent="0.25">
      <c r="A1054" s="39"/>
      <c r="B1054" s="39"/>
      <c r="C1054" s="39"/>
      <c r="D1054" s="39"/>
      <c r="E1054" s="39"/>
      <c r="F1054" s="39"/>
      <c r="G1054" s="39"/>
      <c r="H1054" s="39"/>
      <c r="I1054" s="39"/>
      <c r="J1054" s="39"/>
      <c r="K1054" s="39"/>
      <c r="L1054" s="39"/>
      <c r="M1054" s="39"/>
      <c r="N1054" s="39"/>
      <c r="O1054" s="39"/>
      <c r="P1054" s="39"/>
      <c r="Q1054" s="39"/>
      <c r="R1054" s="39"/>
      <c r="S1054" s="39"/>
      <c r="T1054" s="39"/>
      <c r="U1054" s="39"/>
      <c r="V1054" s="39"/>
      <c r="W1054" s="39"/>
      <c r="X1054" s="39"/>
      <c r="Y1054" s="39"/>
      <c r="Z1054" s="39"/>
      <c r="AA1054" s="39"/>
      <c r="AB1054" s="39"/>
      <c r="AC1054" s="39"/>
      <c r="AD1054" s="39"/>
      <c r="AE1054" s="39"/>
      <c r="AF1054" s="39"/>
      <c r="AG1054" s="39"/>
      <c r="AH1054" s="39"/>
      <c r="AI1054" s="39"/>
      <c r="AJ1054" s="39"/>
      <c r="AK1054" s="39"/>
      <c r="AL1054" s="39"/>
      <c r="AM1054" s="39"/>
      <c r="AN1054" s="39"/>
      <c r="AO1054" s="39"/>
      <c r="AP1054" s="39"/>
      <c r="AQ1054" s="39"/>
      <c r="AR1054" s="39"/>
      <c r="AS1054" s="39"/>
      <c r="AT1054" s="39"/>
      <c r="AU1054" s="39"/>
      <c r="AV1054" s="39"/>
      <c r="AW1054" s="39"/>
      <c r="AX1054" s="39"/>
      <c r="AY1054" s="39"/>
      <c r="AZ1054" s="39"/>
      <c r="BA1054" s="39"/>
      <c r="BB1054" s="39"/>
      <c r="BC1054" s="39"/>
      <c r="BD1054" s="39"/>
      <c r="BE1054" s="39"/>
      <c r="BF1054" s="39"/>
      <c r="BG1054" s="39"/>
      <c r="BH1054" s="39"/>
      <c r="BI1054" s="39"/>
      <c r="BJ1054" s="39"/>
      <c r="BK1054" s="39"/>
      <c r="BL1054" s="39"/>
      <c r="BM1054" s="39"/>
      <c r="BN1054" s="39"/>
      <c r="BO1054" s="39"/>
      <c r="BP1054" s="39"/>
    </row>
    <row r="1055" spans="1:68" ht="15.75" customHeight="1" x14ac:dyDescent="0.25">
      <c r="A1055" s="39"/>
      <c r="B1055" s="39"/>
      <c r="C1055" s="39"/>
      <c r="D1055" s="39"/>
      <c r="E1055" s="39"/>
      <c r="F1055" s="39"/>
      <c r="G1055" s="39"/>
      <c r="H1055" s="39"/>
      <c r="I1055" s="39"/>
      <c r="J1055" s="39"/>
      <c r="K1055" s="39"/>
      <c r="L1055" s="39"/>
      <c r="M1055" s="39"/>
      <c r="N1055" s="39"/>
      <c r="O1055" s="39"/>
      <c r="P1055" s="39"/>
      <c r="Q1055" s="39"/>
      <c r="R1055" s="39"/>
      <c r="S1055" s="39"/>
      <c r="T1055" s="39"/>
      <c r="U1055" s="39"/>
      <c r="V1055" s="39"/>
      <c r="W1055" s="39"/>
      <c r="X1055" s="39"/>
      <c r="Y1055" s="39"/>
      <c r="Z1055" s="39"/>
      <c r="AA1055" s="39"/>
      <c r="AB1055" s="39"/>
      <c r="AC1055" s="39"/>
      <c r="AD1055" s="39"/>
      <c r="AE1055" s="39"/>
      <c r="AF1055" s="39"/>
      <c r="AG1055" s="39"/>
      <c r="AH1055" s="39"/>
      <c r="AI1055" s="39"/>
      <c r="AJ1055" s="39"/>
      <c r="AK1055" s="39"/>
      <c r="AL1055" s="39"/>
      <c r="AM1055" s="39"/>
      <c r="AN1055" s="39"/>
      <c r="AO1055" s="39"/>
      <c r="AP1055" s="39"/>
      <c r="AQ1055" s="39"/>
      <c r="AR1055" s="39"/>
      <c r="AS1055" s="39"/>
      <c r="AT1055" s="39"/>
      <c r="AU1055" s="39"/>
      <c r="AV1055" s="39"/>
      <c r="AW1055" s="39"/>
      <c r="AX1055" s="39"/>
      <c r="AY1055" s="39"/>
      <c r="AZ1055" s="39"/>
      <c r="BA1055" s="39"/>
      <c r="BB1055" s="39"/>
      <c r="BC1055" s="39"/>
      <c r="BD1055" s="39"/>
      <c r="BE1055" s="39"/>
      <c r="BF1055" s="39"/>
      <c r="BG1055" s="39"/>
      <c r="BH1055" s="39"/>
      <c r="BI1055" s="39"/>
      <c r="BJ1055" s="39"/>
      <c r="BK1055" s="39"/>
      <c r="BL1055" s="39"/>
      <c r="BM1055" s="39"/>
      <c r="BN1055" s="39"/>
      <c r="BO1055" s="39"/>
      <c r="BP1055" s="39"/>
    </row>
    <row r="1056" spans="1:68" ht="15.75" customHeight="1" x14ac:dyDescent="0.25">
      <c r="A1056" s="39"/>
      <c r="B1056" s="39"/>
      <c r="C1056" s="39"/>
      <c r="D1056" s="39"/>
      <c r="E1056" s="39"/>
      <c r="F1056" s="39"/>
      <c r="G1056" s="39"/>
      <c r="H1056" s="39"/>
      <c r="I1056" s="39"/>
      <c r="J1056" s="39"/>
      <c r="K1056" s="39"/>
      <c r="L1056" s="39"/>
      <c r="M1056" s="39"/>
      <c r="N1056" s="39"/>
      <c r="O1056" s="39"/>
      <c r="P1056" s="39"/>
      <c r="Q1056" s="39"/>
      <c r="R1056" s="39"/>
      <c r="S1056" s="39"/>
      <c r="T1056" s="39"/>
      <c r="U1056" s="39"/>
      <c r="V1056" s="39"/>
      <c r="W1056" s="39"/>
      <c r="X1056" s="39"/>
      <c r="Y1056" s="39"/>
      <c r="Z1056" s="39"/>
      <c r="AA1056" s="39"/>
      <c r="AB1056" s="39"/>
      <c r="AC1056" s="39"/>
      <c r="AD1056" s="39"/>
      <c r="AE1056" s="39"/>
      <c r="AF1056" s="39"/>
      <c r="AG1056" s="39"/>
      <c r="AH1056" s="39"/>
      <c r="AI1056" s="39"/>
      <c r="AJ1056" s="39"/>
      <c r="AK1056" s="39"/>
      <c r="AL1056" s="39"/>
      <c r="AM1056" s="39"/>
      <c r="AN1056" s="39"/>
      <c r="AO1056" s="39"/>
      <c r="AP1056" s="39"/>
      <c r="AQ1056" s="39"/>
      <c r="AR1056" s="39"/>
      <c r="AS1056" s="39"/>
      <c r="AT1056" s="39"/>
      <c r="AU1056" s="39"/>
      <c r="AV1056" s="39"/>
      <c r="AW1056" s="39"/>
      <c r="AX1056" s="39"/>
      <c r="AY1056" s="39"/>
      <c r="AZ1056" s="39"/>
      <c r="BA1056" s="39"/>
      <c r="BB1056" s="39"/>
      <c r="BC1056" s="39"/>
      <c r="BD1056" s="39"/>
      <c r="BE1056" s="39"/>
      <c r="BF1056" s="39"/>
      <c r="BG1056" s="39"/>
      <c r="BH1056" s="39"/>
      <c r="BI1056" s="39"/>
      <c r="BJ1056" s="39"/>
      <c r="BK1056" s="39"/>
      <c r="BL1056" s="39"/>
      <c r="BM1056" s="39"/>
      <c r="BN1056" s="39"/>
      <c r="BO1056" s="39"/>
      <c r="BP1056" s="39"/>
    </row>
    <row r="1057" spans="1:68" ht="15.75" customHeight="1" x14ac:dyDescent="0.25">
      <c r="A1057" s="39"/>
      <c r="B1057" s="39"/>
      <c r="C1057" s="39"/>
      <c r="D1057" s="39"/>
      <c r="E1057" s="39"/>
      <c r="F1057" s="39"/>
      <c r="G1057" s="39"/>
      <c r="H1057" s="39"/>
      <c r="I1057" s="39"/>
      <c r="J1057" s="39"/>
      <c r="K1057" s="39"/>
      <c r="L1057" s="39"/>
      <c r="M1057" s="39"/>
      <c r="N1057" s="39"/>
      <c r="O1057" s="39"/>
      <c r="P1057" s="39"/>
      <c r="Q1057" s="39"/>
      <c r="R1057" s="39"/>
      <c r="S1057" s="39"/>
      <c r="T1057" s="39"/>
      <c r="U1057" s="39"/>
      <c r="V1057" s="39"/>
      <c r="W1057" s="39"/>
      <c r="X1057" s="39"/>
      <c r="Y1057" s="39"/>
      <c r="Z1057" s="39"/>
      <c r="AA1057" s="39"/>
      <c r="AB1057" s="39"/>
      <c r="AC1057" s="39"/>
      <c r="AD1057" s="39"/>
      <c r="AE1057" s="39"/>
      <c r="AF1057" s="39"/>
      <c r="AG1057" s="39"/>
      <c r="AH1057" s="39"/>
      <c r="AI1057" s="39"/>
      <c r="AJ1057" s="39"/>
      <c r="AK1057" s="39"/>
      <c r="AL1057" s="39"/>
      <c r="AM1057" s="39"/>
      <c r="AN1057" s="39"/>
      <c r="AO1057" s="39"/>
      <c r="AP1057" s="39"/>
      <c r="AQ1057" s="39"/>
      <c r="AR1057" s="39"/>
      <c r="AS1057" s="39"/>
      <c r="AT1057" s="39"/>
      <c r="AU1057" s="39"/>
      <c r="AV1057" s="39"/>
      <c r="AW1057" s="39"/>
      <c r="AX1057" s="39"/>
      <c r="AY1057" s="39"/>
      <c r="AZ1057" s="39"/>
      <c r="BA1057" s="39"/>
      <c r="BB1057" s="39"/>
      <c r="BC1057" s="39"/>
      <c r="BD1057" s="39"/>
      <c r="BE1057" s="39"/>
      <c r="BF1057" s="39"/>
      <c r="BG1057" s="39"/>
      <c r="BH1057" s="39"/>
      <c r="BI1057" s="39"/>
      <c r="BJ1057" s="39"/>
      <c r="BK1057" s="39"/>
      <c r="BL1057" s="39"/>
      <c r="BM1057" s="39"/>
      <c r="BN1057" s="39"/>
      <c r="BO1057" s="39"/>
      <c r="BP1057" s="39"/>
    </row>
    <row r="1058" spans="1:68" ht="15.75" customHeight="1" x14ac:dyDescent="0.25">
      <c r="A1058" s="39"/>
      <c r="B1058" s="39"/>
      <c r="C1058" s="39"/>
      <c r="D1058" s="39"/>
      <c r="E1058" s="39"/>
      <c r="F1058" s="39"/>
      <c r="G1058" s="39"/>
      <c r="H1058" s="39"/>
      <c r="I1058" s="39"/>
      <c r="J1058" s="39"/>
      <c r="K1058" s="39"/>
      <c r="L1058" s="39"/>
      <c r="M1058" s="39"/>
      <c r="N1058" s="39"/>
      <c r="O1058" s="39"/>
      <c r="P1058" s="39"/>
      <c r="Q1058" s="39"/>
      <c r="R1058" s="39"/>
      <c r="S1058" s="39"/>
      <c r="T1058" s="39"/>
      <c r="U1058" s="39"/>
      <c r="V1058" s="39"/>
      <c r="W1058" s="39"/>
      <c r="X1058" s="39"/>
      <c r="Y1058" s="39"/>
      <c r="Z1058" s="39"/>
      <c r="AA1058" s="39"/>
      <c r="AB1058" s="39"/>
      <c r="AC1058" s="39"/>
      <c r="AD1058" s="39"/>
      <c r="AE1058" s="39"/>
      <c r="AF1058" s="39"/>
      <c r="AG1058" s="39"/>
      <c r="AH1058" s="39"/>
      <c r="AI1058" s="39"/>
      <c r="AJ1058" s="39"/>
      <c r="AK1058" s="39"/>
      <c r="AL1058" s="39"/>
      <c r="AM1058" s="39"/>
      <c r="AN1058" s="39"/>
      <c r="AO1058" s="39"/>
      <c r="AP1058" s="39"/>
      <c r="AQ1058" s="39"/>
      <c r="AR1058" s="39"/>
      <c r="AS1058" s="39"/>
      <c r="AT1058" s="39"/>
      <c r="AU1058" s="39"/>
      <c r="AV1058" s="39"/>
      <c r="AW1058" s="39"/>
      <c r="AX1058" s="39"/>
      <c r="AY1058" s="39"/>
      <c r="AZ1058" s="39"/>
      <c r="BA1058" s="39"/>
      <c r="BB1058" s="39"/>
      <c r="BC1058" s="39"/>
      <c r="BD1058" s="39"/>
      <c r="BE1058" s="39"/>
      <c r="BF1058" s="39"/>
      <c r="BG1058" s="39"/>
      <c r="BH1058" s="39"/>
      <c r="BI1058" s="39"/>
      <c r="BJ1058" s="39"/>
      <c r="BK1058" s="39"/>
      <c r="BL1058" s="39"/>
      <c r="BM1058" s="39"/>
      <c r="BN1058" s="39"/>
      <c r="BO1058" s="39"/>
      <c r="BP1058" s="39"/>
    </row>
    <row r="1059" spans="1:68" ht="15.75" customHeight="1" x14ac:dyDescent="0.25">
      <c r="A1059" s="39"/>
      <c r="B1059" s="39"/>
      <c r="C1059" s="39"/>
      <c r="D1059" s="39"/>
      <c r="E1059" s="39"/>
      <c r="F1059" s="39"/>
      <c r="G1059" s="39"/>
      <c r="H1059" s="39"/>
      <c r="I1059" s="39"/>
      <c r="J1059" s="39"/>
      <c r="K1059" s="39"/>
      <c r="L1059" s="39"/>
      <c r="M1059" s="39"/>
      <c r="N1059" s="39"/>
      <c r="O1059" s="39"/>
      <c r="P1059" s="39"/>
      <c r="Q1059" s="39"/>
      <c r="R1059" s="39"/>
      <c r="S1059" s="39"/>
      <c r="T1059" s="39"/>
      <c r="U1059" s="39"/>
      <c r="V1059" s="39"/>
      <c r="W1059" s="39"/>
      <c r="X1059" s="39"/>
      <c r="Y1059" s="39"/>
      <c r="Z1059" s="39"/>
      <c r="AA1059" s="39"/>
      <c r="AB1059" s="39"/>
      <c r="AC1059" s="39"/>
      <c r="AD1059" s="39"/>
      <c r="AE1059" s="39"/>
      <c r="AF1059" s="39"/>
      <c r="AG1059" s="39"/>
      <c r="AH1059" s="39"/>
      <c r="AI1059" s="39"/>
      <c r="AJ1059" s="39"/>
      <c r="AK1059" s="39"/>
      <c r="AL1059" s="39"/>
      <c r="AM1059" s="39"/>
      <c r="AN1059" s="39"/>
      <c r="AO1059" s="39"/>
      <c r="AP1059" s="39"/>
      <c r="AQ1059" s="39"/>
      <c r="AR1059" s="39"/>
      <c r="AS1059" s="39"/>
      <c r="AT1059" s="39"/>
      <c r="AU1059" s="39"/>
      <c r="AV1059" s="39"/>
      <c r="AW1059" s="39"/>
      <c r="AX1059" s="39"/>
      <c r="AY1059" s="39"/>
      <c r="AZ1059" s="39"/>
      <c r="BA1059" s="39"/>
      <c r="BB1059" s="39"/>
      <c r="BC1059" s="39"/>
      <c r="BD1059" s="39"/>
      <c r="BE1059" s="39"/>
      <c r="BF1059" s="39"/>
      <c r="BG1059" s="39"/>
      <c r="BH1059" s="39"/>
      <c r="BI1059" s="39"/>
      <c r="BJ1059" s="39"/>
      <c r="BK1059" s="39"/>
      <c r="BL1059" s="39"/>
      <c r="BM1059" s="39"/>
      <c r="BN1059" s="39"/>
      <c r="BO1059" s="39"/>
      <c r="BP1059" s="39"/>
    </row>
    <row r="1060" spans="1:68" ht="15.75" customHeight="1" x14ac:dyDescent="0.25">
      <c r="A1060" s="39"/>
      <c r="B1060" s="39"/>
      <c r="C1060" s="39"/>
      <c r="D1060" s="39"/>
      <c r="E1060" s="39"/>
      <c r="F1060" s="39"/>
      <c r="G1060" s="39"/>
      <c r="H1060" s="39"/>
      <c r="I1060" s="39"/>
      <c r="J1060" s="39"/>
      <c r="K1060" s="39"/>
      <c r="L1060" s="39"/>
      <c r="M1060" s="39"/>
      <c r="N1060" s="39"/>
      <c r="O1060" s="39"/>
      <c r="P1060" s="39"/>
      <c r="Q1060" s="39"/>
      <c r="R1060" s="39"/>
      <c r="S1060" s="39"/>
      <c r="T1060" s="39"/>
      <c r="U1060" s="39"/>
      <c r="V1060" s="39"/>
      <c r="W1060" s="39"/>
      <c r="X1060" s="39"/>
      <c r="Y1060" s="39"/>
      <c r="Z1060" s="39"/>
      <c r="AA1060" s="39"/>
      <c r="AB1060" s="39"/>
      <c r="AC1060" s="39"/>
      <c r="AD1060" s="39"/>
      <c r="AE1060" s="39"/>
      <c r="AF1060" s="39"/>
      <c r="AG1060" s="39"/>
      <c r="AH1060" s="39"/>
      <c r="AI1060" s="39"/>
      <c r="AJ1060" s="39"/>
      <c r="AK1060" s="39"/>
      <c r="AL1060" s="39"/>
      <c r="AM1060" s="39"/>
      <c r="AN1060" s="39"/>
      <c r="AO1060" s="39"/>
      <c r="AP1060" s="39"/>
      <c r="AQ1060" s="39"/>
      <c r="AR1060" s="39"/>
      <c r="AS1060" s="39"/>
      <c r="AT1060" s="39"/>
      <c r="AU1060" s="39"/>
      <c r="AV1060" s="39"/>
      <c r="AW1060" s="39"/>
      <c r="AX1060" s="39"/>
      <c r="AY1060" s="39"/>
      <c r="AZ1060" s="39"/>
      <c r="BA1060" s="39"/>
      <c r="BB1060" s="39"/>
      <c r="BC1060" s="39"/>
      <c r="BD1060" s="39"/>
      <c r="BE1060" s="39"/>
      <c r="BF1060" s="39"/>
      <c r="BG1060" s="39"/>
      <c r="BH1060" s="39"/>
      <c r="BI1060" s="39"/>
      <c r="BJ1060" s="39"/>
      <c r="BK1060" s="39"/>
      <c r="BL1060" s="39"/>
      <c r="BM1060" s="39"/>
      <c r="BN1060" s="39"/>
      <c r="BO1060" s="39"/>
      <c r="BP1060" s="39"/>
    </row>
    <row r="1061" spans="1:68" ht="15.75" customHeight="1" x14ac:dyDescent="0.25">
      <c r="A1061" s="39"/>
      <c r="B1061" s="39"/>
      <c r="C1061" s="39"/>
      <c r="D1061" s="39"/>
      <c r="E1061" s="39"/>
      <c r="F1061" s="39"/>
      <c r="G1061" s="39"/>
      <c r="H1061" s="39"/>
      <c r="I1061" s="39"/>
      <c r="J1061" s="39"/>
      <c r="K1061" s="39"/>
      <c r="L1061" s="39"/>
      <c r="M1061" s="39"/>
      <c r="N1061" s="39"/>
      <c r="O1061" s="39"/>
      <c r="P1061" s="39"/>
      <c r="Q1061" s="39"/>
      <c r="R1061" s="39"/>
      <c r="S1061" s="39"/>
      <c r="T1061" s="39"/>
      <c r="U1061" s="39"/>
      <c r="V1061" s="39"/>
      <c r="W1061" s="39"/>
      <c r="X1061" s="39"/>
      <c r="Y1061" s="39"/>
      <c r="Z1061" s="39"/>
      <c r="AA1061" s="39"/>
      <c r="AB1061" s="39"/>
      <c r="AC1061" s="39"/>
      <c r="AD1061" s="39"/>
      <c r="AE1061" s="39"/>
      <c r="AF1061" s="39"/>
      <c r="AG1061" s="39"/>
      <c r="AH1061" s="39"/>
      <c r="AI1061" s="39"/>
      <c r="AJ1061" s="39"/>
      <c r="AK1061" s="39"/>
      <c r="AL1061" s="39"/>
      <c r="AM1061" s="39"/>
      <c r="AN1061" s="39"/>
      <c r="AO1061" s="39"/>
      <c r="AP1061" s="39"/>
      <c r="AQ1061" s="39"/>
      <c r="AR1061" s="39"/>
      <c r="AS1061" s="39"/>
      <c r="AT1061" s="39"/>
      <c r="AU1061" s="39"/>
      <c r="AV1061" s="39"/>
      <c r="AW1061" s="39"/>
      <c r="AX1061" s="39"/>
      <c r="AY1061" s="39"/>
      <c r="AZ1061" s="39"/>
      <c r="BA1061" s="39"/>
      <c r="BB1061" s="39"/>
      <c r="BC1061" s="39"/>
      <c r="BD1061" s="39"/>
      <c r="BE1061" s="39"/>
      <c r="BF1061" s="39"/>
      <c r="BG1061" s="39"/>
      <c r="BH1061" s="39"/>
      <c r="BI1061" s="39"/>
      <c r="BJ1061" s="39"/>
      <c r="BK1061" s="39"/>
      <c r="BL1061" s="39"/>
      <c r="BM1061" s="39"/>
      <c r="BN1061" s="39"/>
      <c r="BO1061" s="39"/>
      <c r="BP1061" s="39"/>
    </row>
    <row r="1062" spans="1:68" ht="15.75" customHeight="1" x14ac:dyDescent="0.25">
      <c r="A1062" s="39"/>
      <c r="B1062" s="39"/>
      <c r="C1062" s="39"/>
      <c r="D1062" s="39"/>
      <c r="E1062" s="39"/>
      <c r="F1062" s="39"/>
      <c r="G1062" s="39"/>
      <c r="H1062" s="39"/>
      <c r="I1062" s="39"/>
      <c r="J1062" s="39"/>
      <c r="K1062" s="39"/>
      <c r="L1062" s="39"/>
      <c r="M1062" s="39"/>
      <c r="N1062" s="39"/>
      <c r="O1062" s="39"/>
      <c r="P1062" s="39"/>
      <c r="Q1062" s="39"/>
      <c r="R1062" s="39"/>
      <c r="S1062" s="39"/>
      <c r="T1062" s="39"/>
      <c r="U1062" s="39"/>
      <c r="V1062" s="39"/>
      <c r="W1062" s="39"/>
      <c r="X1062" s="39"/>
      <c r="Y1062" s="39"/>
      <c r="Z1062" s="39"/>
      <c r="AA1062" s="39"/>
      <c r="AB1062" s="39"/>
      <c r="AC1062" s="39"/>
      <c r="AD1062" s="39"/>
      <c r="AE1062" s="39"/>
      <c r="AF1062" s="39"/>
      <c r="AG1062" s="39"/>
      <c r="AH1062" s="39"/>
      <c r="AI1062" s="39"/>
      <c r="AJ1062" s="39"/>
      <c r="AK1062" s="39"/>
      <c r="AL1062" s="39"/>
      <c r="AM1062" s="39"/>
      <c r="AN1062" s="39"/>
      <c r="AO1062" s="39"/>
      <c r="AP1062" s="39"/>
      <c r="AQ1062" s="39"/>
      <c r="AR1062" s="39"/>
      <c r="AS1062" s="39"/>
      <c r="AT1062" s="39"/>
      <c r="AU1062" s="39"/>
      <c r="AV1062" s="39"/>
      <c r="AW1062" s="39"/>
      <c r="AX1062" s="39"/>
      <c r="AY1062" s="39"/>
      <c r="AZ1062" s="39"/>
      <c r="BA1062" s="39"/>
      <c r="BB1062" s="39"/>
      <c r="BC1062" s="39"/>
      <c r="BD1062" s="39"/>
      <c r="BE1062" s="39"/>
      <c r="BF1062" s="39"/>
      <c r="BG1062" s="39"/>
      <c r="BH1062" s="39"/>
      <c r="BI1062" s="39"/>
      <c r="BJ1062" s="39"/>
      <c r="BK1062" s="39"/>
      <c r="BL1062" s="39"/>
      <c r="BM1062" s="39"/>
      <c r="BN1062" s="39"/>
      <c r="BO1062" s="39"/>
      <c r="BP1062" s="39"/>
    </row>
  </sheetData>
  <mergeCells count="10">
    <mergeCell ref="B21:B25"/>
    <mergeCell ref="B27:B29"/>
    <mergeCell ref="M130:T130"/>
    <mergeCell ref="B2:D2"/>
    <mergeCell ref="B4:D4"/>
    <mergeCell ref="B5:D5"/>
    <mergeCell ref="B6:D6"/>
    <mergeCell ref="B9:D9"/>
    <mergeCell ref="C10:D10"/>
    <mergeCell ref="B11:B20"/>
  </mergeCells>
  <pageMargins left="0.7" right="0.7" top="0.75" bottom="0.75" header="0" footer="0"/>
  <pageSetup orientation="portrait"/>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O1060"/>
  <sheetViews>
    <sheetView showGridLines="0" zoomScale="48" workbookViewId="0">
      <selection activeCell="B6" sqref="B6:AV6"/>
    </sheetView>
  </sheetViews>
  <sheetFormatPr defaultColWidth="12.6640625" defaultRowHeight="15" customHeight="1" outlineLevelRow="1" x14ac:dyDescent="0.25"/>
  <cols>
    <col min="2" max="2" width="4.77734375" customWidth="1"/>
    <col min="3" max="3" width="37.88671875" customWidth="1"/>
    <col min="4" max="4" width="17.88671875" customWidth="1"/>
    <col min="5" max="5" width="22.21875" customWidth="1"/>
    <col min="6" max="6" width="4.6640625" customWidth="1"/>
    <col min="7" max="7" width="7.21875" customWidth="1"/>
    <col min="8" max="8" width="48" customWidth="1"/>
    <col min="9" max="9" width="37" customWidth="1"/>
    <col min="10" max="10" width="33.33203125" customWidth="1"/>
    <col min="11" max="11" width="5" customWidth="1"/>
    <col min="12" max="12" width="37" customWidth="1"/>
    <col min="13" max="13" width="34.33203125" customWidth="1"/>
    <col min="14" max="67" width="8.88671875" customWidth="1"/>
  </cols>
  <sheetData>
    <row r="1" spans="1:67" x14ac:dyDescent="0.2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row>
    <row r="2" spans="1:67" ht="63" customHeight="1" x14ac:dyDescent="0.25">
      <c r="A2" s="39"/>
      <c r="B2" s="316" t="e" vm="3">
        <v>#VALUE!</v>
      </c>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c r="AQ2" s="305"/>
      <c r="AR2" s="305"/>
      <c r="AS2" s="305"/>
      <c r="AT2" s="305"/>
      <c r="AU2" s="305"/>
      <c r="AV2" s="305"/>
      <c r="AW2" s="3"/>
      <c r="AX2" s="3"/>
      <c r="AY2" s="3"/>
      <c r="AZ2" s="3"/>
      <c r="BA2" s="3"/>
      <c r="BB2" s="3"/>
      <c r="BC2" s="39"/>
      <c r="BD2" s="39"/>
      <c r="BE2" s="39"/>
      <c r="BF2" s="39"/>
      <c r="BG2" s="39"/>
      <c r="BH2" s="39"/>
      <c r="BI2" s="39"/>
      <c r="BJ2" s="39"/>
      <c r="BK2" s="39"/>
      <c r="BL2" s="39"/>
      <c r="BM2" s="39"/>
      <c r="BN2" s="39"/>
      <c r="BO2" s="39"/>
    </row>
    <row r="3" spans="1:67" x14ac:dyDescent="0.2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row>
    <row r="4" spans="1:67" ht="21.75" customHeight="1" x14ac:dyDescent="0.4">
      <c r="A4" s="39"/>
      <c r="B4" s="345" t="s">
        <v>0</v>
      </c>
      <c r="C4" s="318"/>
      <c r="D4" s="318"/>
      <c r="E4" s="318"/>
      <c r="F4" s="318"/>
      <c r="G4" s="318"/>
      <c r="H4" s="318"/>
      <c r="I4" s="318"/>
      <c r="J4" s="318"/>
      <c r="K4" s="318"/>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318"/>
      <c r="AL4" s="318"/>
      <c r="AM4" s="318"/>
      <c r="AN4" s="318"/>
      <c r="AO4" s="318"/>
      <c r="AP4" s="318"/>
      <c r="AQ4" s="318"/>
      <c r="AR4" s="318"/>
      <c r="AS4" s="318"/>
      <c r="AT4" s="318"/>
      <c r="AU4" s="318"/>
      <c r="AV4" s="318"/>
      <c r="AW4" s="77"/>
      <c r="AX4" s="77"/>
      <c r="AY4" s="77"/>
      <c r="AZ4" s="77"/>
      <c r="BA4" s="77"/>
      <c r="BB4" s="77"/>
      <c r="BC4" s="39"/>
      <c r="BD4" s="39"/>
      <c r="BE4" s="39"/>
      <c r="BF4" s="39"/>
      <c r="BG4" s="39"/>
      <c r="BH4" s="39"/>
      <c r="BI4" s="39"/>
      <c r="BJ4" s="39"/>
      <c r="BK4" s="39"/>
      <c r="BL4" s="39"/>
      <c r="BM4" s="39"/>
      <c r="BN4" s="39"/>
      <c r="BO4" s="39"/>
    </row>
    <row r="5" spans="1:67" ht="22.5" customHeight="1" x14ac:dyDescent="0.4">
      <c r="A5" s="39"/>
      <c r="B5" s="319" t="s">
        <v>1182</v>
      </c>
      <c r="C5" s="318"/>
      <c r="D5" s="318"/>
      <c r="E5" s="318"/>
      <c r="F5" s="318"/>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c r="AN5" s="318"/>
      <c r="AO5" s="318"/>
      <c r="AP5" s="318"/>
      <c r="AQ5" s="318"/>
      <c r="AR5" s="318"/>
      <c r="AS5" s="318"/>
      <c r="AT5" s="318"/>
      <c r="AU5" s="318"/>
      <c r="AV5" s="318"/>
      <c r="AW5" s="78"/>
      <c r="AX5" s="78"/>
      <c r="AY5" s="78"/>
      <c r="AZ5" s="78"/>
      <c r="BA5" s="78"/>
      <c r="BB5" s="78"/>
      <c r="BC5" s="39"/>
      <c r="BD5" s="39"/>
      <c r="BE5" s="39"/>
      <c r="BF5" s="39"/>
      <c r="BG5" s="39"/>
      <c r="BH5" s="39"/>
      <c r="BI5" s="39"/>
      <c r="BJ5" s="39"/>
      <c r="BK5" s="39"/>
      <c r="BL5" s="39"/>
      <c r="BM5" s="39"/>
      <c r="BN5" s="39"/>
      <c r="BO5" s="39"/>
    </row>
    <row r="6" spans="1:67" ht="22.5" customHeight="1" x14ac:dyDescent="0.4">
      <c r="A6" s="39"/>
      <c r="B6" s="351" t="s">
        <v>142</v>
      </c>
      <c r="C6" s="318"/>
      <c r="D6" s="318"/>
      <c r="E6" s="318"/>
      <c r="F6" s="318"/>
      <c r="G6" s="318"/>
      <c r="H6" s="318"/>
      <c r="I6" s="318"/>
      <c r="J6" s="318"/>
      <c r="K6" s="318"/>
      <c r="L6" s="318"/>
      <c r="M6" s="318"/>
      <c r="N6" s="318"/>
      <c r="O6" s="318"/>
      <c r="P6" s="318"/>
      <c r="Q6" s="318"/>
      <c r="R6" s="318"/>
      <c r="S6" s="318"/>
      <c r="T6" s="318"/>
      <c r="U6" s="318"/>
      <c r="V6" s="318"/>
      <c r="W6" s="318"/>
      <c r="X6" s="318"/>
      <c r="Y6" s="318"/>
      <c r="Z6" s="318"/>
      <c r="AA6" s="318"/>
      <c r="AB6" s="318"/>
      <c r="AC6" s="318"/>
      <c r="AD6" s="318"/>
      <c r="AE6" s="318"/>
      <c r="AF6" s="318"/>
      <c r="AG6" s="318"/>
      <c r="AH6" s="318"/>
      <c r="AI6" s="318"/>
      <c r="AJ6" s="318"/>
      <c r="AK6" s="318"/>
      <c r="AL6" s="318"/>
      <c r="AM6" s="318"/>
      <c r="AN6" s="318"/>
      <c r="AO6" s="318"/>
      <c r="AP6" s="318"/>
      <c r="AQ6" s="318"/>
      <c r="AR6" s="318"/>
      <c r="AS6" s="318"/>
      <c r="AT6" s="318"/>
      <c r="AU6" s="318"/>
      <c r="AV6" s="318"/>
      <c r="AW6" s="78"/>
      <c r="AX6" s="78"/>
      <c r="AY6" s="78"/>
      <c r="AZ6" s="78"/>
      <c r="BA6" s="78"/>
      <c r="BB6" s="78"/>
      <c r="BC6" s="39"/>
      <c r="BD6" s="39"/>
      <c r="BE6" s="39"/>
      <c r="BF6" s="39"/>
      <c r="BG6" s="39"/>
      <c r="BH6" s="39"/>
      <c r="BI6" s="39"/>
      <c r="BJ6" s="39"/>
      <c r="BK6" s="39"/>
      <c r="BL6" s="39"/>
      <c r="BM6" s="39"/>
      <c r="BN6" s="39"/>
      <c r="BO6" s="39"/>
    </row>
    <row r="7" spans="1:67" ht="15" customHeight="1" x14ac:dyDescent="0.25">
      <c r="A7" s="39"/>
      <c r="B7" s="79"/>
      <c r="C7" s="79"/>
      <c r="D7" s="79"/>
      <c r="E7" s="79"/>
      <c r="F7" s="79"/>
      <c r="G7" s="79"/>
      <c r="H7" s="79"/>
      <c r="I7" s="79"/>
      <c r="J7" s="7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7" ht="19.5" customHeight="1" x14ac:dyDescent="0.3">
      <c r="A8" s="39"/>
      <c r="B8" s="352" t="s">
        <v>635</v>
      </c>
      <c r="C8" s="331"/>
      <c r="D8" s="331"/>
      <c r="E8" s="331"/>
      <c r="F8" s="1"/>
      <c r="G8" s="3"/>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row>
    <row r="9" spans="1:67" ht="19.5" customHeight="1" x14ac:dyDescent="0.3">
      <c r="A9" s="39"/>
      <c r="B9" s="86" t="s">
        <v>636</v>
      </c>
      <c r="C9" s="86"/>
      <c r="D9" s="87" t="s">
        <v>637</v>
      </c>
      <c r="E9" s="88" t="s">
        <v>638</v>
      </c>
      <c r="F9" s="1"/>
      <c r="G9" s="30"/>
      <c r="H9" s="311"/>
      <c r="I9" s="305"/>
      <c r="J9" s="305"/>
      <c r="K9" s="305"/>
      <c r="L9" s="305"/>
      <c r="M9" s="305"/>
      <c r="N9" s="305"/>
      <c r="O9" s="305"/>
      <c r="P9" s="305"/>
      <c r="Q9" s="305"/>
      <c r="R9" s="305"/>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row>
    <row r="10" spans="1:67" ht="16.5" customHeight="1" x14ac:dyDescent="0.3">
      <c r="A10" s="39"/>
      <c r="B10" s="29" t="s">
        <v>538</v>
      </c>
      <c r="C10" s="89"/>
      <c r="D10" s="50">
        <f>SUM(D11:D14)</f>
        <v>0</v>
      </c>
      <c r="E10" s="90">
        <v>1</v>
      </c>
      <c r="F10" s="1"/>
      <c r="G10" s="15"/>
      <c r="H10" s="310"/>
      <c r="I10" s="305"/>
      <c r="J10" s="305"/>
      <c r="K10" s="305"/>
      <c r="L10" s="15"/>
      <c r="M10" s="15"/>
      <c r="N10" s="15"/>
      <c r="O10" s="15"/>
      <c r="P10" s="15"/>
      <c r="Q10" s="15"/>
      <c r="R10" s="15"/>
      <c r="AT10" s="39"/>
      <c r="AU10" s="39"/>
      <c r="AV10" s="39"/>
      <c r="AW10" s="39"/>
      <c r="AX10" s="39"/>
      <c r="AY10" s="39"/>
      <c r="AZ10" s="39"/>
      <c r="BA10" s="39"/>
      <c r="BB10" s="39"/>
      <c r="BC10" s="39"/>
      <c r="BD10" s="39"/>
      <c r="BE10" s="39"/>
      <c r="BF10" s="39"/>
      <c r="BG10" s="39"/>
      <c r="BH10" s="39"/>
      <c r="BI10" s="39"/>
      <c r="BJ10" s="39"/>
      <c r="BK10" s="39"/>
      <c r="BL10" s="39"/>
      <c r="BM10" s="39"/>
      <c r="BN10" s="39"/>
      <c r="BO10" s="39"/>
    </row>
    <row r="11" spans="1:67" ht="16.5" hidden="1" customHeight="1" outlineLevel="1" x14ac:dyDescent="0.3">
      <c r="A11" s="39"/>
      <c r="B11" s="1"/>
      <c r="C11" s="91" t="s">
        <v>639</v>
      </c>
      <c r="D11" s="92">
        <v>0</v>
      </c>
      <c r="E11" s="93" t="e">
        <f t="shared" ref="E11:E24" si="0">D11/$D$10</f>
        <v>#DIV/0!</v>
      </c>
      <c r="F11" s="1"/>
      <c r="G11" s="15"/>
      <c r="H11" s="15"/>
      <c r="I11" s="19"/>
      <c r="J11" s="19"/>
      <c r="K11" s="19"/>
      <c r="L11" s="19"/>
      <c r="M11" s="19"/>
      <c r="N11" s="19"/>
      <c r="O11" s="19"/>
      <c r="P11" s="19"/>
      <c r="Q11" s="19"/>
      <c r="R11" s="19"/>
      <c r="AT11" s="39"/>
      <c r="AU11" s="39"/>
      <c r="AV11" s="39"/>
      <c r="AW11" s="39"/>
      <c r="AX11" s="39"/>
      <c r="AY11" s="39"/>
      <c r="AZ11" s="39"/>
      <c r="BA11" s="39"/>
      <c r="BB11" s="39"/>
      <c r="BC11" s="39"/>
      <c r="BD11" s="39"/>
      <c r="BE11" s="39"/>
      <c r="BF11" s="39"/>
      <c r="BG11" s="39"/>
      <c r="BH11" s="39"/>
      <c r="BI11" s="39"/>
      <c r="BJ11" s="39"/>
      <c r="BK11" s="39"/>
      <c r="BL11" s="39"/>
      <c r="BM11" s="39"/>
      <c r="BN11" s="39"/>
      <c r="BO11" s="39"/>
    </row>
    <row r="12" spans="1:67" ht="16.5" hidden="1" customHeight="1" outlineLevel="1" x14ac:dyDescent="0.3">
      <c r="A12" s="39"/>
      <c r="B12" s="1"/>
      <c r="C12" s="91" t="s">
        <v>640</v>
      </c>
      <c r="D12" s="92">
        <v>0</v>
      </c>
      <c r="E12" s="93" t="e">
        <f t="shared" si="0"/>
        <v>#DIV/0!</v>
      </c>
      <c r="F12" s="1"/>
      <c r="G12" s="15"/>
      <c r="H12" s="15"/>
      <c r="I12" s="19"/>
      <c r="J12" s="19"/>
      <c r="K12" s="19"/>
      <c r="L12" s="19"/>
      <c r="M12" s="19"/>
      <c r="N12" s="19"/>
      <c r="O12" s="19"/>
      <c r="P12" s="19"/>
      <c r="Q12" s="19"/>
      <c r="R12" s="19"/>
      <c r="AT12" s="39"/>
      <c r="AU12" s="39"/>
      <c r="AV12" s="39"/>
      <c r="AW12" s="39"/>
      <c r="AX12" s="39"/>
      <c r="AY12" s="39"/>
      <c r="AZ12" s="39"/>
      <c r="BA12" s="39"/>
      <c r="BB12" s="39"/>
      <c r="BC12" s="39"/>
      <c r="BD12" s="39"/>
      <c r="BE12" s="39"/>
      <c r="BF12" s="39"/>
      <c r="BG12" s="39"/>
      <c r="BH12" s="39"/>
      <c r="BI12" s="39"/>
      <c r="BJ12" s="39"/>
      <c r="BK12" s="39"/>
      <c r="BL12" s="39"/>
      <c r="BM12" s="39"/>
      <c r="BN12" s="39"/>
      <c r="BO12" s="39"/>
    </row>
    <row r="13" spans="1:67" ht="16.5" hidden="1" customHeight="1" outlineLevel="1" x14ac:dyDescent="0.3">
      <c r="A13" s="39"/>
      <c r="B13" s="1"/>
      <c r="C13" s="91" t="s">
        <v>641</v>
      </c>
      <c r="D13" s="92">
        <v>0</v>
      </c>
      <c r="E13" s="93" t="e">
        <f t="shared" si="0"/>
        <v>#DIV/0!</v>
      </c>
      <c r="F13" s="1"/>
      <c r="G13" s="15"/>
      <c r="H13" s="15"/>
      <c r="I13" s="19"/>
      <c r="J13" s="315"/>
      <c r="K13" s="305"/>
      <c r="L13" s="305"/>
      <c r="M13" s="305"/>
      <c r="N13" s="305"/>
      <c r="O13" s="305"/>
      <c r="P13" s="305"/>
      <c r="Q13" s="305"/>
      <c r="R13" s="305"/>
      <c r="AT13" s="39"/>
      <c r="AU13" s="39"/>
      <c r="AV13" s="39"/>
      <c r="AW13" s="39"/>
      <c r="AX13" s="39"/>
      <c r="AY13" s="39"/>
      <c r="AZ13" s="39"/>
      <c r="BA13" s="39"/>
      <c r="BB13" s="39"/>
      <c r="BC13" s="39"/>
      <c r="BD13" s="39"/>
      <c r="BE13" s="39"/>
      <c r="BF13" s="39"/>
      <c r="BG13" s="39"/>
      <c r="BH13" s="39"/>
      <c r="BI13" s="39"/>
      <c r="BJ13" s="39"/>
      <c r="BK13" s="39"/>
      <c r="BL13" s="39"/>
      <c r="BM13" s="39"/>
      <c r="BN13" s="39"/>
      <c r="BO13" s="39"/>
    </row>
    <row r="14" spans="1:67" ht="16.5" hidden="1" customHeight="1" outlineLevel="1" x14ac:dyDescent="0.3">
      <c r="A14" s="39"/>
      <c r="B14" s="1"/>
      <c r="C14" s="94" t="s">
        <v>642</v>
      </c>
      <c r="D14" s="95">
        <v>0</v>
      </c>
      <c r="E14" s="93" t="e">
        <f t="shared" si="0"/>
        <v>#DIV/0!</v>
      </c>
      <c r="F14" s="1"/>
      <c r="G14" s="15"/>
      <c r="H14" s="15"/>
      <c r="I14" s="19"/>
      <c r="J14" s="19"/>
      <c r="K14" s="315"/>
      <c r="L14" s="305"/>
      <c r="M14" s="305"/>
      <c r="N14" s="305"/>
      <c r="O14" s="305"/>
      <c r="P14" s="305"/>
      <c r="Q14" s="305"/>
      <c r="R14" s="305"/>
      <c r="AT14" s="39"/>
      <c r="AU14" s="39"/>
      <c r="AV14" s="39"/>
      <c r="AW14" s="39"/>
      <c r="AX14" s="39"/>
      <c r="AY14" s="39"/>
      <c r="AZ14" s="39"/>
      <c r="BA14" s="39"/>
      <c r="BB14" s="39"/>
      <c r="BC14" s="39"/>
      <c r="BD14" s="39"/>
      <c r="BE14" s="39"/>
      <c r="BF14" s="39"/>
      <c r="BG14" s="39"/>
      <c r="BH14" s="39"/>
      <c r="BI14" s="39"/>
      <c r="BJ14" s="39"/>
      <c r="BK14" s="39"/>
      <c r="BL14" s="39"/>
      <c r="BM14" s="39"/>
      <c r="BN14" s="39"/>
      <c r="BO14" s="39"/>
    </row>
    <row r="15" spans="1:67" ht="16.5" customHeight="1" collapsed="1" x14ac:dyDescent="0.3">
      <c r="A15" s="39"/>
      <c r="B15" s="29" t="s">
        <v>549</v>
      </c>
      <c r="C15" s="89"/>
      <c r="D15" s="50">
        <f>SUM(D16:D22)</f>
        <v>0</v>
      </c>
      <c r="E15" s="90" t="e">
        <f t="shared" si="0"/>
        <v>#DIV/0!</v>
      </c>
      <c r="F15" s="2"/>
      <c r="G15" s="15"/>
      <c r="H15" s="15"/>
      <c r="I15" s="19"/>
      <c r="J15" s="19"/>
      <c r="K15" s="19"/>
      <c r="L15" s="19"/>
      <c r="M15" s="19"/>
      <c r="N15" s="19"/>
      <c r="O15" s="19"/>
      <c r="P15" s="19"/>
      <c r="Q15" s="19"/>
      <c r="R15" s="19"/>
      <c r="AT15" s="39"/>
      <c r="AU15" s="39"/>
      <c r="AV15" s="39"/>
      <c r="AW15" s="39"/>
      <c r="AX15" s="39"/>
      <c r="AY15" s="39"/>
      <c r="AZ15" s="39"/>
      <c r="BA15" s="39"/>
      <c r="BB15" s="39"/>
      <c r="BC15" s="39"/>
      <c r="BD15" s="39"/>
      <c r="BE15" s="39"/>
      <c r="BF15" s="39"/>
      <c r="BG15" s="39"/>
      <c r="BH15" s="39"/>
      <c r="BI15" s="39"/>
      <c r="BJ15" s="39"/>
      <c r="BK15" s="39"/>
      <c r="BL15" s="39"/>
      <c r="BM15" s="39"/>
      <c r="BN15" s="39"/>
      <c r="BO15" s="39"/>
    </row>
    <row r="16" spans="1:67" ht="16.5" hidden="1" customHeight="1" outlineLevel="1" x14ac:dyDescent="0.4">
      <c r="A16" s="39"/>
      <c r="B16" s="1"/>
      <c r="C16" s="91" t="s">
        <v>102</v>
      </c>
      <c r="D16" s="96">
        <v>0</v>
      </c>
      <c r="E16" s="93" t="e">
        <f t="shared" si="0"/>
        <v>#DIV/0!</v>
      </c>
      <c r="F16" s="97"/>
      <c r="G16" s="15"/>
      <c r="H16" s="15"/>
      <c r="I16" s="19"/>
      <c r="J16" s="315"/>
      <c r="K16" s="305"/>
      <c r="L16" s="305"/>
      <c r="M16" s="305"/>
      <c r="N16" s="305"/>
      <c r="O16" s="305"/>
      <c r="P16" s="305"/>
      <c r="Q16" s="305"/>
      <c r="R16" s="305"/>
      <c r="AT16" s="78"/>
      <c r="AU16" s="78"/>
      <c r="AV16" s="78"/>
      <c r="AW16" s="78"/>
      <c r="AX16" s="78"/>
      <c r="AY16" s="78"/>
      <c r="AZ16" s="78"/>
      <c r="BA16" s="78"/>
      <c r="BB16" s="78"/>
      <c r="BC16" s="78"/>
      <c r="BD16" s="78"/>
      <c r="BE16" s="78"/>
      <c r="BF16" s="78"/>
      <c r="BG16" s="78"/>
      <c r="BH16" s="78"/>
      <c r="BI16" s="78"/>
      <c r="BJ16" s="78"/>
      <c r="BK16" s="78"/>
      <c r="BL16" s="78"/>
      <c r="BM16" s="78"/>
      <c r="BN16" s="78"/>
      <c r="BO16" s="78"/>
    </row>
    <row r="17" spans="1:67" ht="16.5" hidden="1" customHeight="1" outlineLevel="1" x14ac:dyDescent="0.4">
      <c r="A17" s="39"/>
      <c r="B17" s="1"/>
      <c r="C17" s="91" t="s">
        <v>104</v>
      </c>
      <c r="D17" s="96">
        <v>0</v>
      </c>
      <c r="E17" s="93" t="e">
        <f t="shared" si="0"/>
        <v>#DIV/0!</v>
      </c>
      <c r="F17" s="97"/>
      <c r="G17" s="15"/>
      <c r="H17" s="15"/>
      <c r="I17" s="19"/>
      <c r="J17" s="19"/>
      <c r="K17" s="315"/>
      <c r="L17" s="305"/>
      <c r="M17" s="305"/>
      <c r="N17" s="305"/>
      <c r="O17" s="305"/>
      <c r="P17" s="305"/>
      <c r="Q17" s="305"/>
      <c r="R17" s="305"/>
      <c r="AT17" s="78"/>
      <c r="AU17" s="78"/>
      <c r="AV17" s="78"/>
      <c r="AW17" s="78"/>
      <c r="AX17" s="78"/>
      <c r="AY17" s="78"/>
      <c r="AZ17" s="78"/>
      <c r="BA17" s="78"/>
      <c r="BB17" s="78"/>
      <c r="BC17" s="78"/>
      <c r="BD17" s="78"/>
      <c r="BE17" s="78"/>
      <c r="BF17" s="78"/>
      <c r="BG17" s="78"/>
      <c r="BH17" s="78"/>
      <c r="BI17" s="78"/>
      <c r="BJ17" s="78"/>
      <c r="BK17" s="78"/>
      <c r="BL17" s="78"/>
      <c r="BM17" s="78"/>
      <c r="BN17" s="78"/>
      <c r="BO17" s="78"/>
    </row>
    <row r="18" spans="1:67" ht="16.5" hidden="1" customHeight="1" outlineLevel="1" x14ac:dyDescent="0.4">
      <c r="A18" s="39"/>
      <c r="B18" s="1"/>
      <c r="C18" s="91" t="s">
        <v>106</v>
      </c>
      <c r="D18" s="96">
        <v>0</v>
      </c>
      <c r="E18" s="93" t="e">
        <f t="shared" si="0"/>
        <v>#DIV/0!</v>
      </c>
      <c r="F18" s="97"/>
      <c r="G18" s="15"/>
      <c r="H18" s="15"/>
      <c r="I18" s="19"/>
      <c r="J18" s="19"/>
      <c r="K18" s="19"/>
      <c r="L18" s="19"/>
      <c r="M18" s="19"/>
      <c r="N18" s="19"/>
      <c r="O18" s="19"/>
      <c r="P18" s="19"/>
      <c r="Q18" s="19"/>
      <c r="R18" s="19"/>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row>
    <row r="19" spans="1:67" ht="16.5" hidden="1" customHeight="1" outlineLevel="1" x14ac:dyDescent="0.4">
      <c r="A19" s="39"/>
      <c r="B19" s="1"/>
      <c r="C19" s="91" t="s">
        <v>108</v>
      </c>
      <c r="D19" s="96">
        <v>0</v>
      </c>
      <c r="E19" s="93" t="e">
        <f t="shared" si="0"/>
        <v>#DIV/0!</v>
      </c>
      <c r="F19" s="97"/>
      <c r="G19" s="9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row>
    <row r="20" spans="1:67" ht="16.5" hidden="1" customHeight="1" outlineLevel="1" x14ac:dyDescent="0.4">
      <c r="A20" s="39"/>
      <c r="B20" s="1"/>
      <c r="C20" s="91" t="s">
        <v>110</v>
      </c>
      <c r="D20" s="96">
        <v>0</v>
      </c>
      <c r="E20" s="93" t="e">
        <f t="shared" si="0"/>
        <v>#DIV/0!</v>
      </c>
      <c r="F20" s="97"/>
      <c r="G20" s="98"/>
      <c r="H20" s="99"/>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row>
    <row r="21" spans="1:67" ht="16.5" hidden="1" customHeight="1" outlineLevel="1" x14ac:dyDescent="0.4">
      <c r="A21" s="39"/>
      <c r="B21" s="1"/>
      <c r="C21" s="91" t="s">
        <v>112</v>
      </c>
      <c r="D21" s="96">
        <v>0</v>
      </c>
      <c r="E21" s="93" t="e">
        <f t="shared" si="0"/>
        <v>#DIV/0!</v>
      </c>
      <c r="F21" s="97"/>
      <c r="G21" s="9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row>
    <row r="22" spans="1:67" ht="16.5" hidden="1" customHeight="1" outlineLevel="1" x14ac:dyDescent="0.4">
      <c r="A22" s="39"/>
      <c r="B22" s="1"/>
      <c r="C22" s="91" t="s">
        <v>114</v>
      </c>
      <c r="D22" s="96">
        <v>0</v>
      </c>
      <c r="E22" s="93" t="e">
        <f t="shared" si="0"/>
        <v>#DIV/0!</v>
      </c>
      <c r="F22" s="97"/>
      <c r="G22" s="9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row>
    <row r="23" spans="1:67" ht="16.5" customHeight="1" collapsed="1" x14ac:dyDescent="0.4">
      <c r="A23" s="39"/>
      <c r="B23" s="29" t="s">
        <v>116</v>
      </c>
      <c r="C23" s="89"/>
      <c r="D23" s="50">
        <f>D24</f>
        <v>0</v>
      </c>
      <c r="E23" s="90" t="e">
        <f t="shared" si="0"/>
        <v>#DIV/0!</v>
      </c>
      <c r="F23" s="97"/>
      <c r="G23" s="9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row>
    <row r="24" spans="1:67" ht="16.5" hidden="1" customHeight="1" outlineLevel="1" x14ac:dyDescent="0.4">
      <c r="A24" s="39"/>
      <c r="B24" s="1"/>
      <c r="C24" s="91" t="s">
        <v>116</v>
      </c>
      <c r="D24" s="96">
        <v>0</v>
      </c>
      <c r="E24" s="93" t="e">
        <f t="shared" si="0"/>
        <v>#DIV/0!</v>
      </c>
      <c r="F24" s="97"/>
      <c r="G24" s="9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row>
    <row r="25" spans="1:67" ht="19.5" customHeight="1" collapsed="1" x14ac:dyDescent="0.3">
      <c r="A25" s="39"/>
      <c r="B25" s="100" t="s">
        <v>643</v>
      </c>
      <c r="C25" s="101"/>
      <c r="D25" s="101">
        <f>D15+D23</f>
        <v>0</v>
      </c>
      <c r="E25" s="102" t="e">
        <f>D25/D10</f>
        <v>#DIV/0!</v>
      </c>
      <c r="F25" s="2"/>
      <c r="G25" s="98"/>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row>
    <row r="26" spans="1:67" ht="19.5" customHeight="1" x14ac:dyDescent="0.3">
      <c r="A26" s="39"/>
      <c r="B26" s="103" t="s">
        <v>57</v>
      </c>
      <c r="C26" s="104"/>
      <c r="D26" s="104">
        <f>D10-D25</f>
        <v>0</v>
      </c>
      <c r="E26" s="105" t="e">
        <f>D26/D10</f>
        <v>#DIV/0!</v>
      </c>
      <c r="F26" s="2"/>
      <c r="G26" s="106"/>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row>
    <row r="27" spans="1:67" ht="16.5" customHeight="1" x14ac:dyDescent="0.3">
      <c r="A27" s="39"/>
      <c r="B27" s="29" t="s">
        <v>563</v>
      </c>
      <c r="C27" s="89"/>
      <c r="D27" s="50">
        <f>SUM(D28:D34)</f>
        <v>0</v>
      </c>
      <c r="E27" s="90" t="e">
        <f t="shared" ref="E27:E74" si="1">D27/$D$10</f>
        <v>#DIV/0!</v>
      </c>
      <c r="F27" s="2"/>
      <c r="G27" s="98"/>
      <c r="H27" s="39"/>
      <c r="I27" s="39"/>
      <c r="J27" s="39"/>
      <c r="K27" s="39"/>
      <c r="L27" s="39"/>
      <c r="M27" s="84"/>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row>
    <row r="28" spans="1:67" ht="16.5" hidden="1" customHeight="1" outlineLevel="1" x14ac:dyDescent="0.3">
      <c r="A28" s="39"/>
      <c r="B28" s="99"/>
      <c r="C28" s="107" t="s">
        <v>644</v>
      </c>
      <c r="D28" s="96">
        <v>0</v>
      </c>
      <c r="E28" s="93" t="e">
        <f t="shared" si="1"/>
        <v>#DIV/0!</v>
      </c>
      <c r="F28" s="2"/>
      <c r="G28" s="93"/>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row>
    <row r="29" spans="1:67" ht="16.5" hidden="1" customHeight="1" outlineLevel="1" x14ac:dyDescent="0.3">
      <c r="A29" s="39"/>
      <c r="B29" s="99"/>
      <c r="C29" s="107" t="s">
        <v>645</v>
      </c>
      <c r="D29" s="96">
        <v>0</v>
      </c>
      <c r="E29" s="93" t="e">
        <f t="shared" si="1"/>
        <v>#DIV/0!</v>
      </c>
      <c r="F29" s="2"/>
      <c r="G29" s="93"/>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row>
    <row r="30" spans="1:67" ht="16.5" hidden="1" customHeight="1" outlineLevel="1" x14ac:dyDescent="0.3">
      <c r="A30" s="39"/>
      <c r="B30" s="99"/>
      <c r="C30" s="107" t="s">
        <v>105</v>
      </c>
      <c r="D30" s="96">
        <v>0</v>
      </c>
      <c r="E30" s="93" t="e">
        <f t="shared" si="1"/>
        <v>#DIV/0!</v>
      </c>
      <c r="F30" s="2"/>
      <c r="G30" s="93"/>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row>
    <row r="31" spans="1:67" ht="16.5" hidden="1" customHeight="1" outlineLevel="1" x14ac:dyDescent="0.3">
      <c r="A31" s="39"/>
      <c r="B31" s="99"/>
      <c r="C31" s="107" t="s">
        <v>646</v>
      </c>
      <c r="D31" s="96">
        <v>0</v>
      </c>
      <c r="E31" s="93" t="e">
        <f t="shared" si="1"/>
        <v>#DIV/0!</v>
      </c>
      <c r="F31" s="2"/>
      <c r="G31" s="93"/>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row>
    <row r="32" spans="1:67" ht="16.5" hidden="1" customHeight="1" outlineLevel="1" x14ac:dyDescent="0.3">
      <c r="A32" s="39"/>
      <c r="B32" s="99"/>
      <c r="C32" s="107" t="s">
        <v>109</v>
      </c>
      <c r="D32" s="96">
        <v>0</v>
      </c>
      <c r="E32" s="93" t="e">
        <f t="shared" si="1"/>
        <v>#DIV/0!</v>
      </c>
      <c r="F32" s="2"/>
      <c r="G32" s="93"/>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row>
    <row r="33" spans="1:67" ht="16.5" hidden="1" customHeight="1" outlineLevel="1" x14ac:dyDescent="0.3">
      <c r="A33" s="39"/>
      <c r="B33" s="99"/>
      <c r="C33" s="107" t="s">
        <v>111</v>
      </c>
      <c r="D33" s="96">
        <v>0</v>
      </c>
      <c r="E33" s="93" t="e">
        <f t="shared" si="1"/>
        <v>#DIV/0!</v>
      </c>
      <c r="F33" s="2"/>
      <c r="G33" s="93"/>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row>
    <row r="34" spans="1:67" ht="16.5" hidden="1" customHeight="1" outlineLevel="1" x14ac:dyDescent="0.3">
      <c r="A34" s="39"/>
      <c r="B34" s="99"/>
      <c r="C34" s="107" t="s">
        <v>113</v>
      </c>
      <c r="D34" s="96">
        <v>0</v>
      </c>
      <c r="E34" s="93" t="e">
        <f t="shared" si="1"/>
        <v>#DIV/0!</v>
      </c>
      <c r="F34" s="2"/>
      <c r="G34" s="93"/>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row>
    <row r="35" spans="1:67" ht="16.5" customHeight="1" collapsed="1" x14ac:dyDescent="0.3">
      <c r="A35" s="39"/>
      <c r="B35" s="29" t="s">
        <v>396</v>
      </c>
      <c r="C35" s="89"/>
      <c r="D35" s="50">
        <f>SUM(D36:D39)</f>
        <v>0</v>
      </c>
      <c r="E35" s="90" t="e">
        <f t="shared" si="1"/>
        <v>#DIV/0!</v>
      </c>
      <c r="F35" s="2"/>
      <c r="G35" s="93"/>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row>
    <row r="36" spans="1:67" ht="16.5" hidden="1" customHeight="1" outlineLevel="1" x14ac:dyDescent="0.3">
      <c r="A36" s="39"/>
      <c r="B36" s="29"/>
      <c r="C36" s="91" t="s">
        <v>118</v>
      </c>
      <c r="D36" s="96">
        <v>0</v>
      </c>
      <c r="E36" s="93" t="e">
        <f t="shared" si="1"/>
        <v>#DIV/0!</v>
      </c>
      <c r="F36" s="97"/>
      <c r="G36" s="98"/>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row>
    <row r="37" spans="1:67" ht="16.5" hidden="1" customHeight="1" outlineLevel="1" x14ac:dyDescent="0.3">
      <c r="A37" s="39"/>
      <c r="B37" s="29"/>
      <c r="C37" s="91" t="s">
        <v>120</v>
      </c>
      <c r="D37" s="96">
        <v>0</v>
      </c>
      <c r="E37" s="93" t="e">
        <f t="shared" si="1"/>
        <v>#DIV/0!</v>
      </c>
      <c r="F37" s="97"/>
      <c r="G37" s="98"/>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row>
    <row r="38" spans="1:67" ht="16.5" hidden="1" customHeight="1" outlineLevel="1" x14ac:dyDescent="0.3">
      <c r="A38" s="39"/>
      <c r="B38" s="29"/>
      <c r="C38" s="91" t="s">
        <v>122</v>
      </c>
      <c r="D38" s="96">
        <v>0</v>
      </c>
      <c r="E38" s="93" t="e">
        <f t="shared" si="1"/>
        <v>#DIV/0!</v>
      </c>
      <c r="F38" s="97"/>
      <c r="G38" s="98"/>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row>
    <row r="39" spans="1:67" ht="16.5" hidden="1" customHeight="1" outlineLevel="1" x14ac:dyDescent="0.3">
      <c r="A39" s="39"/>
      <c r="B39" s="29"/>
      <c r="C39" s="91" t="s">
        <v>124</v>
      </c>
      <c r="D39" s="96">
        <v>0</v>
      </c>
      <c r="E39" s="93" t="e">
        <f t="shared" si="1"/>
        <v>#DIV/0!</v>
      </c>
      <c r="F39" s="97"/>
      <c r="G39" s="98"/>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row>
    <row r="40" spans="1:67" ht="15.75" customHeight="1" collapsed="1" x14ac:dyDescent="0.3">
      <c r="A40" s="39"/>
      <c r="B40" s="29" t="s">
        <v>579</v>
      </c>
      <c r="C40" s="89"/>
      <c r="D40" s="50">
        <f>SUM(D41:D44)</f>
        <v>0</v>
      </c>
      <c r="E40" s="90" t="e">
        <f t="shared" si="1"/>
        <v>#DIV/0!</v>
      </c>
      <c r="F40" s="97"/>
      <c r="G40" s="98"/>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row>
    <row r="41" spans="1:67" ht="16.5" hidden="1" customHeight="1" outlineLevel="1" x14ac:dyDescent="0.3">
      <c r="A41" s="39"/>
      <c r="B41" s="29"/>
      <c r="C41" s="91" t="s">
        <v>115</v>
      </c>
      <c r="D41" s="96">
        <v>0</v>
      </c>
      <c r="E41" s="93" t="e">
        <f t="shared" si="1"/>
        <v>#DIV/0!</v>
      </c>
      <c r="F41" s="97"/>
      <c r="G41" s="98"/>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row>
    <row r="42" spans="1:67" ht="16.5" hidden="1" customHeight="1" outlineLevel="1" x14ac:dyDescent="0.3">
      <c r="A42" s="39"/>
      <c r="B42" s="29"/>
      <c r="C42" s="91" t="s">
        <v>126</v>
      </c>
      <c r="D42" s="96">
        <v>0</v>
      </c>
      <c r="E42" s="93" t="e">
        <f t="shared" si="1"/>
        <v>#DIV/0!</v>
      </c>
      <c r="F42" s="97"/>
      <c r="G42" s="98"/>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row>
    <row r="43" spans="1:67" ht="16.5" hidden="1" customHeight="1" outlineLevel="1" x14ac:dyDescent="0.3">
      <c r="A43" s="39"/>
      <c r="B43" s="29"/>
      <c r="C43" s="91" t="s">
        <v>117</v>
      </c>
      <c r="D43" s="96">
        <v>0</v>
      </c>
      <c r="E43" s="93" t="e">
        <f t="shared" si="1"/>
        <v>#DIV/0!</v>
      </c>
      <c r="F43" s="97"/>
      <c r="G43" s="98"/>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row>
    <row r="44" spans="1:67" ht="16.5" hidden="1" customHeight="1" outlineLevel="1" x14ac:dyDescent="0.3">
      <c r="A44" s="39"/>
      <c r="B44" s="29"/>
      <c r="C44" s="91" t="s">
        <v>119</v>
      </c>
      <c r="D44" s="96">
        <v>0</v>
      </c>
      <c r="E44" s="93" t="e">
        <f t="shared" si="1"/>
        <v>#DIV/0!</v>
      </c>
      <c r="F44" s="97"/>
      <c r="G44" s="98"/>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row>
    <row r="45" spans="1:67" ht="16.5" customHeight="1" collapsed="1" x14ac:dyDescent="0.3">
      <c r="A45" s="39"/>
      <c r="B45" s="29" t="s">
        <v>587</v>
      </c>
      <c r="C45" s="89"/>
      <c r="D45" s="50">
        <f>SUM(D46:D49)</f>
        <v>0</v>
      </c>
      <c r="E45" s="90" t="e">
        <f t="shared" si="1"/>
        <v>#DIV/0!</v>
      </c>
      <c r="F45" s="97"/>
      <c r="G45" s="98"/>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row>
    <row r="46" spans="1:67" ht="16.5" hidden="1" customHeight="1" outlineLevel="1" x14ac:dyDescent="0.3">
      <c r="A46" s="39"/>
      <c r="B46" s="1"/>
      <c r="C46" s="91" t="s">
        <v>121</v>
      </c>
      <c r="D46" s="96">
        <v>0</v>
      </c>
      <c r="E46" s="93" t="e">
        <f t="shared" si="1"/>
        <v>#DIV/0!</v>
      </c>
      <c r="F46" s="2"/>
      <c r="G46" s="98"/>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row>
    <row r="47" spans="1:67" ht="16.5" hidden="1" customHeight="1" outlineLevel="1" x14ac:dyDescent="0.3">
      <c r="A47" s="39"/>
      <c r="B47" s="1"/>
      <c r="C47" s="91" t="s">
        <v>128</v>
      </c>
      <c r="D47" s="96">
        <v>0</v>
      </c>
      <c r="E47" s="93" t="e">
        <f t="shared" si="1"/>
        <v>#DIV/0!</v>
      </c>
      <c r="F47" s="2"/>
      <c r="G47" s="98"/>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row>
    <row r="48" spans="1:67" ht="16.5" hidden="1" customHeight="1" outlineLevel="1" x14ac:dyDescent="0.3">
      <c r="A48" s="39"/>
      <c r="B48" s="1"/>
      <c r="C48" s="91" t="s">
        <v>123</v>
      </c>
      <c r="D48" s="96">
        <v>0</v>
      </c>
      <c r="E48" s="93" t="e">
        <f t="shared" si="1"/>
        <v>#DIV/0!</v>
      </c>
      <c r="F48" s="2"/>
      <c r="G48" s="98"/>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row>
    <row r="49" spans="1:67" ht="16.5" hidden="1" customHeight="1" outlineLevel="1" x14ac:dyDescent="0.3">
      <c r="A49" s="39"/>
      <c r="B49" s="1"/>
      <c r="C49" s="91" t="s">
        <v>125</v>
      </c>
      <c r="D49" s="96">
        <v>0</v>
      </c>
      <c r="E49" s="93" t="e">
        <f t="shared" si="1"/>
        <v>#DIV/0!</v>
      </c>
      <c r="F49" s="2"/>
      <c r="G49" s="98"/>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row>
    <row r="50" spans="1:67" ht="16.5" customHeight="1" collapsed="1" x14ac:dyDescent="0.3">
      <c r="A50" s="39"/>
      <c r="B50" s="29" t="s">
        <v>593</v>
      </c>
      <c r="C50" s="89"/>
      <c r="D50" s="50">
        <f>SUM(D51:D63)</f>
        <v>0</v>
      </c>
      <c r="E50" s="90" t="e">
        <f t="shared" si="1"/>
        <v>#DIV/0!</v>
      </c>
      <c r="F50" s="2"/>
      <c r="G50" s="98"/>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row>
    <row r="51" spans="1:67" ht="16.5" hidden="1" customHeight="1" outlineLevel="1" x14ac:dyDescent="0.3">
      <c r="A51" s="39"/>
      <c r="B51" s="1"/>
      <c r="C51" s="91" t="s">
        <v>127</v>
      </c>
      <c r="D51" s="96">
        <v>0</v>
      </c>
      <c r="E51" s="93" t="e">
        <f t="shared" si="1"/>
        <v>#DIV/0!</v>
      </c>
      <c r="F51" s="2"/>
      <c r="G51" s="98"/>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row>
    <row r="52" spans="1:67" ht="16.5" hidden="1" customHeight="1" outlineLevel="1" x14ac:dyDescent="0.3">
      <c r="A52" s="39"/>
      <c r="B52" s="1"/>
      <c r="C52" s="91" t="s">
        <v>129</v>
      </c>
      <c r="D52" s="96">
        <v>0</v>
      </c>
      <c r="E52" s="93" t="e">
        <f t="shared" si="1"/>
        <v>#DIV/0!</v>
      </c>
      <c r="F52" s="2"/>
      <c r="G52" s="98"/>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row>
    <row r="53" spans="1:67" ht="16.5" hidden="1" customHeight="1" outlineLevel="1" x14ac:dyDescent="0.3">
      <c r="A53" s="39"/>
      <c r="B53" s="1"/>
      <c r="C53" s="91" t="s">
        <v>130</v>
      </c>
      <c r="D53" s="96">
        <v>0</v>
      </c>
      <c r="E53" s="93" t="e">
        <f t="shared" si="1"/>
        <v>#DIV/0!</v>
      </c>
      <c r="F53" s="2"/>
      <c r="G53" s="98"/>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row>
    <row r="54" spans="1:67" ht="16.5" hidden="1" customHeight="1" outlineLevel="1" x14ac:dyDescent="0.3">
      <c r="A54" s="39"/>
      <c r="B54" s="1"/>
      <c r="C54" s="91" t="s">
        <v>131</v>
      </c>
      <c r="D54" s="96">
        <v>0</v>
      </c>
      <c r="E54" s="93" t="e">
        <f t="shared" si="1"/>
        <v>#DIV/0!</v>
      </c>
      <c r="F54" s="2"/>
      <c r="G54" s="98"/>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row>
    <row r="55" spans="1:67" ht="16.5" hidden="1" customHeight="1" outlineLevel="1" x14ac:dyDescent="0.3">
      <c r="A55" s="39"/>
      <c r="B55" s="1"/>
      <c r="C55" s="91" t="s">
        <v>133</v>
      </c>
      <c r="D55" s="96">
        <v>0</v>
      </c>
      <c r="E55" s="93" t="e">
        <f t="shared" si="1"/>
        <v>#DIV/0!</v>
      </c>
      <c r="F55" s="2"/>
      <c r="G55" s="98"/>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row>
    <row r="56" spans="1:67" ht="16.5" hidden="1" customHeight="1" outlineLevel="1" x14ac:dyDescent="0.3">
      <c r="A56" s="39"/>
      <c r="B56" s="1"/>
      <c r="C56" s="91" t="s">
        <v>135</v>
      </c>
      <c r="D56" s="96">
        <v>0</v>
      </c>
      <c r="E56" s="93" t="e">
        <f t="shared" si="1"/>
        <v>#DIV/0!</v>
      </c>
      <c r="F56" s="2"/>
      <c r="G56" s="98"/>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row>
    <row r="57" spans="1:67" ht="16.5" hidden="1" customHeight="1" outlineLevel="1" x14ac:dyDescent="0.3">
      <c r="A57" s="39"/>
      <c r="B57" s="1"/>
      <c r="C57" s="91" t="s">
        <v>137</v>
      </c>
      <c r="D57" s="96">
        <v>0</v>
      </c>
      <c r="E57" s="93" t="e">
        <f t="shared" si="1"/>
        <v>#DIV/0!</v>
      </c>
      <c r="F57" s="2"/>
      <c r="G57" s="98"/>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row>
    <row r="58" spans="1:67" ht="16.5" hidden="1" customHeight="1" outlineLevel="1" x14ac:dyDescent="0.3">
      <c r="A58" s="39"/>
      <c r="B58" s="1"/>
      <c r="C58" s="91" t="s">
        <v>139</v>
      </c>
      <c r="D58" s="96">
        <v>0</v>
      </c>
      <c r="E58" s="93" t="e">
        <f t="shared" si="1"/>
        <v>#DIV/0!</v>
      </c>
      <c r="F58" s="2"/>
      <c r="G58" s="98"/>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row>
    <row r="59" spans="1:67" ht="16.5" hidden="1" customHeight="1" outlineLevel="1" x14ac:dyDescent="0.3">
      <c r="A59" s="39"/>
      <c r="B59" s="1"/>
      <c r="C59" s="91" t="s">
        <v>132</v>
      </c>
      <c r="D59" s="96">
        <v>0</v>
      </c>
      <c r="E59" s="93" t="e">
        <f t="shared" si="1"/>
        <v>#DIV/0!</v>
      </c>
      <c r="F59" s="2"/>
      <c r="G59" s="98"/>
      <c r="H59" s="39"/>
      <c r="I59" s="39"/>
      <c r="J59" s="39"/>
      <c r="K59" s="39"/>
      <c r="L59" s="37"/>
      <c r="M59" s="37"/>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row>
    <row r="60" spans="1:67" ht="16.5" hidden="1" customHeight="1" outlineLevel="1" x14ac:dyDescent="0.3">
      <c r="A60" s="39"/>
      <c r="B60" s="1"/>
      <c r="C60" s="91" t="s">
        <v>134</v>
      </c>
      <c r="D60" s="96">
        <v>0</v>
      </c>
      <c r="E60" s="93" t="e">
        <f t="shared" si="1"/>
        <v>#DIV/0!</v>
      </c>
      <c r="F60" s="2"/>
      <c r="G60" s="98"/>
      <c r="H60" s="39"/>
      <c r="I60" s="39"/>
      <c r="J60" s="39"/>
      <c r="K60" s="39"/>
      <c r="L60" s="38"/>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row>
    <row r="61" spans="1:67" ht="16.5" hidden="1" customHeight="1" outlineLevel="1" x14ac:dyDescent="0.3">
      <c r="A61" s="39"/>
      <c r="B61" s="1"/>
      <c r="C61" s="91" t="s">
        <v>140</v>
      </c>
      <c r="D61" s="96">
        <v>0</v>
      </c>
      <c r="E61" s="93" t="e">
        <f t="shared" si="1"/>
        <v>#DIV/0!</v>
      </c>
      <c r="F61" s="2"/>
      <c r="G61" s="98"/>
      <c r="H61" s="39"/>
      <c r="I61" s="39"/>
      <c r="J61" s="39"/>
      <c r="K61" s="39"/>
      <c r="L61" s="38"/>
      <c r="M61" s="52"/>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row>
    <row r="62" spans="1:67" ht="16.5" hidden="1" customHeight="1" outlineLevel="1" x14ac:dyDescent="0.3">
      <c r="A62" s="39"/>
      <c r="B62" s="1"/>
      <c r="C62" s="91" t="s">
        <v>136</v>
      </c>
      <c r="D62" s="96">
        <v>0</v>
      </c>
      <c r="E62" s="93" t="e">
        <f t="shared" si="1"/>
        <v>#DIV/0!</v>
      </c>
      <c r="F62" s="2"/>
      <c r="G62" s="98"/>
      <c r="H62" s="39"/>
      <c r="I62" s="39"/>
      <c r="J62" s="39"/>
      <c r="K62" s="39"/>
      <c r="L62" s="38"/>
      <c r="M62" s="52"/>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row>
    <row r="63" spans="1:67" ht="16.5" hidden="1" customHeight="1" outlineLevel="1" x14ac:dyDescent="0.3">
      <c r="A63" s="39"/>
      <c r="B63" s="1"/>
      <c r="C63" s="91" t="s">
        <v>138</v>
      </c>
      <c r="D63" s="96">
        <v>0</v>
      </c>
      <c r="E63" s="93" t="e">
        <f t="shared" si="1"/>
        <v>#DIV/0!</v>
      </c>
      <c r="F63" s="2"/>
      <c r="G63" s="98"/>
      <c r="H63" s="39"/>
      <c r="I63" s="39"/>
      <c r="J63" s="39"/>
      <c r="K63" s="39"/>
      <c r="L63" s="38"/>
      <c r="M63" s="52"/>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row>
    <row r="64" spans="1:67" ht="19.5" customHeight="1" collapsed="1" x14ac:dyDescent="0.3">
      <c r="A64" s="39"/>
      <c r="B64" s="100" t="s">
        <v>647</v>
      </c>
      <c r="C64" s="101"/>
      <c r="D64" s="101">
        <f>D27+D35+D40+D45+D50</f>
        <v>0</v>
      </c>
      <c r="E64" s="102" t="e">
        <f t="shared" si="1"/>
        <v>#DIV/0!</v>
      </c>
      <c r="F64" s="2"/>
      <c r="G64" s="98"/>
      <c r="H64" s="39"/>
      <c r="I64" s="39"/>
      <c r="J64" s="39"/>
      <c r="K64" s="39"/>
      <c r="L64" s="38"/>
      <c r="M64" s="52"/>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row>
    <row r="65" spans="1:67" ht="19.5" customHeight="1" x14ac:dyDescent="0.3">
      <c r="A65" s="39"/>
      <c r="B65" s="103" t="s">
        <v>648</v>
      </c>
      <c r="C65" s="104"/>
      <c r="D65" s="104">
        <f>D26-D64</f>
        <v>0</v>
      </c>
      <c r="E65" s="105" t="e">
        <f t="shared" si="1"/>
        <v>#DIV/0!</v>
      </c>
      <c r="F65" s="2"/>
      <c r="G65" s="98"/>
      <c r="H65" s="39"/>
      <c r="I65" s="39"/>
      <c r="J65" s="39"/>
      <c r="K65" s="39"/>
      <c r="L65" s="38"/>
      <c r="M65" s="52"/>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row>
    <row r="66" spans="1:67" ht="16.5" customHeight="1" x14ac:dyDescent="0.3">
      <c r="A66" s="39"/>
      <c r="B66" s="29" t="s">
        <v>455</v>
      </c>
      <c r="C66" s="89"/>
      <c r="D66" s="50">
        <f>SUM(D67:D68)</f>
        <v>0</v>
      </c>
      <c r="E66" s="90" t="e">
        <f t="shared" si="1"/>
        <v>#DIV/0!</v>
      </c>
      <c r="F66" s="2"/>
      <c r="G66" s="98"/>
      <c r="H66" s="39"/>
      <c r="I66" s="39"/>
      <c r="J66" s="39"/>
      <c r="K66" s="39"/>
      <c r="L66" s="38"/>
      <c r="M66" s="38"/>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row>
    <row r="67" spans="1:67" ht="16.5" hidden="1" customHeight="1" outlineLevel="1" x14ac:dyDescent="0.3">
      <c r="A67" s="39"/>
      <c r="B67" s="1"/>
      <c r="C67" s="91" t="s">
        <v>649</v>
      </c>
      <c r="D67" s="96">
        <v>0</v>
      </c>
      <c r="E67" s="93" t="e">
        <f t="shared" si="1"/>
        <v>#DIV/0!</v>
      </c>
      <c r="F67" s="2"/>
      <c r="G67" s="39"/>
      <c r="H67" s="39"/>
      <c r="I67" s="39"/>
      <c r="J67" s="39"/>
      <c r="K67" s="39"/>
      <c r="L67" s="38"/>
      <c r="M67" s="38"/>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row>
    <row r="68" spans="1:67" ht="16.5" hidden="1" customHeight="1" outlineLevel="1" x14ac:dyDescent="0.3">
      <c r="A68" s="39"/>
      <c r="B68" s="1"/>
      <c r="C68" s="91" t="s">
        <v>650</v>
      </c>
      <c r="D68" s="96">
        <v>0</v>
      </c>
      <c r="E68" s="93" t="e">
        <f t="shared" si="1"/>
        <v>#DIV/0!</v>
      </c>
      <c r="F68" s="2"/>
      <c r="G68" s="39"/>
      <c r="H68" s="39"/>
      <c r="I68" s="39"/>
      <c r="J68" s="39"/>
      <c r="K68" s="39"/>
      <c r="L68" s="38"/>
      <c r="M68" s="38"/>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row>
    <row r="69" spans="1:67" ht="16.5" customHeight="1" collapsed="1" x14ac:dyDescent="0.3">
      <c r="A69" s="39"/>
      <c r="B69" s="29" t="s">
        <v>623</v>
      </c>
      <c r="C69" s="89"/>
      <c r="D69" s="50">
        <f>SUM(D70:D72)</f>
        <v>0</v>
      </c>
      <c r="E69" s="90" t="e">
        <f t="shared" si="1"/>
        <v>#DIV/0!</v>
      </c>
      <c r="F69" s="2"/>
      <c r="G69" s="39"/>
      <c r="H69" s="39"/>
      <c r="I69" s="39"/>
      <c r="J69" s="39"/>
      <c r="K69" s="39"/>
      <c r="L69" s="38"/>
      <c r="M69" s="38"/>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row>
    <row r="70" spans="1:67" ht="16.5" hidden="1" customHeight="1" outlineLevel="1" x14ac:dyDescent="0.3">
      <c r="A70" s="39"/>
      <c r="B70" s="1"/>
      <c r="C70" s="108" t="s">
        <v>471</v>
      </c>
      <c r="D70" s="109">
        <v>0</v>
      </c>
      <c r="E70" s="93" t="e">
        <f t="shared" si="1"/>
        <v>#DIV/0!</v>
      </c>
      <c r="F70" s="2"/>
      <c r="G70" s="39"/>
      <c r="H70" s="39"/>
      <c r="I70" s="39"/>
      <c r="J70" s="39"/>
      <c r="K70" s="39"/>
      <c r="L70" s="38"/>
      <c r="M70" s="38"/>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row>
    <row r="71" spans="1:67" ht="16.5" hidden="1" customHeight="1" outlineLevel="1" x14ac:dyDescent="0.3">
      <c r="A71" s="39"/>
      <c r="B71" s="1"/>
      <c r="C71" s="91" t="s">
        <v>651</v>
      </c>
      <c r="D71" s="96">
        <v>0</v>
      </c>
      <c r="E71" s="93" t="e">
        <f t="shared" si="1"/>
        <v>#DIV/0!</v>
      </c>
      <c r="F71" s="2"/>
      <c r="G71" s="39"/>
      <c r="H71" s="39"/>
      <c r="I71" s="39"/>
      <c r="J71" s="39"/>
      <c r="K71" s="39"/>
      <c r="L71" s="38"/>
      <c r="M71" s="38"/>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row>
    <row r="72" spans="1:67" ht="16.5" hidden="1" customHeight="1" outlineLevel="1" x14ac:dyDescent="0.3">
      <c r="A72" s="39"/>
      <c r="B72" s="1"/>
      <c r="C72" s="91" t="s">
        <v>652</v>
      </c>
      <c r="D72" s="96">
        <v>0</v>
      </c>
      <c r="E72" s="93" t="e">
        <f t="shared" si="1"/>
        <v>#DIV/0!</v>
      </c>
      <c r="F72" s="2"/>
      <c r="G72" s="39"/>
      <c r="H72" s="39"/>
      <c r="I72" s="39"/>
      <c r="J72" s="39"/>
      <c r="K72" s="39"/>
      <c r="L72" s="38"/>
      <c r="M72" s="38"/>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row>
    <row r="73" spans="1:67" ht="19.5" customHeight="1" collapsed="1" x14ac:dyDescent="0.3">
      <c r="A73" s="39"/>
      <c r="B73" s="103" t="s">
        <v>653</v>
      </c>
      <c r="C73" s="104"/>
      <c r="D73" s="104">
        <f>D66-D69</f>
        <v>0</v>
      </c>
      <c r="E73" s="105" t="e">
        <f t="shared" si="1"/>
        <v>#DIV/0!</v>
      </c>
      <c r="F73" s="2"/>
      <c r="G73" s="39"/>
      <c r="H73" s="39"/>
      <c r="I73" s="39"/>
      <c r="J73" s="39"/>
      <c r="K73" s="39"/>
      <c r="L73" s="38"/>
      <c r="M73" s="38"/>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row>
    <row r="74" spans="1:67" ht="19.5" customHeight="1" x14ac:dyDescent="0.3">
      <c r="A74" s="39"/>
      <c r="B74" s="110" t="s">
        <v>66</v>
      </c>
      <c r="C74" s="111"/>
      <c r="D74" s="111">
        <f>D65+D73</f>
        <v>0</v>
      </c>
      <c r="E74" s="112" t="e">
        <f t="shared" si="1"/>
        <v>#DIV/0!</v>
      </c>
      <c r="F74" s="97"/>
      <c r="G74" s="98"/>
      <c r="H74" s="39"/>
      <c r="I74" s="39"/>
      <c r="J74" s="39"/>
      <c r="K74" s="39"/>
      <c r="L74" s="38"/>
      <c r="M74" s="38"/>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row>
    <row r="75" spans="1:67" ht="15.75" customHeight="1" x14ac:dyDescent="0.3">
      <c r="A75" s="39"/>
      <c r="B75" s="1"/>
      <c r="C75" s="1"/>
      <c r="D75" s="1"/>
      <c r="E75" s="113"/>
      <c r="F75" s="1"/>
      <c r="G75" s="98"/>
      <c r="H75" s="39"/>
      <c r="I75" s="39"/>
      <c r="J75" s="39"/>
      <c r="K75" s="39"/>
      <c r="L75" s="38"/>
      <c r="M75" s="38"/>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row>
    <row r="76" spans="1:67" ht="15.75" customHeight="1" x14ac:dyDescent="0.3">
      <c r="A76" s="39"/>
      <c r="B76" s="350" t="s">
        <v>654</v>
      </c>
      <c r="C76" s="305"/>
      <c r="D76" s="305"/>
      <c r="E76" s="305"/>
      <c r="F76" s="1"/>
      <c r="G76" s="98"/>
      <c r="H76" s="39"/>
      <c r="I76" s="39"/>
      <c r="J76" s="39"/>
      <c r="K76" s="39"/>
      <c r="L76" s="38"/>
      <c r="M76" s="38"/>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row>
    <row r="77" spans="1:67" ht="19.5" customHeight="1" x14ac:dyDescent="0.3">
      <c r="A77" s="39"/>
      <c r="B77" s="86" t="s">
        <v>636</v>
      </c>
      <c r="C77" s="86"/>
      <c r="D77" s="87" t="s">
        <v>637</v>
      </c>
      <c r="E77" s="87" t="s">
        <v>655</v>
      </c>
      <c r="F77" s="1"/>
      <c r="G77" s="39"/>
      <c r="H77" s="39"/>
      <c r="I77" s="39"/>
      <c r="J77" s="39"/>
      <c r="K77" s="39"/>
      <c r="L77" s="38"/>
      <c r="M77" s="38"/>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row>
    <row r="78" spans="1:67" ht="16.5" customHeight="1" x14ac:dyDescent="0.3">
      <c r="A78" s="39"/>
      <c r="B78" s="29" t="s">
        <v>175</v>
      </c>
      <c r="C78" s="114"/>
      <c r="D78" s="115">
        <v>0</v>
      </c>
      <c r="E78" s="90" t="e">
        <f>D78/D74</f>
        <v>#DIV/0!</v>
      </c>
      <c r="F78" s="1"/>
      <c r="G78" s="39"/>
      <c r="H78" s="39"/>
      <c r="I78" s="39"/>
      <c r="J78" s="39"/>
      <c r="K78" s="39"/>
      <c r="L78" s="38"/>
      <c r="M78" s="38"/>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row>
    <row r="79" spans="1:67" ht="16.5" customHeight="1" x14ac:dyDescent="0.3">
      <c r="A79" s="39"/>
      <c r="B79" s="29" t="s">
        <v>463</v>
      </c>
      <c r="C79" s="114"/>
      <c r="D79" s="115">
        <v>0</v>
      </c>
      <c r="E79" s="90" t="e">
        <f>D79/D74</f>
        <v>#DIV/0!</v>
      </c>
      <c r="F79" s="1"/>
      <c r="G79" s="39"/>
      <c r="H79" s="39"/>
      <c r="I79" s="39"/>
      <c r="J79" s="39"/>
      <c r="K79" s="39"/>
      <c r="L79" s="39"/>
      <c r="M79" s="38"/>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row>
    <row r="80" spans="1:67" ht="16.5" customHeight="1" x14ac:dyDescent="0.3">
      <c r="A80" s="39"/>
      <c r="B80" s="29" t="s">
        <v>464</v>
      </c>
      <c r="C80" s="114"/>
      <c r="D80" s="115">
        <v>0</v>
      </c>
      <c r="E80" s="90" t="e">
        <f>D80/D74</f>
        <v>#DIV/0!</v>
      </c>
      <c r="F80" s="1"/>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row>
    <row r="81" spans="1:67" ht="16.5" customHeight="1" x14ac:dyDescent="0.3">
      <c r="A81" s="39"/>
      <c r="B81" s="29" t="s">
        <v>376</v>
      </c>
      <c r="C81" s="114"/>
      <c r="D81" s="115">
        <v>0</v>
      </c>
      <c r="E81" s="90" t="e">
        <f>D81/D74</f>
        <v>#DIV/0!</v>
      </c>
      <c r="F81" s="1"/>
      <c r="G81" s="106"/>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row>
    <row r="82" spans="1:67" ht="16.5" customHeight="1" x14ac:dyDescent="0.3">
      <c r="A82" s="39"/>
      <c r="B82" s="29" t="s">
        <v>53</v>
      </c>
      <c r="C82" s="114"/>
      <c r="D82" s="115">
        <v>0</v>
      </c>
      <c r="E82" s="90" t="e">
        <f>D82/D74</f>
        <v>#DIV/0!</v>
      </c>
      <c r="F82" s="1"/>
      <c r="G82" s="106"/>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row>
    <row r="83" spans="1:67" ht="16.5" customHeight="1" x14ac:dyDescent="0.3">
      <c r="A83" s="39"/>
      <c r="B83" s="29" t="s">
        <v>55</v>
      </c>
      <c r="C83" s="114"/>
      <c r="D83" s="115">
        <v>0</v>
      </c>
      <c r="E83" s="90" t="e">
        <f>D83/D74</f>
        <v>#DIV/0!</v>
      </c>
      <c r="F83" s="1"/>
      <c r="G83" s="106"/>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row>
    <row r="84" spans="1:67" ht="19.5" customHeight="1" x14ac:dyDescent="0.3">
      <c r="A84" s="39"/>
      <c r="B84" s="110" t="s">
        <v>656</v>
      </c>
      <c r="C84" s="116"/>
      <c r="D84" s="116">
        <f>SUM(D78:D83)</f>
        <v>0</v>
      </c>
      <c r="E84" s="112" t="e">
        <f>D84/D74</f>
        <v>#DIV/0!</v>
      </c>
      <c r="F84" s="1"/>
      <c r="G84" s="106"/>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row>
    <row r="85" spans="1:67" ht="15.75" customHeight="1" x14ac:dyDescent="0.25">
      <c r="A85" s="39"/>
      <c r="B85" s="39"/>
      <c r="C85" s="39"/>
      <c r="D85" s="39"/>
      <c r="E85" s="39"/>
      <c r="F85" s="39"/>
      <c r="G85" s="106"/>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row>
    <row r="86" spans="1:67" ht="19.5" customHeight="1" x14ac:dyDescent="0.3">
      <c r="A86" s="39"/>
      <c r="B86" s="110" t="s">
        <v>657</v>
      </c>
      <c r="C86" s="116"/>
      <c r="D86" s="116">
        <f>D74-D84</f>
        <v>0</v>
      </c>
      <c r="E86" s="112" t="e">
        <f>D84/D74</f>
        <v>#DIV/0!</v>
      </c>
      <c r="F86" s="1"/>
      <c r="G86" s="106"/>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row>
    <row r="87" spans="1:67" ht="15.75" customHeight="1" x14ac:dyDescent="0.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row>
    <row r="88" spans="1:67" ht="15.75" customHeight="1" x14ac:dyDescent="0.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row>
    <row r="89" spans="1:67" ht="18.75" customHeight="1" x14ac:dyDescent="0.3">
      <c r="A89" s="39"/>
      <c r="B89" s="1"/>
      <c r="C89" s="308"/>
      <c r="D89" s="305"/>
      <c r="E89" s="305"/>
      <c r="F89" s="305"/>
      <c r="G89" s="305"/>
      <c r="H89" s="305"/>
      <c r="I89" s="305"/>
      <c r="J89" s="305"/>
      <c r="K89" s="30"/>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9"/>
      <c r="BN89" s="39"/>
      <c r="BO89" s="39"/>
    </row>
    <row r="90" spans="1:67" ht="15.75" customHeight="1" x14ac:dyDescent="0.3">
      <c r="A90" s="39"/>
      <c r="B90" s="306"/>
      <c r="C90" s="305"/>
      <c r="D90" s="305"/>
      <c r="E90" s="305"/>
      <c r="F90" s="305"/>
      <c r="G90" s="305"/>
      <c r="H90" s="305"/>
      <c r="I90" s="305"/>
      <c r="J90" s="11"/>
      <c r="K90" s="11"/>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row>
    <row r="91" spans="1:67" ht="17.399999999999999" x14ac:dyDescent="0.3">
      <c r="A91" s="39"/>
      <c r="B91" s="306"/>
      <c r="C91" s="305"/>
      <c r="D91" s="305"/>
      <c r="E91" s="305"/>
      <c r="F91" s="305"/>
      <c r="G91" s="305"/>
      <c r="H91" s="305"/>
      <c r="I91" s="305"/>
      <c r="J91" s="11"/>
      <c r="K91" s="11"/>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row>
    <row r="92" spans="1:67" ht="17.399999999999999" x14ac:dyDescent="0.3">
      <c r="A92" s="39"/>
      <c r="B92" s="12"/>
      <c r="C92" s="306"/>
      <c r="D92" s="305"/>
      <c r="E92" s="305"/>
      <c r="F92" s="305"/>
      <c r="G92" s="305"/>
      <c r="H92" s="305"/>
      <c r="I92" s="305"/>
      <c r="J92" s="305"/>
      <c r="K92" s="305"/>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row>
    <row r="93" spans="1:67" ht="17.399999999999999" x14ac:dyDescent="0.3">
      <c r="A93" s="39"/>
      <c r="B93" s="12"/>
      <c r="C93" s="306"/>
      <c r="D93" s="305"/>
      <c r="E93" s="305"/>
      <c r="F93" s="305"/>
      <c r="G93" s="305"/>
      <c r="H93" s="305"/>
      <c r="I93" s="305"/>
      <c r="J93" s="305"/>
      <c r="K93" s="305"/>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row>
    <row r="94" spans="1:67" ht="17.399999999999999" x14ac:dyDescent="0.3">
      <c r="A94" s="39"/>
      <c r="B94" s="12"/>
      <c r="C94" s="306"/>
      <c r="D94" s="305"/>
      <c r="E94" s="305"/>
      <c r="F94" s="305"/>
      <c r="G94" s="305"/>
      <c r="H94" s="305"/>
      <c r="I94" s="305"/>
      <c r="J94" s="305"/>
      <c r="K94" s="305"/>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row>
    <row r="95" spans="1:67" ht="15.75" customHeight="1" x14ac:dyDescent="0.3">
      <c r="A95" s="39"/>
      <c r="B95" s="12"/>
      <c r="C95" s="11"/>
      <c r="D95" s="11"/>
      <c r="E95" s="11"/>
      <c r="F95" s="11"/>
      <c r="G95" s="11"/>
      <c r="H95" s="11"/>
      <c r="I95" s="11"/>
      <c r="J95" s="11"/>
      <c r="K95" s="11"/>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row>
    <row r="96" spans="1:67" ht="15.75" customHeight="1" x14ac:dyDescent="0.25">
      <c r="A96" s="39"/>
      <c r="B96" s="329"/>
      <c r="C96" s="305"/>
      <c r="D96" s="305"/>
      <c r="E96" s="305"/>
      <c r="F96" s="305"/>
      <c r="G96" s="305"/>
      <c r="H96" s="305"/>
      <c r="I96" s="305"/>
      <c r="J96" s="36"/>
      <c r="K96" s="36"/>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row>
    <row r="97" spans="1:67" ht="15.75" customHeight="1" x14ac:dyDescent="0.25">
      <c r="A97" s="39"/>
      <c r="B97" s="329"/>
      <c r="C97" s="305"/>
      <c r="D97" s="305"/>
      <c r="E97" s="305"/>
      <c r="F97" s="305"/>
      <c r="G97" s="305"/>
      <c r="H97" s="305"/>
      <c r="I97" s="305"/>
      <c r="J97" s="36"/>
      <c r="K97" s="36"/>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row>
    <row r="98" spans="1:67" ht="15.75" customHeight="1" x14ac:dyDescent="0.25">
      <c r="A98" s="39"/>
      <c r="B98" s="329"/>
      <c r="C98" s="305"/>
      <c r="D98" s="305"/>
      <c r="E98" s="305"/>
      <c r="F98" s="305"/>
      <c r="G98" s="305"/>
      <c r="H98" s="305"/>
      <c r="I98" s="305"/>
      <c r="J98" s="36"/>
      <c r="K98" s="36"/>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row>
    <row r="99" spans="1:67" ht="15.75" customHeight="1" x14ac:dyDescent="0.25">
      <c r="A99" s="39"/>
      <c r="B99" s="329"/>
      <c r="C99" s="305"/>
      <c r="D99" s="305"/>
      <c r="E99" s="305"/>
      <c r="F99" s="305"/>
      <c r="G99" s="305"/>
      <c r="H99" s="305"/>
      <c r="I99" s="305"/>
      <c r="J99" s="36"/>
      <c r="K99" s="36"/>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row>
    <row r="100" spans="1:67" ht="15.75" customHeight="1" x14ac:dyDescent="0.3">
      <c r="A100" s="39"/>
      <c r="B100" s="1"/>
      <c r="C100" s="304"/>
      <c r="D100" s="305"/>
      <c r="E100" s="305"/>
      <c r="F100" s="305"/>
      <c r="G100" s="305"/>
      <c r="H100" s="305"/>
      <c r="I100" s="305"/>
      <c r="J100" s="305"/>
      <c r="K100" s="305"/>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row>
    <row r="101" spans="1:67" ht="15.75" customHeight="1" x14ac:dyDescent="0.25">
      <c r="A101" s="39"/>
      <c r="B101" s="39"/>
      <c r="C101" s="39"/>
      <c r="D101" s="39"/>
      <c r="E101" s="39"/>
      <c r="F101" s="39"/>
      <c r="G101" s="39"/>
      <c r="H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row>
    <row r="102" spans="1:67" ht="20.25" customHeight="1" x14ac:dyDescent="0.3">
      <c r="A102" s="39"/>
      <c r="B102" s="1"/>
      <c r="C102" s="308"/>
      <c r="D102" s="305"/>
      <c r="E102" s="305"/>
      <c r="F102" s="305"/>
      <c r="G102" s="305"/>
      <c r="H102" s="305"/>
      <c r="I102" s="305"/>
      <c r="J102" s="305"/>
      <c r="K102" s="30"/>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row>
    <row r="103" spans="1:67" ht="15.75" customHeight="1" x14ac:dyDescent="0.3">
      <c r="A103" s="39"/>
      <c r="B103" s="1"/>
      <c r="C103" s="1"/>
      <c r="D103" s="1"/>
      <c r="E103" s="1"/>
      <c r="F103" s="1"/>
      <c r="G103" s="1"/>
      <c r="H103" s="1"/>
      <c r="I103" s="1"/>
      <c r="J103" s="1"/>
      <c r="K103" s="1"/>
      <c r="L103" s="39"/>
      <c r="M103" s="39"/>
      <c r="N103" s="39"/>
      <c r="O103" s="39"/>
      <c r="P103" s="39"/>
      <c r="Q103" s="39"/>
      <c r="R103" s="39"/>
      <c r="S103" s="39"/>
      <c r="T103" s="39"/>
      <c r="U103" s="39"/>
      <c r="V103" s="39"/>
      <c r="W103" s="39"/>
      <c r="X103" s="39"/>
      <c r="Y103" s="39"/>
      <c r="Z103" s="39"/>
      <c r="AA103" s="39"/>
      <c r="AB103" s="39"/>
      <c r="AC103" s="39"/>
      <c r="AD103" s="39"/>
      <c r="AE103" s="39"/>
      <c r="AF103" s="39"/>
      <c r="AG103" s="117"/>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row>
    <row r="104" spans="1:67" ht="17.399999999999999" x14ac:dyDescent="0.3">
      <c r="A104" s="39"/>
      <c r="B104" s="306"/>
      <c r="C104" s="305"/>
      <c r="D104" s="305"/>
      <c r="E104" s="305"/>
      <c r="F104" s="305"/>
      <c r="G104" s="305"/>
      <c r="H104" s="305"/>
      <c r="I104" s="305"/>
      <c r="J104" s="11"/>
      <c r="K104" s="11"/>
      <c r="L104" s="39"/>
      <c r="M104" s="39"/>
      <c r="N104" s="39"/>
      <c r="O104" s="39"/>
      <c r="P104" s="39"/>
      <c r="Q104" s="39"/>
      <c r="R104" s="39"/>
      <c r="S104" s="39"/>
      <c r="T104" s="39"/>
      <c r="U104" s="39"/>
      <c r="V104" s="39"/>
      <c r="W104" s="39"/>
      <c r="X104" s="39"/>
      <c r="Y104" s="39"/>
      <c r="Z104" s="39"/>
      <c r="AA104" s="39"/>
      <c r="AB104" s="39"/>
      <c r="AC104" s="39"/>
      <c r="AD104" s="39"/>
      <c r="AE104" s="39"/>
      <c r="AF104" s="39"/>
      <c r="AG104" s="117"/>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row>
    <row r="105" spans="1:67" ht="17.399999999999999" x14ac:dyDescent="0.3">
      <c r="A105" s="39"/>
      <c r="B105" s="12"/>
      <c r="C105" s="306"/>
      <c r="D105" s="305"/>
      <c r="E105" s="305"/>
      <c r="F105" s="305"/>
      <c r="G105" s="305"/>
      <c r="H105" s="305"/>
      <c r="I105" s="305"/>
      <c r="J105" s="305"/>
      <c r="K105" s="305"/>
      <c r="L105" s="39"/>
      <c r="M105" s="39"/>
      <c r="N105" s="39"/>
      <c r="O105" s="39"/>
      <c r="P105" s="39"/>
      <c r="Q105" s="39"/>
      <c r="R105" s="39"/>
      <c r="S105" s="39"/>
      <c r="T105" s="39"/>
      <c r="U105" s="39"/>
      <c r="V105" s="39"/>
      <c r="W105" s="39"/>
      <c r="X105" s="39"/>
      <c r="Y105" s="39"/>
      <c r="Z105" s="39"/>
      <c r="AA105" s="39"/>
      <c r="AB105" s="39"/>
      <c r="AC105" s="39"/>
      <c r="AD105" s="39"/>
      <c r="AE105" s="39"/>
      <c r="AF105" s="39"/>
      <c r="AG105" s="117"/>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9"/>
    </row>
    <row r="106" spans="1:67" ht="17.399999999999999" x14ac:dyDescent="0.3">
      <c r="A106" s="39"/>
      <c r="B106" s="12"/>
      <c r="C106" s="306"/>
      <c r="D106" s="305"/>
      <c r="E106" s="305"/>
      <c r="F106" s="305"/>
      <c r="G106" s="305"/>
      <c r="H106" s="305"/>
      <c r="I106" s="305"/>
      <c r="J106" s="305"/>
      <c r="K106" s="305"/>
      <c r="L106" s="39"/>
      <c r="M106" s="39"/>
      <c r="N106" s="39"/>
      <c r="O106" s="39"/>
      <c r="P106" s="39"/>
      <c r="Q106" s="39"/>
      <c r="R106" s="39"/>
      <c r="S106" s="39"/>
      <c r="T106" s="39"/>
      <c r="U106" s="39"/>
      <c r="V106" s="39"/>
      <c r="W106" s="39"/>
      <c r="X106" s="39"/>
      <c r="Y106" s="39"/>
      <c r="Z106" s="39"/>
      <c r="AA106" s="39"/>
      <c r="AB106" s="39"/>
      <c r="AC106" s="39"/>
      <c r="AD106" s="39"/>
      <c r="AE106" s="39"/>
      <c r="AF106" s="39"/>
      <c r="AG106" s="117"/>
      <c r="AH106" s="39"/>
      <c r="AI106" s="39"/>
      <c r="AJ106" s="39"/>
      <c r="AK106" s="39"/>
      <c r="AL106" s="39"/>
      <c r="AM106" s="39"/>
      <c r="AN106" s="39"/>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9"/>
    </row>
    <row r="107" spans="1:67" ht="17.399999999999999" x14ac:dyDescent="0.3">
      <c r="A107" s="39"/>
      <c r="B107" s="12"/>
      <c r="C107" s="306"/>
      <c r="D107" s="305"/>
      <c r="E107" s="305"/>
      <c r="F107" s="305"/>
      <c r="G107" s="305"/>
      <c r="H107" s="305"/>
      <c r="I107" s="305"/>
      <c r="J107" s="305"/>
      <c r="K107" s="305"/>
      <c r="L107" s="39"/>
      <c r="M107" s="39"/>
      <c r="N107" s="39"/>
      <c r="O107" s="39"/>
      <c r="P107" s="39"/>
      <c r="Q107" s="39"/>
      <c r="R107" s="39"/>
      <c r="S107" s="39"/>
      <c r="T107" s="39"/>
      <c r="U107" s="39"/>
      <c r="V107" s="39"/>
      <c r="W107" s="39"/>
      <c r="X107" s="39"/>
      <c r="Y107" s="39"/>
      <c r="Z107" s="39"/>
      <c r="AA107" s="39"/>
      <c r="AB107" s="39"/>
      <c r="AC107" s="39"/>
      <c r="AD107" s="39"/>
      <c r="AE107" s="39"/>
      <c r="AF107" s="39"/>
      <c r="AG107" s="117"/>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row>
    <row r="108" spans="1:67" ht="15.75" customHeight="1" x14ac:dyDescent="0.3">
      <c r="A108" s="39"/>
      <c r="B108" s="12"/>
      <c r="C108" s="11"/>
      <c r="D108" s="11"/>
      <c r="E108" s="11"/>
      <c r="F108" s="11"/>
      <c r="G108" s="11"/>
      <c r="H108" s="11"/>
      <c r="I108" s="11"/>
      <c r="J108" s="117"/>
      <c r="K108" s="11"/>
      <c r="L108" s="39"/>
      <c r="M108" s="39"/>
      <c r="N108" s="39"/>
      <c r="O108" s="39"/>
      <c r="P108" s="39"/>
      <c r="Q108" s="39"/>
      <c r="R108" s="39"/>
      <c r="S108" s="39"/>
      <c r="T108" s="39"/>
      <c r="U108" s="39"/>
      <c r="V108" s="39"/>
      <c r="W108" s="39"/>
      <c r="X108" s="39"/>
      <c r="Y108" s="39"/>
      <c r="Z108" s="39"/>
      <c r="AA108" s="39"/>
      <c r="AB108" s="39"/>
      <c r="AC108" s="39"/>
      <c r="AD108" s="39"/>
      <c r="AE108" s="39"/>
      <c r="AF108" s="39"/>
      <c r="AG108" s="117"/>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row>
    <row r="109" spans="1:67" ht="15.75" customHeight="1" x14ac:dyDescent="0.25">
      <c r="A109" s="39"/>
      <c r="B109" s="329"/>
      <c r="C109" s="305"/>
      <c r="D109" s="305"/>
      <c r="E109" s="305"/>
      <c r="F109" s="305"/>
      <c r="G109" s="305"/>
      <c r="H109" s="305"/>
      <c r="I109" s="305"/>
      <c r="J109" s="117"/>
      <c r="K109" s="36"/>
      <c r="L109" s="39"/>
      <c r="M109" s="39"/>
      <c r="N109" s="39"/>
      <c r="O109" s="39"/>
      <c r="P109" s="39"/>
      <c r="Q109" s="39"/>
      <c r="R109" s="39"/>
      <c r="S109" s="39"/>
      <c r="T109" s="39"/>
      <c r="U109" s="39"/>
      <c r="V109" s="39"/>
      <c r="W109" s="39"/>
      <c r="X109" s="39"/>
      <c r="Y109" s="39"/>
      <c r="Z109" s="39"/>
      <c r="AA109" s="39"/>
      <c r="AB109" s="39"/>
      <c r="AC109" s="39"/>
      <c r="AD109" s="39"/>
      <c r="AE109" s="39"/>
      <c r="AF109" s="39"/>
      <c r="AG109" s="117"/>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row>
    <row r="110" spans="1:67" ht="15.75" customHeight="1" x14ac:dyDescent="0.25">
      <c r="A110" s="39"/>
      <c r="B110" s="329"/>
      <c r="C110" s="305"/>
      <c r="D110" s="305"/>
      <c r="E110" s="305"/>
      <c r="F110" s="305"/>
      <c r="G110" s="305"/>
      <c r="H110" s="305"/>
      <c r="I110" s="305"/>
      <c r="J110" s="117"/>
      <c r="K110" s="36"/>
      <c r="L110" s="39"/>
      <c r="M110" s="39"/>
      <c r="N110" s="39"/>
      <c r="O110" s="39"/>
      <c r="P110" s="39"/>
      <c r="Q110" s="39"/>
      <c r="R110" s="39"/>
      <c r="S110" s="39"/>
      <c r="T110" s="39"/>
      <c r="U110" s="39"/>
      <c r="V110" s="39"/>
      <c r="W110" s="39"/>
      <c r="X110" s="39"/>
      <c r="Y110" s="39"/>
      <c r="Z110" s="39"/>
      <c r="AA110" s="39"/>
      <c r="AB110" s="39"/>
      <c r="AC110" s="39"/>
      <c r="AD110" s="39"/>
      <c r="AE110" s="39"/>
      <c r="AF110" s="39"/>
      <c r="AG110" s="117"/>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row>
    <row r="111" spans="1:67" ht="15.75" customHeight="1" x14ac:dyDescent="0.25">
      <c r="A111" s="39"/>
      <c r="B111" s="329"/>
      <c r="C111" s="305"/>
      <c r="D111" s="305"/>
      <c r="E111" s="305"/>
      <c r="F111" s="305"/>
      <c r="G111" s="305"/>
      <c r="H111" s="305"/>
      <c r="I111" s="305"/>
      <c r="J111" s="117"/>
      <c r="K111" s="36"/>
      <c r="L111" s="39"/>
      <c r="M111" s="39"/>
      <c r="N111" s="39"/>
      <c r="O111" s="39"/>
      <c r="P111" s="39"/>
      <c r="Q111" s="39"/>
      <c r="R111" s="39"/>
      <c r="S111" s="39"/>
      <c r="T111" s="39"/>
      <c r="U111" s="39"/>
      <c r="V111" s="39"/>
      <c r="W111" s="39"/>
      <c r="X111" s="39"/>
      <c r="Y111" s="39"/>
      <c r="Z111" s="39"/>
      <c r="AA111" s="39"/>
      <c r="AB111" s="39"/>
      <c r="AC111" s="39"/>
      <c r="AD111" s="39"/>
      <c r="AE111" s="39"/>
      <c r="AF111" s="39"/>
      <c r="AG111" s="117"/>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row>
    <row r="112" spans="1:67" ht="15.75" customHeight="1" x14ac:dyDescent="0.25">
      <c r="A112" s="39"/>
      <c r="B112" s="329"/>
      <c r="C112" s="305"/>
      <c r="D112" s="305"/>
      <c r="E112" s="305"/>
      <c r="F112" s="305"/>
      <c r="G112" s="305"/>
      <c r="H112" s="305"/>
      <c r="I112" s="305"/>
      <c r="J112" s="117"/>
      <c r="K112" s="36"/>
      <c r="L112" s="39"/>
      <c r="M112" s="39"/>
      <c r="N112" s="39"/>
      <c r="O112" s="39"/>
      <c r="P112" s="39"/>
      <c r="Q112" s="39"/>
      <c r="R112" s="39"/>
      <c r="S112" s="39"/>
      <c r="T112" s="39"/>
      <c r="U112" s="39"/>
      <c r="V112" s="39"/>
      <c r="W112" s="39"/>
      <c r="X112" s="39"/>
      <c r="Y112" s="39"/>
      <c r="Z112" s="39"/>
      <c r="AA112" s="39"/>
      <c r="AB112" s="39"/>
      <c r="AC112" s="39"/>
      <c r="AD112" s="39"/>
      <c r="AE112" s="39"/>
      <c r="AF112" s="39"/>
      <c r="AG112" s="117"/>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row>
    <row r="113" spans="1:67" ht="15.75" customHeight="1" x14ac:dyDescent="0.3">
      <c r="A113" s="39"/>
      <c r="B113" s="1"/>
      <c r="C113" s="304"/>
      <c r="D113" s="305"/>
      <c r="E113" s="305"/>
      <c r="F113" s="305"/>
      <c r="G113" s="305"/>
      <c r="H113" s="305"/>
      <c r="I113" s="305"/>
      <c r="J113" s="305"/>
      <c r="K113" s="305"/>
      <c r="L113" s="39"/>
      <c r="M113" s="39"/>
      <c r="N113" s="39"/>
      <c r="O113" s="39"/>
      <c r="P113" s="39"/>
      <c r="Q113" s="39"/>
      <c r="R113" s="39"/>
      <c r="S113" s="39"/>
      <c r="T113" s="39"/>
      <c r="U113" s="39"/>
      <c r="V113" s="39"/>
      <c r="W113" s="39"/>
      <c r="X113" s="39"/>
      <c r="Y113" s="39"/>
      <c r="Z113" s="39"/>
      <c r="AA113" s="39"/>
      <c r="AB113" s="39"/>
      <c r="AC113" s="39"/>
      <c r="AD113" s="39"/>
      <c r="AE113" s="39"/>
      <c r="AF113" s="39"/>
      <c r="AG113" s="117"/>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row>
    <row r="114" spans="1:67" ht="15.75" customHeight="1"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117"/>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row>
    <row r="115" spans="1:67" ht="21" customHeight="1" x14ac:dyDescent="0.3">
      <c r="A115" s="39"/>
      <c r="B115" s="1"/>
      <c r="C115" s="308"/>
      <c r="D115" s="305"/>
      <c r="E115" s="305"/>
      <c r="F115" s="305"/>
      <c r="G115" s="305"/>
      <c r="H115" s="305"/>
      <c r="I115" s="305"/>
      <c r="J115" s="305"/>
      <c r="K115" s="30"/>
      <c r="L115" s="39"/>
      <c r="M115" s="39"/>
      <c r="N115" s="39"/>
      <c r="O115" s="39"/>
      <c r="P115" s="39"/>
      <c r="Q115" s="39"/>
      <c r="R115" s="39"/>
      <c r="S115" s="39"/>
      <c r="T115" s="39"/>
      <c r="U115" s="39"/>
      <c r="V115" s="39"/>
      <c r="W115" s="39"/>
      <c r="X115" s="39"/>
      <c r="Y115" s="39"/>
      <c r="Z115" s="39"/>
      <c r="AA115" s="39"/>
      <c r="AB115" s="39"/>
      <c r="AC115" s="39"/>
      <c r="AD115" s="39"/>
      <c r="AE115" s="39"/>
      <c r="AF115" s="39"/>
      <c r="AG115" s="117"/>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row>
    <row r="116" spans="1:67" ht="15.75" customHeight="1" x14ac:dyDescent="0.3">
      <c r="A116" s="39"/>
      <c r="B116" s="1"/>
      <c r="C116" s="1"/>
      <c r="D116" s="1"/>
      <c r="E116" s="1"/>
      <c r="F116" s="1"/>
      <c r="G116" s="1"/>
      <c r="H116" s="1"/>
      <c r="I116" s="1"/>
      <c r="J116" s="1"/>
      <c r="K116" s="1"/>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row>
    <row r="117" spans="1:67" ht="17.399999999999999" x14ac:dyDescent="0.3">
      <c r="A117" s="39"/>
      <c r="B117" s="306"/>
      <c r="C117" s="305"/>
      <c r="D117" s="305"/>
      <c r="E117" s="305"/>
      <c r="F117" s="305"/>
      <c r="G117" s="305"/>
      <c r="H117" s="305"/>
      <c r="I117" s="305"/>
      <c r="J117" s="305"/>
      <c r="K117" s="305"/>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row>
    <row r="118" spans="1:67" ht="17.399999999999999" x14ac:dyDescent="0.3">
      <c r="A118" s="39"/>
      <c r="B118" s="12"/>
      <c r="C118" s="306"/>
      <c r="D118" s="305"/>
      <c r="E118" s="305"/>
      <c r="F118" s="305"/>
      <c r="G118" s="305"/>
      <c r="H118" s="305"/>
      <c r="I118" s="305"/>
      <c r="J118" s="305"/>
      <c r="K118" s="305"/>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row>
    <row r="119" spans="1:67" ht="17.399999999999999" x14ac:dyDescent="0.3">
      <c r="A119" s="39"/>
      <c r="B119" s="12"/>
      <c r="C119" s="306"/>
      <c r="D119" s="305"/>
      <c r="E119" s="305"/>
      <c r="F119" s="305"/>
      <c r="G119" s="305"/>
      <c r="H119" s="305"/>
      <c r="I119" s="305"/>
      <c r="J119" s="305"/>
      <c r="K119" s="305"/>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row>
    <row r="120" spans="1:67" ht="18" customHeight="1" x14ac:dyDescent="0.3">
      <c r="A120" s="39"/>
      <c r="B120" s="12"/>
      <c r="C120" s="306"/>
      <c r="D120" s="305"/>
      <c r="E120" s="305"/>
      <c r="F120" s="305"/>
      <c r="G120" s="305"/>
      <c r="H120" s="305"/>
      <c r="I120" s="305"/>
      <c r="J120" s="305"/>
      <c r="K120" s="305"/>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row>
    <row r="121" spans="1:67" ht="15.75" customHeight="1" x14ac:dyDescent="0.3">
      <c r="A121" s="39"/>
      <c r="B121" s="12"/>
      <c r="C121" s="11"/>
      <c r="D121" s="11"/>
      <c r="E121" s="11"/>
      <c r="F121" s="11"/>
      <c r="G121" s="11"/>
      <c r="H121" s="11"/>
      <c r="I121" s="11"/>
      <c r="J121" s="11"/>
      <c r="K121" s="11"/>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row>
    <row r="122" spans="1:67" ht="15.75" customHeight="1" x14ac:dyDescent="0.25">
      <c r="A122" s="39"/>
      <c r="B122" s="329"/>
      <c r="C122" s="305"/>
      <c r="D122" s="305"/>
      <c r="E122" s="305"/>
      <c r="F122" s="305"/>
      <c r="G122" s="305"/>
      <c r="H122" s="305"/>
      <c r="I122" s="305"/>
      <c r="J122" s="36"/>
      <c r="K122" s="36"/>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row>
    <row r="123" spans="1:67" ht="15.75" customHeight="1" x14ac:dyDescent="0.25">
      <c r="A123" s="39"/>
      <c r="B123" s="329"/>
      <c r="C123" s="305"/>
      <c r="D123" s="305"/>
      <c r="E123" s="305"/>
      <c r="F123" s="305"/>
      <c r="G123" s="305"/>
      <c r="H123" s="305"/>
      <c r="I123" s="305"/>
      <c r="J123" s="36"/>
      <c r="K123" s="36"/>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row>
    <row r="124" spans="1:67" ht="15.75" customHeight="1" x14ac:dyDescent="0.25">
      <c r="A124" s="39"/>
      <c r="B124" s="329"/>
      <c r="C124" s="305"/>
      <c r="D124" s="305"/>
      <c r="E124" s="305"/>
      <c r="F124" s="305"/>
      <c r="G124" s="305"/>
      <c r="H124" s="305"/>
      <c r="I124" s="305"/>
      <c r="J124" s="36"/>
      <c r="K124" s="36"/>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row>
    <row r="125" spans="1:67" ht="15.75" customHeight="1" x14ac:dyDescent="0.25">
      <c r="A125" s="39"/>
      <c r="B125" s="329"/>
      <c r="C125" s="305"/>
      <c r="D125" s="305"/>
      <c r="E125" s="305"/>
      <c r="F125" s="305"/>
      <c r="G125" s="305"/>
      <c r="H125" s="305"/>
      <c r="I125" s="305"/>
      <c r="J125" s="36"/>
      <c r="K125" s="36"/>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row>
    <row r="126" spans="1:67" ht="15.75" customHeight="1" x14ac:dyDescent="0.3">
      <c r="A126" s="39"/>
      <c r="B126" s="1"/>
      <c r="C126" s="304"/>
      <c r="D126" s="305"/>
      <c r="E126" s="305"/>
      <c r="F126" s="305"/>
      <c r="G126" s="305"/>
      <c r="H126" s="305"/>
      <c r="I126" s="305"/>
      <c r="J126" s="305"/>
      <c r="K126" s="305"/>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row>
    <row r="127" spans="1:67" ht="15.7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row>
    <row r="128" spans="1:67" ht="18.75" customHeight="1" x14ac:dyDescent="0.3">
      <c r="A128" s="39"/>
      <c r="B128" s="1"/>
      <c r="C128" s="308"/>
      <c r="D128" s="305"/>
      <c r="E128" s="305"/>
      <c r="F128" s="305"/>
      <c r="G128" s="305"/>
      <c r="H128" s="305"/>
      <c r="I128" s="305"/>
      <c r="J128" s="305"/>
      <c r="K128" s="30"/>
      <c r="L128" s="329"/>
      <c r="M128" s="305"/>
      <c r="N128" s="305"/>
      <c r="O128" s="305"/>
      <c r="P128" s="305"/>
      <c r="Q128" s="305"/>
      <c r="R128" s="305"/>
      <c r="S128" s="305"/>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row>
    <row r="129" spans="1:67" ht="15.75" customHeight="1" x14ac:dyDescent="0.3">
      <c r="A129" s="39"/>
      <c r="B129" s="1"/>
      <c r="C129" s="1"/>
      <c r="D129" s="1"/>
      <c r="E129" s="1"/>
      <c r="F129" s="1"/>
      <c r="G129" s="1"/>
      <c r="H129" s="1"/>
      <c r="I129" s="1"/>
      <c r="J129" s="1"/>
      <c r="K129" s="1"/>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row>
    <row r="130" spans="1:67" ht="17.399999999999999" x14ac:dyDescent="0.3">
      <c r="A130" s="39"/>
      <c r="B130" s="306"/>
      <c r="C130" s="305"/>
      <c r="D130" s="305"/>
      <c r="E130" s="305"/>
      <c r="F130" s="305"/>
      <c r="G130" s="305"/>
      <c r="H130" s="305"/>
      <c r="I130" s="305"/>
      <c r="J130" s="305"/>
      <c r="K130" s="305"/>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row>
    <row r="131" spans="1:67" ht="17.399999999999999" x14ac:dyDescent="0.3">
      <c r="A131" s="39"/>
      <c r="B131" s="11"/>
      <c r="C131" s="306"/>
      <c r="D131" s="305"/>
      <c r="E131" s="305"/>
      <c r="F131" s="305"/>
      <c r="G131" s="305"/>
      <c r="H131" s="305"/>
      <c r="I131" s="305"/>
      <c r="J131" s="305"/>
      <c r="K131" s="11"/>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row>
    <row r="132" spans="1:67" ht="17.399999999999999" x14ac:dyDescent="0.3">
      <c r="A132" s="39"/>
      <c r="B132" s="11"/>
      <c r="C132" s="306"/>
      <c r="D132" s="305"/>
      <c r="E132" s="305"/>
      <c r="F132" s="305"/>
      <c r="G132" s="305"/>
      <c r="H132" s="305"/>
      <c r="I132" s="305"/>
      <c r="J132" s="305"/>
      <c r="K132" s="305"/>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row>
    <row r="133" spans="1:67" ht="17.399999999999999" x14ac:dyDescent="0.3">
      <c r="A133" s="39"/>
      <c r="B133" s="11"/>
      <c r="C133" s="306"/>
      <c r="D133" s="305"/>
      <c r="E133" s="305"/>
      <c r="F133" s="305"/>
      <c r="G133" s="305"/>
      <c r="H133" s="305"/>
      <c r="I133" s="305"/>
      <c r="J133" s="305"/>
      <c r="K133" s="305"/>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row>
    <row r="134" spans="1:67" ht="15.75" customHeight="1" x14ac:dyDescent="0.3">
      <c r="A134" s="39"/>
      <c r="B134" s="11"/>
      <c r="C134" s="11"/>
      <c r="D134" s="11"/>
      <c r="E134" s="11"/>
      <c r="F134" s="11"/>
      <c r="G134" s="11"/>
      <c r="H134" s="11"/>
      <c r="I134" s="11"/>
      <c r="J134" s="11"/>
      <c r="K134" s="11"/>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row>
    <row r="135" spans="1:67" ht="15.75" customHeight="1" x14ac:dyDescent="0.3">
      <c r="A135" s="39"/>
      <c r="B135" s="306"/>
      <c r="C135" s="305"/>
      <c r="D135" s="305"/>
      <c r="E135" s="305"/>
      <c r="F135" s="305"/>
      <c r="G135" s="305"/>
      <c r="H135" s="305"/>
      <c r="I135" s="305"/>
      <c r="J135" s="11"/>
      <c r="K135" s="11"/>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row>
    <row r="136" spans="1:67" ht="15.75" customHeight="1" x14ac:dyDescent="0.3">
      <c r="A136" s="39"/>
      <c r="B136" s="306"/>
      <c r="C136" s="305"/>
      <c r="D136" s="305"/>
      <c r="E136" s="305"/>
      <c r="F136" s="305"/>
      <c r="G136" s="305"/>
      <c r="H136" s="305"/>
      <c r="I136" s="305"/>
      <c r="J136" s="11"/>
      <c r="K136" s="11"/>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row>
    <row r="137" spans="1:67" ht="15.75" customHeight="1" x14ac:dyDescent="0.3">
      <c r="A137" s="39"/>
      <c r="B137" s="306"/>
      <c r="C137" s="305"/>
      <c r="D137" s="305"/>
      <c r="E137" s="305"/>
      <c r="F137" s="305"/>
      <c r="G137" s="305"/>
      <c r="H137" s="305"/>
      <c r="I137" s="305"/>
      <c r="J137" s="11"/>
      <c r="K137" s="11"/>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row>
    <row r="138" spans="1:67" ht="15.75" customHeight="1" x14ac:dyDescent="0.3">
      <c r="A138" s="39"/>
      <c r="B138" s="306"/>
      <c r="C138" s="305"/>
      <c r="D138" s="305"/>
      <c r="E138" s="305"/>
      <c r="F138" s="305"/>
      <c r="G138" s="305"/>
      <c r="H138" s="305"/>
      <c r="I138" s="305"/>
      <c r="J138" s="11"/>
      <c r="K138" s="11"/>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row>
    <row r="139" spans="1:67" ht="15.75" customHeight="1" x14ac:dyDescent="0.3">
      <c r="A139" s="39"/>
      <c r="B139" s="306"/>
      <c r="C139" s="305"/>
      <c r="D139" s="305"/>
      <c r="E139" s="305"/>
      <c r="F139" s="305"/>
      <c r="G139" s="305"/>
      <c r="H139" s="305"/>
      <c r="I139" s="305"/>
      <c r="J139" s="11"/>
      <c r="K139" s="11"/>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row>
    <row r="140" spans="1:67" ht="15.75" customHeight="1" x14ac:dyDescent="0.3">
      <c r="A140" s="39"/>
      <c r="B140" s="1"/>
      <c r="C140" s="304"/>
      <c r="D140" s="305"/>
      <c r="E140" s="305"/>
      <c r="F140" s="305"/>
      <c r="G140" s="305"/>
      <c r="H140" s="305"/>
      <c r="I140" s="305"/>
      <c r="J140" s="305"/>
      <c r="K140" s="305"/>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row>
    <row r="141" spans="1:67" ht="20.25" customHeight="1" x14ac:dyDescent="0.3">
      <c r="A141" s="39"/>
      <c r="B141" s="1"/>
      <c r="C141" s="308"/>
      <c r="D141" s="305"/>
      <c r="E141" s="305"/>
      <c r="F141" s="305"/>
      <c r="G141" s="305"/>
      <c r="H141" s="305"/>
      <c r="I141" s="305"/>
      <c r="J141" s="305"/>
      <c r="K141" s="30"/>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row>
    <row r="142" spans="1:67" ht="15.75" customHeight="1" x14ac:dyDescent="0.3">
      <c r="A142" s="39"/>
      <c r="B142" s="1"/>
      <c r="C142" s="1"/>
      <c r="D142" s="1"/>
      <c r="E142" s="1"/>
      <c r="F142" s="1"/>
      <c r="G142" s="1"/>
      <c r="H142" s="1"/>
      <c r="I142" s="1"/>
      <c r="J142" s="1"/>
      <c r="K142" s="1"/>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row>
    <row r="143" spans="1:67" ht="17.399999999999999" x14ac:dyDescent="0.3">
      <c r="A143" s="39"/>
      <c r="B143" s="306"/>
      <c r="C143" s="305"/>
      <c r="D143" s="305"/>
      <c r="E143" s="305"/>
      <c r="F143" s="305"/>
      <c r="G143" s="305"/>
      <c r="H143" s="305"/>
      <c r="I143" s="305"/>
      <c r="J143" s="305"/>
      <c r="K143" s="305"/>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row>
    <row r="144" spans="1:67" ht="17.399999999999999" x14ac:dyDescent="0.3">
      <c r="A144" s="39"/>
      <c r="B144" s="11"/>
      <c r="C144" s="306"/>
      <c r="D144" s="305"/>
      <c r="E144" s="305"/>
      <c r="F144" s="305"/>
      <c r="G144" s="305"/>
      <c r="H144" s="305"/>
      <c r="I144" s="305"/>
      <c r="J144" s="305"/>
      <c r="K144" s="11"/>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row>
    <row r="145" spans="1:67" ht="17.399999999999999" x14ac:dyDescent="0.3">
      <c r="A145" s="39"/>
      <c r="B145" s="11"/>
      <c r="C145" s="306"/>
      <c r="D145" s="305"/>
      <c r="E145" s="305"/>
      <c r="F145" s="305"/>
      <c r="G145" s="305"/>
      <c r="H145" s="305"/>
      <c r="I145" s="305"/>
      <c r="J145" s="305"/>
      <c r="K145" s="305"/>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row>
    <row r="146" spans="1:67" ht="17.399999999999999" x14ac:dyDescent="0.3">
      <c r="A146" s="39"/>
      <c r="B146" s="11"/>
      <c r="C146" s="306"/>
      <c r="D146" s="305"/>
      <c r="E146" s="305"/>
      <c r="F146" s="305"/>
      <c r="G146" s="305"/>
      <c r="H146" s="305"/>
      <c r="I146" s="305"/>
      <c r="J146" s="305"/>
      <c r="K146" s="305"/>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row>
    <row r="147" spans="1:67" ht="15.75" customHeight="1" x14ac:dyDescent="0.3">
      <c r="A147" s="39"/>
      <c r="B147" s="11"/>
      <c r="C147" s="11"/>
      <c r="D147" s="11"/>
      <c r="E147" s="11"/>
      <c r="F147" s="11"/>
      <c r="G147" s="11"/>
      <c r="H147" s="11"/>
      <c r="I147" s="11"/>
      <c r="J147" s="11"/>
      <c r="K147" s="11"/>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row>
    <row r="148" spans="1:67" ht="15.75" customHeight="1" x14ac:dyDescent="0.3">
      <c r="A148" s="39"/>
      <c r="B148" s="306"/>
      <c r="C148" s="305"/>
      <c r="D148" s="305"/>
      <c r="E148" s="305"/>
      <c r="F148" s="305"/>
      <c r="G148" s="305"/>
      <c r="H148" s="305"/>
      <c r="I148" s="305"/>
      <c r="J148" s="11"/>
      <c r="K148" s="11"/>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row>
    <row r="149" spans="1:67" ht="15.75" customHeight="1" x14ac:dyDescent="0.3">
      <c r="A149" s="39"/>
      <c r="B149" s="306"/>
      <c r="C149" s="305"/>
      <c r="D149" s="305"/>
      <c r="E149" s="305"/>
      <c r="F149" s="305"/>
      <c r="G149" s="305"/>
      <c r="H149" s="305"/>
      <c r="I149" s="305"/>
      <c r="J149" s="11"/>
      <c r="K149" s="11"/>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row>
    <row r="150" spans="1:67" ht="15.75" customHeight="1" x14ac:dyDescent="0.3">
      <c r="A150" s="39"/>
      <c r="B150" s="306"/>
      <c r="C150" s="305"/>
      <c r="D150" s="305"/>
      <c r="E150" s="305"/>
      <c r="F150" s="305"/>
      <c r="G150" s="305"/>
      <c r="H150" s="305"/>
      <c r="I150" s="305"/>
      <c r="J150" s="11"/>
      <c r="K150" s="11"/>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row>
    <row r="151" spans="1:67" ht="15.75" customHeight="1" x14ac:dyDescent="0.3">
      <c r="A151" s="39"/>
      <c r="B151" s="306"/>
      <c r="C151" s="305"/>
      <c r="D151" s="305"/>
      <c r="E151" s="305"/>
      <c r="F151" s="305"/>
      <c r="G151" s="305"/>
      <c r="H151" s="305"/>
      <c r="I151" s="305"/>
      <c r="J151" s="11"/>
      <c r="K151" s="11"/>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row>
    <row r="152" spans="1:67" ht="15.75" customHeight="1" x14ac:dyDescent="0.3">
      <c r="A152" s="39"/>
      <c r="B152" s="306"/>
      <c r="C152" s="305"/>
      <c r="D152" s="305"/>
      <c r="E152" s="305"/>
      <c r="F152" s="305"/>
      <c r="G152" s="305"/>
      <c r="H152" s="305"/>
      <c r="I152" s="305"/>
      <c r="J152" s="11"/>
      <c r="K152" s="11"/>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row>
    <row r="153" spans="1:67" ht="15.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row>
    <row r="154" spans="1:67" ht="21.75" customHeight="1" x14ac:dyDescent="0.3">
      <c r="A154" s="39"/>
      <c r="B154" s="1"/>
      <c r="C154" s="308"/>
      <c r="D154" s="305"/>
      <c r="E154" s="305"/>
      <c r="F154" s="305"/>
      <c r="G154" s="305"/>
      <c r="H154" s="305"/>
      <c r="I154" s="305"/>
      <c r="J154" s="305"/>
      <c r="K154" s="30"/>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row>
    <row r="155" spans="1:67" ht="15.75" customHeight="1" x14ac:dyDescent="0.3">
      <c r="A155" s="39"/>
      <c r="B155" s="1"/>
      <c r="C155" s="1"/>
      <c r="D155" s="1"/>
      <c r="E155" s="1"/>
      <c r="F155" s="1"/>
      <c r="G155" s="1"/>
      <c r="H155" s="1"/>
      <c r="I155" s="1"/>
      <c r="J155" s="1"/>
      <c r="K155" s="1"/>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row>
    <row r="156" spans="1:67" ht="20.25" customHeight="1" x14ac:dyDescent="0.3">
      <c r="A156" s="39"/>
      <c r="B156" s="306"/>
      <c r="C156" s="305"/>
      <c r="D156" s="305"/>
      <c r="E156" s="305"/>
      <c r="F156" s="305"/>
      <c r="G156" s="305"/>
      <c r="H156" s="305"/>
      <c r="I156" s="305"/>
      <c r="J156" s="305"/>
      <c r="K156" s="305"/>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row>
    <row r="157" spans="1:67" ht="17.399999999999999" x14ac:dyDescent="0.3">
      <c r="A157" s="39"/>
      <c r="B157" s="11"/>
      <c r="C157" s="306"/>
      <c r="D157" s="305"/>
      <c r="E157" s="305"/>
      <c r="F157" s="305"/>
      <c r="G157" s="305"/>
      <c r="H157" s="305"/>
      <c r="I157" s="305"/>
      <c r="J157" s="305"/>
      <c r="K157" s="11"/>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row>
    <row r="158" spans="1:67" ht="17.399999999999999" x14ac:dyDescent="0.3">
      <c r="A158" s="39"/>
      <c r="B158" s="11"/>
      <c r="C158" s="306"/>
      <c r="D158" s="305"/>
      <c r="E158" s="305"/>
      <c r="F158" s="305"/>
      <c r="G158" s="305"/>
      <c r="H158" s="305"/>
      <c r="I158" s="305"/>
      <c r="J158" s="305"/>
      <c r="K158" s="305"/>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row>
    <row r="159" spans="1:67" ht="17.399999999999999" x14ac:dyDescent="0.3">
      <c r="A159" s="39"/>
      <c r="B159" s="11"/>
      <c r="C159" s="306"/>
      <c r="D159" s="305"/>
      <c r="E159" s="305"/>
      <c r="F159" s="305"/>
      <c r="G159" s="305"/>
      <c r="H159" s="305"/>
      <c r="I159" s="305"/>
      <c r="J159" s="305"/>
      <c r="K159" s="305"/>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row>
    <row r="160" spans="1:67" ht="15.75" customHeight="1" x14ac:dyDescent="0.3">
      <c r="A160" s="39"/>
      <c r="B160" s="11"/>
      <c r="C160" s="11"/>
      <c r="D160" s="11"/>
      <c r="E160" s="11"/>
      <c r="F160" s="11"/>
      <c r="G160" s="11"/>
      <c r="H160" s="11"/>
      <c r="I160" s="11"/>
      <c r="J160" s="11"/>
      <c r="K160" s="11"/>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row>
    <row r="161" spans="1:67" ht="15.75" customHeight="1" x14ac:dyDescent="0.3">
      <c r="A161" s="39"/>
      <c r="B161" s="306"/>
      <c r="C161" s="305"/>
      <c r="D161" s="305"/>
      <c r="E161" s="305"/>
      <c r="F161" s="305"/>
      <c r="G161" s="305"/>
      <c r="H161" s="305"/>
      <c r="I161" s="305"/>
      <c r="J161" s="11"/>
      <c r="K161" s="11"/>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row>
    <row r="162" spans="1:67" ht="15.75" customHeight="1" x14ac:dyDescent="0.3">
      <c r="A162" s="39"/>
      <c r="B162" s="306"/>
      <c r="C162" s="305"/>
      <c r="D162" s="305"/>
      <c r="E162" s="305"/>
      <c r="F162" s="305"/>
      <c r="G162" s="305"/>
      <c r="H162" s="305"/>
      <c r="I162" s="305"/>
      <c r="J162" s="11"/>
      <c r="K162" s="11"/>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row>
    <row r="163" spans="1:67" ht="15.75" customHeight="1" x14ac:dyDescent="0.3">
      <c r="A163" s="39"/>
      <c r="B163" s="306"/>
      <c r="C163" s="305"/>
      <c r="D163" s="305"/>
      <c r="E163" s="305"/>
      <c r="F163" s="305"/>
      <c r="G163" s="305"/>
      <c r="H163" s="305"/>
      <c r="I163" s="305"/>
      <c r="J163" s="11"/>
      <c r="K163" s="11"/>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row>
    <row r="164" spans="1:67" ht="15.75" customHeight="1" x14ac:dyDescent="0.3">
      <c r="A164" s="39"/>
      <c r="B164" s="306"/>
      <c r="C164" s="305"/>
      <c r="D164" s="305"/>
      <c r="E164" s="305"/>
      <c r="F164" s="305"/>
      <c r="G164" s="305"/>
      <c r="H164" s="305"/>
      <c r="I164" s="305"/>
      <c r="J164" s="11"/>
      <c r="K164" s="11"/>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row>
    <row r="165" spans="1:67" ht="15.75" customHeight="1" x14ac:dyDescent="0.3">
      <c r="A165" s="39"/>
      <c r="B165" s="306"/>
      <c r="C165" s="305"/>
      <c r="D165" s="305"/>
      <c r="E165" s="305"/>
      <c r="F165" s="305"/>
      <c r="G165" s="305"/>
      <c r="H165" s="305"/>
      <c r="I165" s="305"/>
      <c r="J165" s="11"/>
      <c r="K165" s="11"/>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row>
    <row r="166" spans="1:67" ht="15.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row>
    <row r="167" spans="1:67" ht="15.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row>
    <row r="168" spans="1:67" ht="15.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row>
    <row r="169" spans="1:67" ht="15.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row>
    <row r="170" spans="1:67" ht="15.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row>
    <row r="171" spans="1:67" ht="15.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row>
    <row r="172" spans="1:67" ht="15.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row>
    <row r="173" spans="1:67" ht="15.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row>
    <row r="174" spans="1:67" ht="15.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row>
    <row r="175" spans="1:67" ht="15.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row>
    <row r="176" spans="1:67" ht="15.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row>
    <row r="177" spans="1:67" ht="15.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row>
    <row r="178" spans="1:67" ht="15.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row>
    <row r="179" spans="1:67" ht="15.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row>
    <row r="180" spans="1:67" ht="15.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row>
    <row r="181" spans="1:67" ht="15.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row>
    <row r="182" spans="1:67" ht="15.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row>
    <row r="183" spans="1:67" ht="15.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row>
    <row r="184" spans="1:67" ht="15.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row>
    <row r="185" spans="1:67" ht="15.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row>
    <row r="186" spans="1:67" ht="15.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row>
    <row r="187" spans="1:67" ht="15.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row>
    <row r="188" spans="1:67" ht="15.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row>
    <row r="189" spans="1:67" ht="15.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row>
    <row r="190" spans="1:67" ht="15.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row>
    <row r="191" spans="1:67" ht="15.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row>
    <row r="192" spans="1:67" ht="15.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row>
    <row r="193" spans="1:67" ht="15.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row>
    <row r="194" spans="1:67" ht="15.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row>
    <row r="195" spans="1:67" ht="15.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row>
    <row r="196" spans="1:67" ht="15.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row>
    <row r="197" spans="1:67" ht="15.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row>
    <row r="198" spans="1:67" ht="15.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row>
    <row r="199" spans="1:67" ht="15.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row>
    <row r="200" spans="1:67" ht="15.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row>
    <row r="201" spans="1:67" ht="15.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row>
    <row r="202" spans="1:67" ht="15.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row>
    <row r="203" spans="1:67" ht="15.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row>
    <row r="204" spans="1:67" ht="15.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row>
    <row r="205" spans="1:67" ht="15.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row>
    <row r="206" spans="1:67" ht="15.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row>
    <row r="207" spans="1:67" ht="15.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row>
    <row r="208" spans="1:67" ht="15.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row>
    <row r="209" spans="1:67" ht="15.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row>
    <row r="210" spans="1:67" ht="15.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row>
    <row r="211" spans="1:67" ht="15.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row>
    <row r="212" spans="1:67" ht="15.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row>
    <row r="213" spans="1:67" ht="15.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row>
    <row r="214" spans="1:67" ht="15.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row>
    <row r="215" spans="1:67" ht="15.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row>
    <row r="216" spans="1:67" ht="15.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row>
    <row r="217" spans="1:67" ht="15.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row>
    <row r="218" spans="1:67" ht="15.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row>
    <row r="219" spans="1:67" ht="15.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row>
    <row r="220" spans="1:67" ht="15.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row>
    <row r="221" spans="1:67" ht="15.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row>
    <row r="222" spans="1:67" ht="15.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row>
    <row r="223" spans="1:67" ht="15.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row>
    <row r="224" spans="1:67" ht="15.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row>
    <row r="225" spans="1:67" ht="15.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row>
    <row r="226" spans="1:67" ht="15.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row>
    <row r="227" spans="1:67" ht="15.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row>
    <row r="228" spans="1:67" ht="15.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row>
    <row r="229" spans="1:67" ht="15.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row>
    <row r="230" spans="1:67" ht="15.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row>
    <row r="231" spans="1:67" ht="15.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row>
    <row r="232" spans="1:67" ht="15.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row>
    <row r="233" spans="1:67" ht="15.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row>
    <row r="234" spans="1:67" ht="15.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row>
    <row r="235" spans="1:67" ht="15.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row>
    <row r="236" spans="1:67" ht="15.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row>
    <row r="237" spans="1:67" ht="15.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row>
    <row r="238" spans="1:67" ht="15.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row>
    <row r="239" spans="1:67" ht="15.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row>
    <row r="240" spans="1:67" ht="15.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row>
    <row r="241" spans="1:67" ht="15.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row>
    <row r="242" spans="1:67" ht="15.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row>
    <row r="243" spans="1:67" ht="15.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row>
    <row r="244" spans="1:67" ht="15.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row>
    <row r="245" spans="1:67" ht="15.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row>
    <row r="246" spans="1:67" ht="15.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row>
    <row r="247" spans="1:67" ht="15.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row>
    <row r="248" spans="1:67" ht="15.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row>
    <row r="249" spans="1:67" ht="15.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row>
    <row r="250" spans="1:67" ht="15.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row>
    <row r="251" spans="1:67" ht="15.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row>
    <row r="252" spans="1:67" ht="15.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row>
    <row r="253" spans="1:67" ht="15.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row>
    <row r="254" spans="1:67" ht="15.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row>
    <row r="255" spans="1:67" ht="15.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row>
    <row r="256" spans="1:67" ht="15.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row>
    <row r="257" spans="1:67" ht="15.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row>
    <row r="258" spans="1:67" ht="15.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row>
    <row r="259" spans="1:67" ht="15.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row>
    <row r="260" spans="1:67" ht="15.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row>
    <row r="261" spans="1:67" ht="15.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row>
    <row r="262" spans="1:67" ht="15.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row>
    <row r="263" spans="1:67" ht="15.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row>
    <row r="264" spans="1:67" ht="15.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row>
    <row r="265" spans="1:67" ht="15.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row>
    <row r="266" spans="1:67" ht="15.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row>
    <row r="267" spans="1:67" ht="15.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row>
    <row r="268" spans="1:67" ht="15.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row>
    <row r="269" spans="1:67" ht="15.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row>
    <row r="270" spans="1:67" ht="15.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row>
    <row r="271" spans="1:67" ht="15.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row>
    <row r="272" spans="1:67" ht="15.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row>
    <row r="273" spans="1:67" ht="15.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row>
    <row r="274" spans="1:67" ht="15.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row>
    <row r="275" spans="1:67" ht="15.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row>
    <row r="276" spans="1:67" ht="15.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row>
    <row r="277" spans="1:67" ht="15.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row>
    <row r="278" spans="1:67" ht="15.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row>
    <row r="279" spans="1:67" ht="15.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row>
    <row r="280" spans="1:67" ht="15.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row>
    <row r="281" spans="1:67" ht="15.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row>
    <row r="282" spans="1:67" ht="15.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row>
    <row r="283" spans="1:67" ht="15.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row>
    <row r="284" spans="1:67" ht="15.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row>
    <row r="285" spans="1:67" ht="15.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row>
    <row r="286" spans="1:67" ht="15.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row>
    <row r="287" spans="1:67" ht="15.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row>
    <row r="288" spans="1:67" ht="15.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row>
    <row r="289" spans="1:67" ht="15.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row>
    <row r="290" spans="1:67" ht="15.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row>
    <row r="291" spans="1:67" ht="15.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c r="BA291" s="39"/>
      <c r="BB291" s="39"/>
      <c r="BC291" s="39"/>
      <c r="BD291" s="39"/>
      <c r="BE291" s="39"/>
      <c r="BF291" s="39"/>
      <c r="BG291" s="39"/>
      <c r="BH291" s="39"/>
      <c r="BI291" s="39"/>
      <c r="BJ291" s="39"/>
      <c r="BK291" s="39"/>
      <c r="BL291" s="39"/>
      <c r="BM291" s="39"/>
      <c r="BN291" s="39"/>
      <c r="BO291" s="39"/>
    </row>
    <row r="292" spans="1:67" ht="15.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c r="BC292" s="39"/>
      <c r="BD292" s="39"/>
      <c r="BE292" s="39"/>
      <c r="BF292" s="39"/>
      <c r="BG292" s="39"/>
      <c r="BH292" s="39"/>
      <c r="BI292" s="39"/>
      <c r="BJ292" s="39"/>
      <c r="BK292" s="39"/>
      <c r="BL292" s="39"/>
      <c r="BM292" s="39"/>
      <c r="BN292" s="39"/>
      <c r="BO292" s="39"/>
    </row>
    <row r="293" spans="1:67" ht="15.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c r="BA293" s="39"/>
      <c r="BB293" s="39"/>
      <c r="BC293" s="39"/>
      <c r="BD293" s="39"/>
      <c r="BE293" s="39"/>
      <c r="BF293" s="39"/>
      <c r="BG293" s="39"/>
      <c r="BH293" s="39"/>
      <c r="BI293" s="39"/>
      <c r="BJ293" s="39"/>
      <c r="BK293" s="39"/>
      <c r="BL293" s="39"/>
      <c r="BM293" s="39"/>
      <c r="BN293" s="39"/>
      <c r="BO293" s="39"/>
    </row>
    <row r="294" spans="1:67" ht="15.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c r="BA294" s="39"/>
      <c r="BB294" s="39"/>
      <c r="BC294" s="39"/>
      <c r="BD294" s="39"/>
      <c r="BE294" s="39"/>
      <c r="BF294" s="39"/>
      <c r="BG294" s="39"/>
      <c r="BH294" s="39"/>
      <c r="BI294" s="39"/>
      <c r="BJ294" s="39"/>
      <c r="BK294" s="39"/>
      <c r="BL294" s="39"/>
      <c r="BM294" s="39"/>
      <c r="BN294" s="39"/>
      <c r="BO294" s="39"/>
    </row>
    <row r="295" spans="1:67" ht="15.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c r="BA295" s="39"/>
      <c r="BB295" s="39"/>
      <c r="BC295" s="39"/>
      <c r="BD295" s="39"/>
      <c r="BE295" s="39"/>
      <c r="BF295" s="39"/>
      <c r="BG295" s="39"/>
      <c r="BH295" s="39"/>
      <c r="BI295" s="39"/>
      <c r="BJ295" s="39"/>
      <c r="BK295" s="39"/>
      <c r="BL295" s="39"/>
      <c r="BM295" s="39"/>
      <c r="BN295" s="39"/>
      <c r="BO295" s="39"/>
    </row>
    <row r="296" spans="1:67" ht="15.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c r="BC296" s="39"/>
      <c r="BD296" s="39"/>
      <c r="BE296" s="39"/>
      <c r="BF296" s="39"/>
      <c r="BG296" s="39"/>
      <c r="BH296" s="39"/>
      <c r="BI296" s="39"/>
      <c r="BJ296" s="39"/>
      <c r="BK296" s="39"/>
      <c r="BL296" s="39"/>
      <c r="BM296" s="39"/>
      <c r="BN296" s="39"/>
      <c r="BO296" s="39"/>
    </row>
    <row r="297" spans="1:67" ht="15.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c r="BC297" s="39"/>
      <c r="BD297" s="39"/>
      <c r="BE297" s="39"/>
      <c r="BF297" s="39"/>
      <c r="BG297" s="39"/>
      <c r="BH297" s="39"/>
      <c r="BI297" s="39"/>
      <c r="BJ297" s="39"/>
      <c r="BK297" s="39"/>
      <c r="BL297" s="39"/>
      <c r="BM297" s="39"/>
      <c r="BN297" s="39"/>
      <c r="BO297" s="39"/>
    </row>
    <row r="298" spans="1:67" ht="15.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c r="BC298" s="39"/>
      <c r="BD298" s="39"/>
      <c r="BE298" s="39"/>
      <c r="BF298" s="39"/>
      <c r="BG298" s="39"/>
      <c r="BH298" s="39"/>
      <c r="BI298" s="39"/>
      <c r="BJ298" s="39"/>
      <c r="BK298" s="39"/>
      <c r="BL298" s="39"/>
      <c r="BM298" s="39"/>
      <c r="BN298" s="39"/>
      <c r="BO298" s="39"/>
    </row>
    <row r="299" spans="1:67" ht="15.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c r="BC299" s="39"/>
      <c r="BD299" s="39"/>
      <c r="BE299" s="39"/>
      <c r="BF299" s="39"/>
      <c r="BG299" s="39"/>
      <c r="BH299" s="39"/>
      <c r="BI299" s="39"/>
      <c r="BJ299" s="39"/>
      <c r="BK299" s="39"/>
      <c r="BL299" s="39"/>
      <c r="BM299" s="39"/>
      <c r="BN299" s="39"/>
      <c r="BO299" s="39"/>
    </row>
    <row r="300" spans="1:67" ht="15.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c r="BC300" s="39"/>
      <c r="BD300" s="39"/>
      <c r="BE300" s="39"/>
      <c r="BF300" s="39"/>
      <c r="BG300" s="39"/>
      <c r="BH300" s="39"/>
      <c r="BI300" s="39"/>
      <c r="BJ300" s="39"/>
      <c r="BK300" s="39"/>
      <c r="BL300" s="39"/>
      <c r="BM300" s="39"/>
      <c r="BN300" s="39"/>
      <c r="BO300" s="39"/>
    </row>
    <row r="301" spans="1:67" ht="15.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39"/>
    </row>
    <row r="302" spans="1:67" ht="15.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39"/>
    </row>
    <row r="303" spans="1:67" ht="15.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39"/>
    </row>
    <row r="304" spans="1:67" ht="15.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row>
    <row r="305" spans="1:67" ht="15.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row>
    <row r="306" spans="1:67" ht="15.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row>
    <row r="307" spans="1:67" ht="15.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row>
    <row r="308" spans="1:67" ht="15.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39"/>
    </row>
    <row r="309" spans="1:67" ht="15.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39"/>
    </row>
    <row r="310" spans="1:67" ht="15.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row>
    <row r="311" spans="1:67" ht="15.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row>
    <row r="312" spans="1:67" ht="15.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row>
    <row r="313" spans="1:67" ht="15.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row>
    <row r="314" spans="1:67" ht="15.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row>
    <row r="315" spans="1:67" ht="15.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row>
    <row r="316" spans="1:67" ht="15.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row>
    <row r="317" spans="1:67" ht="15.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row>
    <row r="318" spans="1:67" ht="15.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row>
    <row r="319" spans="1:67" ht="15.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row>
    <row r="320" spans="1:67" ht="15.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row>
    <row r="321" spans="1:67" ht="15.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row>
    <row r="322" spans="1:67" ht="15.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row>
    <row r="323" spans="1:67" ht="15.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row>
    <row r="324" spans="1:67" ht="15.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row>
    <row r="325" spans="1:67" ht="15.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row>
    <row r="326" spans="1:67" ht="15.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row>
    <row r="327" spans="1:67" ht="15.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row>
    <row r="328" spans="1:67" ht="15.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row>
    <row r="329" spans="1:67" ht="15.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row>
    <row r="330" spans="1:67" ht="15.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row>
    <row r="331" spans="1:67" ht="15.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row>
    <row r="332" spans="1:67" ht="15.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row>
    <row r="333" spans="1:67" ht="15.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row>
    <row r="334" spans="1:67" ht="15.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row>
    <row r="335" spans="1:67" ht="15.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row>
    <row r="336" spans="1:67" ht="15.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row>
    <row r="337" spans="1:67" ht="15.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row>
    <row r="338" spans="1:67" ht="15.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row>
    <row r="339" spans="1:67" ht="15.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row>
    <row r="340" spans="1:67" ht="15.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row>
    <row r="341" spans="1:67" ht="15.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row>
    <row r="342" spans="1:67" ht="15.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row>
    <row r="343" spans="1:67" ht="15.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row>
    <row r="344" spans="1:67" ht="15.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row>
    <row r="345" spans="1:67" ht="15.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row>
    <row r="346" spans="1:67" ht="15.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row>
    <row r="347" spans="1:67" ht="15.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c r="BC347" s="39"/>
      <c r="BD347" s="39"/>
      <c r="BE347" s="39"/>
      <c r="BF347" s="39"/>
      <c r="BG347" s="39"/>
      <c r="BH347" s="39"/>
      <c r="BI347" s="39"/>
      <c r="BJ347" s="39"/>
      <c r="BK347" s="39"/>
      <c r="BL347" s="39"/>
      <c r="BM347" s="39"/>
      <c r="BN347" s="39"/>
      <c r="BO347" s="39"/>
    </row>
    <row r="348" spans="1:67" ht="15.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c r="BC348" s="39"/>
      <c r="BD348" s="39"/>
      <c r="BE348" s="39"/>
      <c r="BF348" s="39"/>
      <c r="BG348" s="39"/>
      <c r="BH348" s="39"/>
      <c r="BI348" s="39"/>
      <c r="BJ348" s="39"/>
      <c r="BK348" s="39"/>
      <c r="BL348" s="39"/>
      <c r="BM348" s="39"/>
      <c r="BN348" s="39"/>
      <c r="BO348" s="39"/>
    </row>
    <row r="349" spans="1:67" ht="15.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c r="BC349" s="39"/>
      <c r="BD349" s="39"/>
      <c r="BE349" s="39"/>
      <c r="BF349" s="39"/>
      <c r="BG349" s="39"/>
      <c r="BH349" s="39"/>
      <c r="BI349" s="39"/>
      <c r="BJ349" s="39"/>
      <c r="BK349" s="39"/>
      <c r="BL349" s="39"/>
      <c r="BM349" s="39"/>
      <c r="BN349" s="39"/>
      <c r="BO349" s="39"/>
    </row>
    <row r="350" spans="1:67" ht="15.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c r="BC350" s="39"/>
      <c r="BD350" s="39"/>
      <c r="BE350" s="39"/>
      <c r="BF350" s="39"/>
      <c r="BG350" s="39"/>
      <c r="BH350" s="39"/>
      <c r="BI350" s="39"/>
      <c r="BJ350" s="39"/>
      <c r="BK350" s="39"/>
      <c r="BL350" s="39"/>
      <c r="BM350" s="39"/>
      <c r="BN350" s="39"/>
      <c r="BO350" s="39"/>
    </row>
    <row r="351" spans="1:67" ht="15.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c r="BA351" s="39"/>
      <c r="BB351" s="39"/>
      <c r="BC351" s="39"/>
      <c r="BD351" s="39"/>
      <c r="BE351" s="39"/>
      <c r="BF351" s="39"/>
      <c r="BG351" s="39"/>
      <c r="BH351" s="39"/>
      <c r="BI351" s="39"/>
      <c r="BJ351" s="39"/>
      <c r="BK351" s="39"/>
      <c r="BL351" s="39"/>
      <c r="BM351" s="39"/>
      <c r="BN351" s="39"/>
      <c r="BO351" s="39"/>
    </row>
    <row r="352" spans="1:67" ht="15.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c r="BA352" s="39"/>
      <c r="BB352" s="39"/>
      <c r="BC352" s="39"/>
      <c r="BD352" s="39"/>
      <c r="BE352" s="39"/>
      <c r="BF352" s="39"/>
      <c r="BG352" s="39"/>
      <c r="BH352" s="39"/>
      <c r="BI352" s="39"/>
      <c r="BJ352" s="39"/>
      <c r="BK352" s="39"/>
      <c r="BL352" s="39"/>
      <c r="BM352" s="39"/>
      <c r="BN352" s="39"/>
      <c r="BO352" s="39"/>
    </row>
    <row r="353" spans="1:67" ht="15.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c r="BA353" s="39"/>
      <c r="BB353" s="39"/>
      <c r="BC353" s="39"/>
      <c r="BD353" s="39"/>
      <c r="BE353" s="39"/>
      <c r="BF353" s="39"/>
      <c r="BG353" s="39"/>
      <c r="BH353" s="39"/>
      <c r="BI353" s="39"/>
      <c r="BJ353" s="39"/>
      <c r="BK353" s="39"/>
      <c r="BL353" s="39"/>
      <c r="BM353" s="39"/>
      <c r="BN353" s="39"/>
      <c r="BO353" s="39"/>
    </row>
    <row r="354" spans="1:67" ht="15.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c r="BA354" s="39"/>
      <c r="BB354" s="39"/>
      <c r="BC354" s="39"/>
      <c r="BD354" s="39"/>
      <c r="BE354" s="39"/>
      <c r="BF354" s="39"/>
      <c r="BG354" s="39"/>
      <c r="BH354" s="39"/>
      <c r="BI354" s="39"/>
      <c r="BJ354" s="39"/>
      <c r="BK354" s="39"/>
      <c r="BL354" s="39"/>
      <c r="BM354" s="39"/>
      <c r="BN354" s="39"/>
      <c r="BO354" s="39"/>
    </row>
    <row r="355" spans="1:67" ht="15.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c r="BA355" s="39"/>
      <c r="BB355" s="39"/>
      <c r="BC355" s="39"/>
      <c r="BD355" s="39"/>
      <c r="BE355" s="39"/>
      <c r="BF355" s="39"/>
      <c r="BG355" s="39"/>
      <c r="BH355" s="39"/>
      <c r="BI355" s="39"/>
      <c r="BJ355" s="39"/>
      <c r="BK355" s="39"/>
      <c r="BL355" s="39"/>
      <c r="BM355" s="39"/>
      <c r="BN355" s="39"/>
      <c r="BO355" s="39"/>
    </row>
    <row r="356" spans="1:67" ht="15.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c r="BA356" s="39"/>
      <c r="BB356" s="39"/>
      <c r="BC356" s="39"/>
      <c r="BD356" s="39"/>
      <c r="BE356" s="39"/>
      <c r="BF356" s="39"/>
      <c r="BG356" s="39"/>
      <c r="BH356" s="39"/>
      <c r="BI356" s="39"/>
      <c r="BJ356" s="39"/>
      <c r="BK356" s="39"/>
      <c r="BL356" s="39"/>
      <c r="BM356" s="39"/>
      <c r="BN356" s="39"/>
      <c r="BO356" s="39"/>
    </row>
    <row r="357" spans="1:67" ht="15.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c r="BC357" s="39"/>
      <c r="BD357" s="39"/>
      <c r="BE357" s="39"/>
      <c r="BF357" s="39"/>
      <c r="BG357" s="39"/>
      <c r="BH357" s="39"/>
      <c r="BI357" s="39"/>
      <c r="BJ357" s="39"/>
      <c r="BK357" s="39"/>
      <c r="BL357" s="39"/>
      <c r="BM357" s="39"/>
      <c r="BN357" s="39"/>
      <c r="BO357" s="39"/>
    </row>
    <row r="358" spans="1:67" ht="15.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c r="BA358" s="39"/>
      <c r="BB358" s="39"/>
      <c r="BC358" s="39"/>
      <c r="BD358" s="39"/>
      <c r="BE358" s="39"/>
      <c r="BF358" s="39"/>
      <c r="BG358" s="39"/>
      <c r="BH358" s="39"/>
      <c r="BI358" s="39"/>
      <c r="BJ358" s="39"/>
      <c r="BK358" s="39"/>
      <c r="BL358" s="39"/>
      <c r="BM358" s="39"/>
      <c r="BN358" s="39"/>
      <c r="BO358" s="39"/>
    </row>
    <row r="359" spans="1:67" ht="15.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c r="BA359" s="39"/>
      <c r="BB359" s="39"/>
      <c r="BC359" s="39"/>
      <c r="BD359" s="39"/>
      <c r="BE359" s="39"/>
      <c r="BF359" s="39"/>
      <c r="BG359" s="39"/>
      <c r="BH359" s="39"/>
      <c r="BI359" s="39"/>
      <c r="BJ359" s="39"/>
      <c r="BK359" s="39"/>
      <c r="BL359" s="39"/>
      <c r="BM359" s="39"/>
      <c r="BN359" s="39"/>
      <c r="BO359" s="39"/>
    </row>
    <row r="360" spans="1:67" ht="15.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c r="BA360" s="39"/>
      <c r="BB360" s="39"/>
      <c r="BC360" s="39"/>
      <c r="BD360" s="39"/>
      <c r="BE360" s="39"/>
      <c r="BF360" s="39"/>
      <c r="BG360" s="39"/>
      <c r="BH360" s="39"/>
      <c r="BI360" s="39"/>
      <c r="BJ360" s="39"/>
      <c r="BK360" s="39"/>
      <c r="BL360" s="39"/>
      <c r="BM360" s="39"/>
      <c r="BN360" s="39"/>
      <c r="BO360" s="39"/>
    </row>
    <row r="361" spans="1:67" ht="15.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c r="BA361" s="39"/>
      <c r="BB361" s="39"/>
      <c r="BC361" s="39"/>
      <c r="BD361" s="39"/>
      <c r="BE361" s="39"/>
      <c r="BF361" s="39"/>
      <c r="BG361" s="39"/>
      <c r="BH361" s="39"/>
      <c r="BI361" s="39"/>
      <c r="BJ361" s="39"/>
      <c r="BK361" s="39"/>
      <c r="BL361" s="39"/>
      <c r="BM361" s="39"/>
      <c r="BN361" s="39"/>
      <c r="BO361" s="39"/>
    </row>
    <row r="362" spans="1:67" ht="15.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c r="BA362" s="39"/>
      <c r="BB362" s="39"/>
      <c r="BC362" s="39"/>
      <c r="BD362" s="39"/>
      <c r="BE362" s="39"/>
      <c r="BF362" s="39"/>
      <c r="BG362" s="39"/>
      <c r="BH362" s="39"/>
      <c r="BI362" s="39"/>
      <c r="BJ362" s="39"/>
      <c r="BK362" s="39"/>
      <c r="BL362" s="39"/>
      <c r="BM362" s="39"/>
      <c r="BN362" s="39"/>
      <c r="BO362" s="39"/>
    </row>
    <row r="363" spans="1:67" ht="15.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c r="BA363" s="39"/>
      <c r="BB363" s="39"/>
      <c r="BC363" s="39"/>
      <c r="BD363" s="39"/>
      <c r="BE363" s="39"/>
      <c r="BF363" s="39"/>
      <c r="BG363" s="39"/>
      <c r="BH363" s="39"/>
      <c r="BI363" s="39"/>
      <c r="BJ363" s="39"/>
      <c r="BK363" s="39"/>
      <c r="BL363" s="39"/>
      <c r="BM363" s="39"/>
      <c r="BN363" s="39"/>
      <c r="BO363" s="39"/>
    </row>
    <row r="364" spans="1:67" ht="15.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c r="BA364" s="39"/>
      <c r="BB364" s="39"/>
      <c r="BC364" s="39"/>
      <c r="BD364" s="39"/>
      <c r="BE364" s="39"/>
      <c r="BF364" s="39"/>
      <c r="BG364" s="39"/>
      <c r="BH364" s="39"/>
      <c r="BI364" s="39"/>
      <c r="BJ364" s="39"/>
      <c r="BK364" s="39"/>
      <c r="BL364" s="39"/>
      <c r="BM364" s="39"/>
      <c r="BN364" s="39"/>
      <c r="BO364" s="39"/>
    </row>
    <row r="365" spans="1:67" ht="15.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c r="BA365" s="39"/>
      <c r="BB365" s="39"/>
      <c r="BC365" s="39"/>
      <c r="BD365" s="39"/>
      <c r="BE365" s="39"/>
      <c r="BF365" s="39"/>
      <c r="BG365" s="39"/>
      <c r="BH365" s="39"/>
      <c r="BI365" s="39"/>
      <c r="BJ365" s="39"/>
      <c r="BK365" s="39"/>
      <c r="BL365" s="39"/>
      <c r="BM365" s="39"/>
      <c r="BN365" s="39"/>
      <c r="BO365" s="39"/>
    </row>
    <row r="366" spans="1:67" ht="15.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c r="BA366" s="39"/>
      <c r="BB366" s="39"/>
      <c r="BC366" s="39"/>
      <c r="BD366" s="39"/>
      <c r="BE366" s="39"/>
      <c r="BF366" s="39"/>
      <c r="BG366" s="39"/>
      <c r="BH366" s="39"/>
      <c r="BI366" s="39"/>
      <c r="BJ366" s="39"/>
      <c r="BK366" s="39"/>
      <c r="BL366" s="39"/>
      <c r="BM366" s="39"/>
      <c r="BN366" s="39"/>
      <c r="BO366" s="39"/>
    </row>
    <row r="367" spans="1:67" ht="15.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c r="BA367" s="39"/>
      <c r="BB367" s="39"/>
      <c r="BC367" s="39"/>
      <c r="BD367" s="39"/>
      <c r="BE367" s="39"/>
      <c r="BF367" s="39"/>
      <c r="BG367" s="39"/>
      <c r="BH367" s="39"/>
      <c r="BI367" s="39"/>
      <c r="BJ367" s="39"/>
      <c r="BK367" s="39"/>
      <c r="BL367" s="39"/>
      <c r="BM367" s="39"/>
      <c r="BN367" s="39"/>
      <c r="BO367" s="39"/>
    </row>
    <row r="368" spans="1:67" ht="15.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c r="BA368" s="39"/>
      <c r="BB368" s="39"/>
      <c r="BC368" s="39"/>
      <c r="BD368" s="39"/>
      <c r="BE368" s="39"/>
      <c r="BF368" s="39"/>
      <c r="BG368" s="39"/>
      <c r="BH368" s="39"/>
      <c r="BI368" s="39"/>
      <c r="BJ368" s="39"/>
      <c r="BK368" s="39"/>
      <c r="BL368" s="39"/>
      <c r="BM368" s="39"/>
      <c r="BN368" s="39"/>
      <c r="BO368" s="39"/>
    </row>
    <row r="369" spans="1:67" ht="15.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c r="BA369" s="39"/>
      <c r="BB369" s="39"/>
      <c r="BC369" s="39"/>
      <c r="BD369" s="39"/>
      <c r="BE369" s="39"/>
      <c r="BF369" s="39"/>
      <c r="BG369" s="39"/>
      <c r="BH369" s="39"/>
      <c r="BI369" s="39"/>
      <c r="BJ369" s="39"/>
      <c r="BK369" s="39"/>
      <c r="BL369" s="39"/>
      <c r="BM369" s="39"/>
      <c r="BN369" s="39"/>
      <c r="BO369" s="39"/>
    </row>
    <row r="370" spans="1:67" ht="15.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c r="BC370" s="39"/>
      <c r="BD370" s="39"/>
      <c r="BE370" s="39"/>
      <c r="BF370" s="39"/>
      <c r="BG370" s="39"/>
      <c r="BH370" s="39"/>
      <c r="BI370" s="39"/>
      <c r="BJ370" s="39"/>
      <c r="BK370" s="39"/>
      <c r="BL370" s="39"/>
      <c r="BM370" s="39"/>
      <c r="BN370" s="39"/>
      <c r="BO370" s="39"/>
    </row>
    <row r="371" spans="1:67" ht="15.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c r="BA371" s="39"/>
      <c r="BB371" s="39"/>
      <c r="BC371" s="39"/>
      <c r="BD371" s="39"/>
      <c r="BE371" s="39"/>
      <c r="BF371" s="39"/>
      <c r="BG371" s="39"/>
      <c r="BH371" s="39"/>
      <c r="BI371" s="39"/>
      <c r="BJ371" s="39"/>
      <c r="BK371" s="39"/>
      <c r="BL371" s="39"/>
      <c r="BM371" s="39"/>
      <c r="BN371" s="39"/>
      <c r="BO371" s="39"/>
    </row>
    <row r="372" spans="1:67" ht="15.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c r="BC372" s="39"/>
      <c r="BD372" s="39"/>
      <c r="BE372" s="39"/>
      <c r="BF372" s="39"/>
      <c r="BG372" s="39"/>
      <c r="BH372" s="39"/>
      <c r="BI372" s="39"/>
      <c r="BJ372" s="39"/>
      <c r="BK372" s="39"/>
      <c r="BL372" s="39"/>
      <c r="BM372" s="39"/>
      <c r="BN372" s="39"/>
      <c r="BO372" s="39"/>
    </row>
    <row r="373" spans="1:67" ht="15.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c r="BA373" s="39"/>
      <c r="BB373" s="39"/>
      <c r="BC373" s="39"/>
      <c r="BD373" s="39"/>
      <c r="BE373" s="39"/>
      <c r="BF373" s="39"/>
      <c r="BG373" s="39"/>
      <c r="BH373" s="39"/>
      <c r="BI373" s="39"/>
      <c r="BJ373" s="39"/>
      <c r="BK373" s="39"/>
      <c r="BL373" s="39"/>
      <c r="BM373" s="39"/>
      <c r="BN373" s="39"/>
      <c r="BO373" s="39"/>
    </row>
    <row r="374" spans="1:67" ht="15.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c r="BA374" s="39"/>
      <c r="BB374" s="39"/>
      <c r="BC374" s="39"/>
      <c r="BD374" s="39"/>
      <c r="BE374" s="39"/>
      <c r="BF374" s="39"/>
      <c r="BG374" s="39"/>
      <c r="BH374" s="39"/>
      <c r="BI374" s="39"/>
      <c r="BJ374" s="39"/>
      <c r="BK374" s="39"/>
      <c r="BL374" s="39"/>
      <c r="BM374" s="39"/>
      <c r="BN374" s="39"/>
      <c r="BO374" s="39"/>
    </row>
    <row r="375" spans="1:67" ht="15.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c r="BA375" s="39"/>
      <c r="BB375" s="39"/>
      <c r="BC375" s="39"/>
      <c r="BD375" s="39"/>
      <c r="BE375" s="39"/>
      <c r="BF375" s="39"/>
      <c r="BG375" s="39"/>
      <c r="BH375" s="39"/>
      <c r="BI375" s="39"/>
      <c r="BJ375" s="39"/>
      <c r="BK375" s="39"/>
      <c r="BL375" s="39"/>
      <c r="BM375" s="39"/>
      <c r="BN375" s="39"/>
      <c r="BO375" s="39"/>
    </row>
    <row r="376" spans="1:67" ht="15.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c r="BA376" s="39"/>
      <c r="BB376" s="39"/>
      <c r="BC376" s="39"/>
      <c r="BD376" s="39"/>
      <c r="BE376" s="39"/>
      <c r="BF376" s="39"/>
      <c r="BG376" s="39"/>
      <c r="BH376" s="39"/>
      <c r="BI376" s="39"/>
      <c r="BJ376" s="39"/>
      <c r="BK376" s="39"/>
      <c r="BL376" s="39"/>
      <c r="BM376" s="39"/>
      <c r="BN376" s="39"/>
      <c r="BO376" s="39"/>
    </row>
    <row r="377" spans="1:67" ht="15.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c r="BC377" s="39"/>
      <c r="BD377" s="39"/>
      <c r="BE377" s="39"/>
      <c r="BF377" s="39"/>
      <c r="BG377" s="39"/>
      <c r="BH377" s="39"/>
      <c r="BI377" s="39"/>
      <c r="BJ377" s="39"/>
      <c r="BK377" s="39"/>
      <c r="BL377" s="39"/>
      <c r="BM377" s="39"/>
      <c r="BN377" s="39"/>
      <c r="BO377" s="39"/>
    </row>
    <row r="378" spans="1:67" ht="15.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c r="BA378" s="39"/>
      <c r="BB378" s="39"/>
      <c r="BC378" s="39"/>
      <c r="BD378" s="39"/>
      <c r="BE378" s="39"/>
      <c r="BF378" s="39"/>
      <c r="BG378" s="39"/>
      <c r="BH378" s="39"/>
      <c r="BI378" s="39"/>
      <c r="BJ378" s="39"/>
      <c r="BK378" s="39"/>
      <c r="BL378" s="39"/>
      <c r="BM378" s="39"/>
      <c r="BN378" s="39"/>
      <c r="BO378" s="39"/>
    </row>
    <row r="379" spans="1:67" ht="15.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c r="BA379" s="39"/>
      <c r="BB379" s="39"/>
      <c r="BC379" s="39"/>
      <c r="BD379" s="39"/>
      <c r="BE379" s="39"/>
      <c r="BF379" s="39"/>
      <c r="BG379" s="39"/>
      <c r="BH379" s="39"/>
      <c r="BI379" s="39"/>
      <c r="BJ379" s="39"/>
      <c r="BK379" s="39"/>
      <c r="BL379" s="39"/>
      <c r="BM379" s="39"/>
      <c r="BN379" s="39"/>
      <c r="BO379" s="39"/>
    </row>
    <row r="380" spans="1:67" ht="15.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c r="BA380" s="39"/>
      <c r="BB380" s="39"/>
      <c r="BC380" s="39"/>
      <c r="BD380" s="39"/>
      <c r="BE380" s="39"/>
      <c r="BF380" s="39"/>
      <c r="BG380" s="39"/>
      <c r="BH380" s="39"/>
      <c r="BI380" s="39"/>
      <c r="BJ380" s="39"/>
      <c r="BK380" s="39"/>
      <c r="BL380" s="39"/>
      <c r="BM380" s="39"/>
      <c r="BN380" s="39"/>
      <c r="BO380" s="39"/>
    </row>
    <row r="381" spans="1:67" ht="15.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c r="BA381" s="39"/>
      <c r="BB381" s="39"/>
      <c r="BC381" s="39"/>
      <c r="BD381" s="39"/>
      <c r="BE381" s="39"/>
      <c r="BF381" s="39"/>
      <c r="BG381" s="39"/>
      <c r="BH381" s="39"/>
      <c r="BI381" s="39"/>
      <c r="BJ381" s="39"/>
      <c r="BK381" s="39"/>
      <c r="BL381" s="39"/>
      <c r="BM381" s="39"/>
      <c r="BN381" s="39"/>
      <c r="BO381" s="39"/>
    </row>
    <row r="382" spans="1:67" ht="15.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c r="BA382" s="39"/>
      <c r="BB382" s="39"/>
      <c r="BC382" s="39"/>
      <c r="BD382" s="39"/>
      <c r="BE382" s="39"/>
      <c r="BF382" s="39"/>
      <c r="BG382" s="39"/>
      <c r="BH382" s="39"/>
      <c r="BI382" s="39"/>
      <c r="BJ382" s="39"/>
      <c r="BK382" s="39"/>
      <c r="BL382" s="39"/>
      <c r="BM382" s="39"/>
      <c r="BN382" s="39"/>
      <c r="BO382" s="39"/>
    </row>
    <row r="383" spans="1:67" ht="15.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c r="BA383" s="39"/>
      <c r="BB383" s="39"/>
      <c r="BC383" s="39"/>
      <c r="BD383" s="39"/>
      <c r="BE383" s="39"/>
      <c r="BF383" s="39"/>
      <c r="BG383" s="39"/>
      <c r="BH383" s="39"/>
      <c r="BI383" s="39"/>
      <c r="BJ383" s="39"/>
      <c r="BK383" s="39"/>
      <c r="BL383" s="39"/>
      <c r="BM383" s="39"/>
      <c r="BN383" s="39"/>
      <c r="BO383" s="39"/>
    </row>
    <row r="384" spans="1:67" ht="15.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c r="BA384" s="39"/>
      <c r="BB384" s="39"/>
      <c r="BC384" s="39"/>
      <c r="BD384" s="39"/>
      <c r="BE384" s="39"/>
      <c r="BF384" s="39"/>
      <c r="BG384" s="39"/>
      <c r="BH384" s="39"/>
      <c r="BI384" s="39"/>
      <c r="BJ384" s="39"/>
      <c r="BK384" s="39"/>
      <c r="BL384" s="39"/>
      <c r="BM384" s="39"/>
      <c r="BN384" s="39"/>
      <c r="BO384" s="39"/>
    </row>
    <row r="385" spans="1:67" ht="15.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c r="BA385" s="39"/>
      <c r="BB385" s="39"/>
      <c r="BC385" s="39"/>
      <c r="BD385" s="39"/>
      <c r="BE385" s="39"/>
      <c r="BF385" s="39"/>
      <c r="BG385" s="39"/>
      <c r="BH385" s="39"/>
      <c r="BI385" s="39"/>
      <c r="BJ385" s="39"/>
      <c r="BK385" s="39"/>
      <c r="BL385" s="39"/>
      <c r="BM385" s="39"/>
      <c r="BN385" s="39"/>
      <c r="BO385" s="39"/>
    </row>
    <row r="386" spans="1:67" ht="15.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c r="BB386" s="39"/>
      <c r="BC386" s="39"/>
      <c r="BD386" s="39"/>
      <c r="BE386" s="39"/>
      <c r="BF386" s="39"/>
      <c r="BG386" s="39"/>
      <c r="BH386" s="39"/>
      <c r="BI386" s="39"/>
      <c r="BJ386" s="39"/>
      <c r="BK386" s="39"/>
      <c r="BL386" s="39"/>
      <c r="BM386" s="39"/>
      <c r="BN386" s="39"/>
      <c r="BO386" s="39"/>
    </row>
    <row r="387" spans="1:67" ht="15.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c r="BA387" s="39"/>
      <c r="BB387" s="39"/>
      <c r="BC387" s="39"/>
      <c r="BD387" s="39"/>
      <c r="BE387" s="39"/>
      <c r="BF387" s="39"/>
      <c r="BG387" s="39"/>
      <c r="BH387" s="39"/>
      <c r="BI387" s="39"/>
      <c r="BJ387" s="39"/>
      <c r="BK387" s="39"/>
      <c r="BL387" s="39"/>
      <c r="BM387" s="39"/>
      <c r="BN387" s="39"/>
      <c r="BO387" s="39"/>
    </row>
    <row r="388" spans="1:67" ht="15.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c r="BA388" s="39"/>
      <c r="BB388" s="39"/>
      <c r="BC388" s="39"/>
      <c r="BD388" s="39"/>
      <c r="BE388" s="39"/>
      <c r="BF388" s="39"/>
      <c r="BG388" s="39"/>
      <c r="BH388" s="39"/>
      <c r="BI388" s="39"/>
      <c r="BJ388" s="39"/>
      <c r="BK388" s="39"/>
      <c r="BL388" s="39"/>
      <c r="BM388" s="39"/>
      <c r="BN388" s="39"/>
      <c r="BO388" s="39"/>
    </row>
    <row r="389" spans="1:67" ht="15.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c r="BA389" s="39"/>
      <c r="BB389" s="39"/>
      <c r="BC389" s="39"/>
      <c r="BD389" s="39"/>
      <c r="BE389" s="39"/>
      <c r="BF389" s="39"/>
      <c r="BG389" s="39"/>
      <c r="BH389" s="39"/>
      <c r="BI389" s="39"/>
      <c r="BJ389" s="39"/>
      <c r="BK389" s="39"/>
      <c r="BL389" s="39"/>
      <c r="BM389" s="39"/>
      <c r="BN389" s="39"/>
      <c r="BO389" s="39"/>
    </row>
    <row r="390" spans="1:67" ht="15.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row>
    <row r="391" spans="1:67" ht="15.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c r="BA391" s="39"/>
      <c r="BB391" s="39"/>
      <c r="BC391" s="39"/>
      <c r="BD391" s="39"/>
      <c r="BE391" s="39"/>
      <c r="BF391" s="39"/>
      <c r="BG391" s="39"/>
      <c r="BH391" s="39"/>
      <c r="BI391" s="39"/>
      <c r="BJ391" s="39"/>
      <c r="BK391" s="39"/>
      <c r="BL391" s="39"/>
      <c r="BM391" s="39"/>
      <c r="BN391" s="39"/>
      <c r="BO391" s="39"/>
    </row>
    <row r="392" spans="1:67" ht="15.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c r="BA392" s="39"/>
      <c r="BB392" s="39"/>
      <c r="BC392" s="39"/>
      <c r="BD392" s="39"/>
      <c r="BE392" s="39"/>
      <c r="BF392" s="39"/>
      <c r="BG392" s="39"/>
      <c r="BH392" s="39"/>
      <c r="BI392" s="39"/>
      <c r="BJ392" s="39"/>
      <c r="BK392" s="39"/>
      <c r="BL392" s="39"/>
      <c r="BM392" s="39"/>
      <c r="BN392" s="39"/>
      <c r="BO392" s="39"/>
    </row>
    <row r="393" spans="1:67" ht="15.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c r="BA393" s="39"/>
      <c r="BB393" s="39"/>
      <c r="BC393" s="39"/>
      <c r="BD393" s="39"/>
      <c r="BE393" s="39"/>
      <c r="BF393" s="39"/>
      <c r="BG393" s="39"/>
      <c r="BH393" s="39"/>
      <c r="BI393" s="39"/>
      <c r="BJ393" s="39"/>
      <c r="BK393" s="39"/>
      <c r="BL393" s="39"/>
      <c r="BM393" s="39"/>
      <c r="BN393" s="39"/>
      <c r="BO393" s="39"/>
    </row>
    <row r="394" spans="1:67" ht="15.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c r="BA394" s="39"/>
      <c r="BB394" s="39"/>
      <c r="BC394" s="39"/>
      <c r="BD394" s="39"/>
      <c r="BE394" s="39"/>
      <c r="BF394" s="39"/>
      <c r="BG394" s="39"/>
      <c r="BH394" s="39"/>
      <c r="BI394" s="39"/>
      <c r="BJ394" s="39"/>
      <c r="BK394" s="39"/>
      <c r="BL394" s="39"/>
      <c r="BM394" s="39"/>
      <c r="BN394" s="39"/>
      <c r="BO394" s="39"/>
    </row>
    <row r="395" spans="1:67" ht="15.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c r="BA395" s="39"/>
      <c r="BB395" s="39"/>
      <c r="BC395" s="39"/>
      <c r="BD395" s="39"/>
      <c r="BE395" s="39"/>
      <c r="BF395" s="39"/>
      <c r="BG395" s="39"/>
      <c r="BH395" s="39"/>
      <c r="BI395" s="39"/>
      <c r="BJ395" s="39"/>
      <c r="BK395" s="39"/>
      <c r="BL395" s="39"/>
      <c r="BM395" s="39"/>
      <c r="BN395" s="39"/>
      <c r="BO395" s="39"/>
    </row>
    <row r="396" spans="1:67" ht="15.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c r="BA396" s="39"/>
      <c r="BB396" s="39"/>
      <c r="BC396" s="39"/>
      <c r="BD396" s="39"/>
      <c r="BE396" s="39"/>
      <c r="BF396" s="39"/>
      <c r="BG396" s="39"/>
      <c r="BH396" s="39"/>
      <c r="BI396" s="39"/>
      <c r="BJ396" s="39"/>
      <c r="BK396" s="39"/>
      <c r="BL396" s="39"/>
      <c r="BM396" s="39"/>
      <c r="BN396" s="39"/>
      <c r="BO396" s="39"/>
    </row>
    <row r="397" spans="1:67" ht="15.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c r="BA397" s="39"/>
      <c r="BB397" s="39"/>
      <c r="BC397" s="39"/>
      <c r="BD397" s="39"/>
      <c r="BE397" s="39"/>
      <c r="BF397" s="39"/>
      <c r="BG397" s="39"/>
      <c r="BH397" s="39"/>
      <c r="BI397" s="39"/>
      <c r="BJ397" s="39"/>
      <c r="BK397" s="39"/>
      <c r="BL397" s="39"/>
      <c r="BM397" s="39"/>
      <c r="BN397" s="39"/>
      <c r="BO397" s="39"/>
    </row>
    <row r="398" spans="1:67" ht="15.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c r="BA398" s="39"/>
      <c r="BB398" s="39"/>
      <c r="BC398" s="39"/>
      <c r="BD398" s="39"/>
      <c r="BE398" s="39"/>
      <c r="BF398" s="39"/>
      <c r="BG398" s="39"/>
      <c r="BH398" s="39"/>
      <c r="BI398" s="39"/>
      <c r="BJ398" s="39"/>
      <c r="BK398" s="39"/>
      <c r="BL398" s="39"/>
      <c r="BM398" s="39"/>
      <c r="BN398" s="39"/>
      <c r="BO398" s="39"/>
    </row>
    <row r="399" spans="1:67" ht="15.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c r="BA399" s="39"/>
      <c r="BB399" s="39"/>
      <c r="BC399" s="39"/>
      <c r="BD399" s="39"/>
      <c r="BE399" s="39"/>
      <c r="BF399" s="39"/>
      <c r="BG399" s="39"/>
      <c r="BH399" s="39"/>
      <c r="BI399" s="39"/>
      <c r="BJ399" s="39"/>
      <c r="BK399" s="39"/>
      <c r="BL399" s="39"/>
      <c r="BM399" s="39"/>
      <c r="BN399" s="39"/>
      <c r="BO399" s="39"/>
    </row>
    <row r="400" spans="1:67" ht="15.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c r="BA400" s="39"/>
      <c r="BB400" s="39"/>
      <c r="BC400" s="39"/>
      <c r="BD400" s="39"/>
      <c r="BE400" s="39"/>
      <c r="BF400" s="39"/>
      <c r="BG400" s="39"/>
      <c r="BH400" s="39"/>
      <c r="BI400" s="39"/>
      <c r="BJ400" s="39"/>
      <c r="BK400" s="39"/>
      <c r="BL400" s="39"/>
      <c r="BM400" s="39"/>
      <c r="BN400" s="39"/>
      <c r="BO400" s="39"/>
    </row>
    <row r="401" spans="1:67" ht="15.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c r="BA401" s="39"/>
      <c r="BB401" s="39"/>
      <c r="BC401" s="39"/>
      <c r="BD401" s="39"/>
      <c r="BE401" s="39"/>
      <c r="BF401" s="39"/>
      <c r="BG401" s="39"/>
      <c r="BH401" s="39"/>
      <c r="BI401" s="39"/>
      <c r="BJ401" s="39"/>
      <c r="BK401" s="39"/>
      <c r="BL401" s="39"/>
      <c r="BM401" s="39"/>
      <c r="BN401" s="39"/>
      <c r="BO401" s="39"/>
    </row>
    <row r="402" spans="1:67" ht="15.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c r="BA402" s="39"/>
      <c r="BB402" s="39"/>
      <c r="BC402" s="39"/>
      <c r="BD402" s="39"/>
      <c r="BE402" s="39"/>
      <c r="BF402" s="39"/>
      <c r="BG402" s="39"/>
      <c r="BH402" s="39"/>
      <c r="BI402" s="39"/>
      <c r="BJ402" s="39"/>
      <c r="BK402" s="39"/>
      <c r="BL402" s="39"/>
      <c r="BM402" s="39"/>
      <c r="BN402" s="39"/>
      <c r="BO402" s="39"/>
    </row>
    <row r="403" spans="1:67" ht="15.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row>
    <row r="404" spans="1:67" ht="15.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c r="BA404" s="39"/>
      <c r="BB404" s="39"/>
      <c r="BC404" s="39"/>
      <c r="BD404" s="39"/>
      <c r="BE404" s="39"/>
      <c r="BF404" s="39"/>
      <c r="BG404" s="39"/>
      <c r="BH404" s="39"/>
      <c r="BI404" s="39"/>
      <c r="BJ404" s="39"/>
      <c r="BK404" s="39"/>
      <c r="BL404" s="39"/>
      <c r="BM404" s="39"/>
      <c r="BN404" s="39"/>
      <c r="BO404" s="39"/>
    </row>
    <row r="405" spans="1:67" ht="15.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c r="BA405" s="39"/>
      <c r="BB405" s="39"/>
      <c r="BC405" s="39"/>
      <c r="BD405" s="39"/>
      <c r="BE405" s="39"/>
      <c r="BF405" s="39"/>
      <c r="BG405" s="39"/>
      <c r="BH405" s="39"/>
      <c r="BI405" s="39"/>
      <c r="BJ405" s="39"/>
      <c r="BK405" s="39"/>
      <c r="BL405" s="39"/>
      <c r="BM405" s="39"/>
      <c r="BN405" s="39"/>
      <c r="BO405" s="39"/>
    </row>
    <row r="406" spans="1:67" ht="15.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c r="BA406" s="39"/>
      <c r="BB406" s="39"/>
      <c r="BC406" s="39"/>
      <c r="BD406" s="39"/>
      <c r="BE406" s="39"/>
      <c r="BF406" s="39"/>
      <c r="BG406" s="39"/>
      <c r="BH406" s="39"/>
      <c r="BI406" s="39"/>
      <c r="BJ406" s="39"/>
      <c r="BK406" s="39"/>
      <c r="BL406" s="39"/>
      <c r="BM406" s="39"/>
      <c r="BN406" s="39"/>
      <c r="BO406" s="39"/>
    </row>
    <row r="407" spans="1:67" ht="15.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row>
    <row r="408" spans="1:67" ht="15.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c r="BA408" s="39"/>
      <c r="BB408" s="39"/>
      <c r="BC408" s="39"/>
      <c r="BD408" s="39"/>
      <c r="BE408" s="39"/>
      <c r="BF408" s="39"/>
      <c r="BG408" s="39"/>
      <c r="BH408" s="39"/>
      <c r="BI408" s="39"/>
      <c r="BJ408" s="39"/>
      <c r="BK408" s="39"/>
      <c r="BL408" s="39"/>
      <c r="BM408" s="39"/>
      <c r="BN408" s="39"/>
      <c r="BO408" s="39"/>
    </row>
    <row r="409" spans="1:67" ht="15.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row>
    <row r="410" spans="1:67" ht="15.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row>
    <row r="411" spans="1:67" ht="15.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c r="BC411" s="39"/>
      <c r="BD411" s="39"/>
      <c r="BE411" s="39"/>
      <c r="BF411" s="39"/>
      <c r="BG411" s="39"/>
      <c r="BH411" s="39"/>
      <c r="BI411" s="39"/>
      <c r="BJ411" s="39"/>
      <c r="BK411" s="39"/>
      <c r="BL411" s="39"/>
      <c r="BM411" s="39"/>
      <c r="BN411" s="39"/>
      <c r="BO411" s="39"/>
    </row>
    <row r="412" spans="1:67" ht="15.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c r="BA412" s="39"/>
      <c r="BB412" s="39"/>
      <c r="BC412" s="39"/>
      <c r="BD412" s="39"/>
      <c r="BE412" s="39"/>
      <c r="BF412" s="39"/>
      <c r="BG412" s="39"/>
      <c r="BH412" s="39"/>
      <c r="BI412" s="39"/>
      <c r="BJ412" s="39"/>
      <c r="BK412" s="39"/>
      <c r="BL412" s="39"/>
      <c r="BM412" s="39"/>
      <c r="BN412" s="39"/>
      <c r="BO412" s="39"/>
    </row>
    <row r="413" spans="1:67" ht="15.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c r="BA413" s="39"/>
      <c r="BB413" s="39"/>
      <c r="BC413" s="39"/>
      <c r="BD413" s="39"/>
      <c r="BE413" s="39"/>
      <c r="BF413" s="39"/>
      <c r="BG413" s="39"/>
      <c r="BH413" s="39"/>
      <c r="BI413" s="39"/>
      <c r="BJ413" s="39"/>
      <c r="BK413" s="39"/>
      <c r="BL413" s="39"/>
      <c r="BM413" s="39"/>
      <c r="BN413" s="39"/>
      <c r="BO413" s="39"/>
    </row>
    <row r="414" spans="1:67" ht="15.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c r="BA414" s="39"/>
      <c r="BB414" s="39"/>
      <c r="BC414" s="39"/>
      <c r="BD414" s="39"/>
      <c r="BE414" s="39"/>
      <c r="BF414" s="39"/>
      <c r="BG414" s="39"/>
      <c r="BH414" s="39"/>
      <c r="BI414" s="39"/>
      <c r="BJ414" s="39"/>
      <c r="BK414" s="39"/>
      <c r="BL414" s="39"/>
      <c r="BM414" s="39"/>
      <c r="BN414" s="39"/>
      <c r="BO414" s="39"/>
    </row>
    <row r="415" spans="1:67" ht="15.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c r="BA415" s="39"/>
      <c r="BB415" s="39"/>
      <c r="BC415" s="39"/>
      <c r="BD415" s="39"/>
      <c r="BE415" s="39"/>
      <c r="BF415" s="39"/>
      <c r="BG415" s="39"/>
      <c r="BH415" s="39"/>
      <c r="BI415" s="39"/>
      <c r="BJ415" s="39"/>
      <c r="BK415" s="39"/>
      <c r="BL415" s="39"/>
      <c r="BM415" s="39"/>
      <c r="BN415" s="39"/>
      <c r="BO415" s="39"/>
    </row>
    <row r="416" spans="1:67" ht="15.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c r="BA416" s="39"/>
      <c r="BB416" s="39"/>
      <c r="BC416" s="39"/>
      <c r="BD416" s="39"/>
      <c r="BE416" s="39"/>
      <c r="BF416" s="39"/>
      <c r="BG416" s="39"/>
      <c r="BH416" s="39"/>
      <c r="BI416" s="39"/>
      <c r="BJ416" s="39"/>
      <c r="BK416" s="39"/>
      <c r="BL416" s="39"/>
      <c r="BM416" s="39"/>
      <c r="BN416" s="39"/>
      <c r="BO416" s="39"/>
    </row>
    <row r="417" spans="1:67" ht="15.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c r="BA417" s="39"/>
      <c r="BB417" s="39"/>
      <c r="BC417" s="39"/>
      <c r="BD417" s="39"/>
      <c r="BE417" s="39"/>
      <c r="BF417" s="39"/>
      <c r="BG417" s="39"/>
      <c r="BH417" s="39"/>
      <c r="BI417" s="39"/>
      <c r="BJ417" s="39"/>
      <c r="BK417" s="39"/>
      <c r="BL417" s="39"/>
      <c r="BM417" s="39"/>
      <c r="BN417" s="39"/>
      <c r="BO417" s="39"/>
    </row>
    <row r="418" spans="1:67" ht="15.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c r="BA418" s="39"/>
      <c r="BB418" s="39"/>
      <c r="BC418" s="39"/>
      <c r="BD418" s="39"/>
      <c r="BE418" s="39"/>
      <c r="BF418" s="39"/>
      <c r="BG418" s="39"/>
      <c r="BH418" s="39"/>
      <c r="BI418" s="39"/>
      <c r="BJ418" s="39"/>
      <c r="BK418" s="39"/>
      <c r="BL418" s="39"/>
      <c r="BM418" s="39"/>
      <c r="BN418" s="39"/>
      <c r="BO418" s="39"/>
    </row>
    <row r="419" spans="1:67" ht="15.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c r="BA419" s="39"/>
      <c r="BB419" s="39"/>
      <c r="BC419" s="39"/>
      <c r="BD419" s="39"/>
      <c r="BE419" s="39"/>
      <c r="BF419" s="39"/>
      <c r="BG419" s="39"/>
      <c r="BH419" s="39"/>
      <c r="BI419" s="39"/>
      <c r="BJ419" s="39"/>
      <c r="BK419" s="39"/>
      <c r="BL419" s="39"/>
      <c r="BM419" s="39"/>
      <c r="BN419" s="39"/>
      <c r="BO419" s="39"/>
    </row>
    <row r="420" spans="1:67" ht="15.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c r="BA420" s="39"/>
      <c r="BB420" s="39"/>
      <c r="BC420" s="39"/>
      <c r="BD420" s="39"/>
      <c r="BE420" s="39"/>
      <c r="BF420" s="39"/>
      <c r="BG420" s="39"/>
      <c r="BH420" s="39"/>
      <c r="BI420" s="39"/>
      <c r="BJ420" s="39"/>
      <c r="BK420" s="39"/>
      <c r="BL420" s="39"/>
      <c r="BM420" s="39"/>
      <c r="BN420" s="39"/>
      <c r="BO420" s="39"/>
    </row>
    <row r="421" spans="1:67" ht="15.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c r="BA421" s="39"/>
      <c r="BB421" s="39"/>
      <c r="BC421" s="39"/>
      <c r="BD421" s="39"/>
      <c r="BE421" s="39"/>
      <c r="BF421" s="39"/>
      <c r="BG421" s="39"/>
      <c r="BH421" s="39"/>
      <c r="BI421" s="39"/>
      <c r="BJ421" s="39"/>
      <c r="BK421" s="39"/>
      <c r="BL421" s="39"/>
      <c r="BM421" s="39"/>
      <c r="BN421" s="39"/>
      <c r="BO421" s="39"/>
    </row>
    <row r="422" spans="1:67" ht="15.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c r="BA422" s="39"/>
      <c r="BB422" s="39"/>
      <c r="BC422" s="39"/>
      <c r="BD422" s="39"/>
      <c r="BE422" s="39"/>
      <c r="BF422" s="39"/>
      <c r="BG422" s="39"/>
      <c r="BH422" s="39"/>
      <c r="BI422" s="39"/>
      <c r="BJ422" s="39"/>
      <c r="BK422" s="39"/>
      <c r="BL422" s="39"/>
      <c r="BM422" s="39"/>
      <c r="BN422" s="39"/>
      <c r="BO422" s="39"/>
    </row>
    <row r="423" spans="1:67" ht="15.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c r="BA423" s="39"/>
      <c r="BB423" s="39"/>
      <c r="BC423" s="39"/>
      <c r="BD423" s="39"/>
      <c r="BE423" s="39"/>
      <c r="BF423" s="39"/>
      <c r="BG423" s="39"/>
      <c r="BH423" s="39"/>
      <c r="BI423" s="39"/>
      <c r="BJ423" s="39"/>
      <c r="BK423" s="39"/>
      <c r="BL423" s="39"/>
      <c r="BM423" s="39"/>
      <c r="BN423" s="39"/>
      <c r="BO423" s="39"/>
    </row>
    <row r="424" spans="1:67" ht="15.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c r="BA424" s="39"/>
      <c r="BB424" s="39"/>
      <c r="BC424" s="39"/>
      <c r="BD424" s="39"/>
      <c r="BE424" s="39"/>
      <c r="BF424" s="39"/>
      <c r="BG424" s="39"/>
      <c r="BH424" s="39"/>
      <c r="BI424" s="39"/>
      <c r="BJ424" s="39"/>
      <c r="BK424" s="39"/>
      <c r="BL424" s="39"/>
      <c r="BM424" s="39"/>
      <c r="BN424" s="39"/>
      <c r="BO424" s="39"/>
    </row>
    <row r="425" spans="1:67" ht="15.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c r="BA425" s="39"/>
      <c r="BB425" s="39"/>
      <c r="BC425" s="39"/>
      <c r="BD425" s="39"/>
      <c r="BE425" s="39"/>
      <c r="BF425" s="39"/>
      <c r="BG425" s="39"/>
      <c r="BH425" s="39"/>
      <c r="BI425" s="39"/>
      <c r="BJ425" s="39"/>
      <c r="BK425" s="39"/>
      <c r="BL425" s="39"/>
      <c r="BM425" s="39"/>
      <c r="BN425" s="39"/>
      <c r="BO425" s="39"/>
    </row>
    <row r="426" spans="1:67" ht="15.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c r="BA426" s="39"/>
      <c r="BB426" s="39"/>
      <c r="BC426" s="39"/>
      <c r="BD426" s="39"/>
      <c r="BE426" s="39"/>
      <c r="BF426" s="39"/>
      <c r="BG426" s="39"/>
      <c r="BH426" s="39"/>
      <c r="BI426" s="39"/>
      <c r="BJ426" s="39"/>
      <c r="BK426" s="39"/>
      <c r="BL426" s="39"/>
      <c r="BM426" s="39"/>
      <c r="BN426" s="39"/>
      <c r="BO426" s="39"/>
    </row>
    <row r="427" spans="1:67" ht="15.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c r="BA427" s="39"/>
      <c r="BB427" s="39"/>
      <c r="BC427" s="39"/>
      <c r="BD427" s="39"/>
      <c r="BE427" s="39"/>
      <c r="BF427" s="39"/>
      <c r="BG427" s="39"/>
      <c r="BH427" s="39"/>
      <c r="BI427" s="39"/>
      <c r="BJ427" s="39"/>
      <c r="BK427" s="39"/>
      <c r="BL427" s="39"/>
      <c r="BM427" s="39"/>
      <c r="BN427" s="39"/>
      <c r="BO427" s="39"/>
    </row>
    <row r="428" spans="1:67" ht="15.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c r="BC428" s="39"/>
      <c r="BD428" s="39"/>
      <c r="BE428" s="39"/>
      <c r="BF428" s="39"/>
      <c r="BG428" s="39"/>
      <c r="BH428" s="39"/>
      <c r="BI428" s="39"/>
      <c r="BJ428" s="39"/>
      <c r="BK428" s="39"/>
      <c r="BL428" s="39"/>
      <c r="BM428" s="39"/>
      <c r="BN428" s="39"/>
      <c r="BO428" s="39"/>
    </row>
    <row r="429" spans="1:67" ht="15.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c r="BA429" s="39"/>
      <c r="BB429" s="39"/>
      <c r="BC429" s="39"/>
      <c r="BD429" s="39"/>
      <c r="BE429" s="39"/>
      <c r="BF429" s="39"/>
      <c r="BG429" s="39"/>
      <c r="BH429" s="39"/>
      <c r="BI429" s="39"/>
      <c r="BJ429" s="39"/>
      <c r="BK429" s="39"/>
      <c r="BL429" s="39"/>
      <c r="BM429" s="39"/>
      <c r="BN429" s="39"/>
      <c r="BO429" s="39"/>
    </row>
    <row r="430" spans="1:67" ht="15.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c r="BA430" s="39"/>
      <c r="BB430" s="39"/>
      <c r="BC430" s="39"/>
      <c r="BD430" s="39"/>
      <c r="BE430" s="39"/>
      <c r="BF430" s="39"/>
      <c r="BG430" s="39"/>
      <c r="BH430" s="39"/>
      <c r="BI430" s="39"/>
      <c r="BJ430" s="39"/>
      <c r="BK430" s="39"/>
      <c r="BL430" s="39"/>
      <c r="BM430" s="39"/>
      <c r="BN430" s="39"/>
      <c r="BO430" s="39"/>
    </row>
    <row r="431" spans="1:67" ht="15.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c r="BA431" s="39"/>
      <c r="BB431" s="39"/>
      <c r="BC431" s="39"/>
      <c r="BD431" s="39"/>
      <c r="BE431" s="39"/>
      <c r="BF431" s="39"/>
      <c r="BG431" s="39"/>
      <c r="BH431" s="39"/>
      <c r="BI431" s="39"/>
      <c r="BJ431" s="39"/>
      <c r="BK431" s="39"/>
      <c r="BL431" s="39"/>
      <c r="BM431" s="39"/>
      <c r="BN431" s="39"/>
      <c r="BO431" s="39"/>
    </row>
    <row r="432" spans="1:67" ht="15.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c r="BA432" s="39"/>
      <c r="BB432" s="39"/>
      <c r="BC432" s="39"/>
      <c r="BD432" s="39"/>
      <c r="BE432" s="39"/>
      <c r="BF432" s="39"/>
      <c r="BG432" s="39"/>
      <c r="BH432" s="39"/>
      <c r="BI432" s="39"/>
      <c r="BJ432" s="39"/>
      <c r="BK432" s="39"/>
      <c r="BL432" s="39"/>
      <c r="BM432" s="39"/>
      <c r="BN432" s="39"/>
      <c r="BO432" s="39"/>
    </row>
    <row r="433" spans="1:67" ht="15.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c r="BA433" s="39"/>
      <c r="BB433" s="39"/>
      <c r="BC433" s="39"/>
      <c r="BD433" s="39"/>
      <c r="BE433" s="39"/>
      <c r="BF433" s="39"/>
      <c r="BG433" s="39"/>
      <c r="BH433" s="39"/>
      <c r="BI433" s="39"/>
      <c r="BJ433" s="39"/>
      <c r="BK433" s="39"/>
      <c r="BL433" s="39"/>
      <c r="BM433" s="39"/>
      <c r="BN433" s="39"/>
      <c r="BO433" s="39"/>
    </row>
    <row r="434" spans="1:67" ht="15.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c r="BA434" s="39"/>
      <c r="BB434" s="39"/>
      <c r="BC434" s="39"/>
      <c r="BD434" s="39"/>
      <c r="BE434" s="39"/>
      <c r="BF434" s="39"/>
      <c r="BG434" s="39"/>
      <c r="BH434" s="39"/>
      <c r="BI434" s="39"/>
      <c r="BJ434" s="39"/>
      <c r="BK434" s="39"/>
      <c r="BL434" s="39"/>
      <c r="BM434" s="39"/>
      <c r="BN434" s="39"/>
      <c r="BO434" s="39"/>
    </row>
    <row r="435" spans="1:67" ht="15.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row>
    <row r="436" spans="1:67" ht="15.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row>
    <row r="437" spans="1:67" ht="15.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c r="BA437" s="39"/>
      <c r="BB437" s="39"/>
      <c r="BC437" s="39"/>
      <c r="BD437" s="39"/>
      <c r="BE437" s="39"/>
      <c r="BF437" s="39"/>
      <c r="BG437" s="39"/>
      <c r="BH437" s="39"/>
      <c r="BI437" s="39"/>
      <c r="BJ437" s="39"/>
      <c r="BK437" s="39"/>
      <c r="BL437" s="39"/>
      <c r="BM437" s="39"/>
      <c r="BN437" s="39"/>
      <c r="BO437" s="39"/>
    </row>
    <row r="438" spans="1:67" ht="15.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c r="BA438" s="39"/>
      <c r="BB438" s="39"/>
      <c r="BC438" s="39"/>
      <c r="BD438" s="39"/>
      <c r="BE438" s="39"/>
      <c r="BF438" s="39"/>
      <c r="BG438" s="39"/>
      <c r="BH438" s="39"/>
      <c r="BI438" s="39"/>
      <c r="BJ438" s="39"/>
      <c r="BK438" s="39"/>
      <c r="BL438" s="39"/>
      <c r="BM438" s="39"/>
      <c r="BN438" s="39"/>
      <c r="BO438" s="39"/>
    </row>
    <row r="439" spans="1:67" ht="15.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c r="BA439" s="39"/>
      <c r="BB439" s="39"/>
      <c r="BC439" s="39"/>
      <c r="BD439" s="39"/>
      <c r="BE439" s="39"/>
      <c r="BF439" s="39"/>
      <c r="BG439" s="39"/>
      <c r="BH439" s="39"/>
      <c r="BI439" s="39"/>
      <c r="BJ439" s="39"/>
      <c r="BK439" s="39"/>
      <c r="BL439" s="39"/>
      <c r="BM439" s="39"/>
      <c r="BN439" s="39"/>
      <c r="BO439" s="39"/>
    </row>
    <row r="440" spans="1:67" ht="15.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c r="BA440" s="39"/>
      <c r="BB440" s="39"/>
      <c r="BC440" s="39"/>
      <c r="BD440" s="39"/>
      <c r="BE440" s="39"/>
      <c r="BF440" s="39"/>
      <c r="BG440" s="39"/>
      <c r="BH440" s="39"/>
      <c r="BI440" s="39"/>
      <c r="BJ440" s="39"/>
      <c r="BK440" s="39"/>
      <c r="BL440" s="39"/>
      <c r="BM440" s="39"/>
      <c r="BN440" s="39"/>
      <c r="BO440" s="39"/>
    </row>
    <row r="441" spans="1:67" ht="15.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c r="BA441" s="39"/>
      <c r="BB441" s="39"/>
      <c r="BC441" s="39"/>
      <c r="BD441" s="39"/>
      <c r="BE441" s="39"/>
      <c r="BF441" s="39"/>
      <c r="BG441" s="39"/>
      <c r="BH441" s="39"/>
      <c r="BI441" s="39"/>
      <c r="BJ441" s="39"/>
      <c r="BK441" s="39"/>
      <c r="BL441" s="39"/>
      <c r="BM441" s="39"/>
      <c r="BN441" s="39"/>
      <c r="BO441" s="39"/>
    </row>
    <row r="442" spans="1:67" ht="15.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c r="BA442" s="39"/>
      <c r="BB442" s="39"/>
      <c r="BC442" s="39"/>
      <c r="BD442" s="39"/>
      <c r="BE442" s="39"/>
      <c r="BF442" s="39"/>
      <c r="BG442" s="39"/>
      <c r="BH442" s="39"/>
      <c r="BI442" s="39"/>
      <c r="BJ442" s="39"/>
      <c r="BK442" s="39"/>
      <c r="BL442" s="39"/>
      <c r="BM442" s="39"/>
      <c r="BN442" s="39"/>
      <c r="BO442" s="39"/>
    </row>
    <row r="443" spans="1:67" ht="15.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c r="BA443" s="39"/>
      <c r="BB443" s="39"/>
      <c r="BC443" s="39"/>
      <c r="BD443" s="39"/>
      <c r="BE443" s="39"/>
      <c r="BF443" s="39"/>
      <c r="BG443" s="39"/>
      <c r="BH443" s="39"/>
      <c r="BI443" s="39"/>
      <c r="BJ443" s="39"/>
      <c r="BK443" s="39"/>
      <c r="BL443" s="39"/>
      <c r="BM443" s="39"/>
      <c r="BN443" s="39"/>
      <c r="BO443" s="39"/>
    </row>
    <row r="444" spans="1:67" ht="15.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c r="BA444" s="39"/>
      <c r="BB444" s="39"/>
      <c r="BC444" s="39"/>
      <c r="BD444" s="39"/>
      <c r="BE444" s="39"/>
      <c r="BF444" s="39"/>
      <c r="BG444" s="39"/>
      <c r="BH444" s="39"/>
      <c r="BI444" s="39"/>
      <c r="BJ444" s="39"/>
      <c r="BK444" s="39"/>
      <c r="BL444" s="39"/>
      <c r="BM444" s="39"/>
      <c r="BN444" s="39"/>
      <c r="BO444" s="39"/>
    </row>
    <row r="445" spans="1:67" ht="15.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c r="BA445" s="39"/>
      <c r="BB445" s="39"/>
      <c r="BC445" s="39"/>
      <c r="BD445" s="39"/>
      <c r="BE445" s="39"/>
      <c r="BF445" s="39"/>
      <c r="BG445" s="39"/>
      <c r="BH445" s="39"/>
      <c r="BI445" s="39"/>
      <c r="BJ445" s="39"/>
      <c r="BK445" s="39"/>
      <c r="BL445" s="39"/>
      <c r="BM445" s="39"/>
      <c r="BN445" s="39"/>
      <c r="BO445" s="39"/>
    </row>
    <row r="446" spans="1:67" ht="15.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c r="BA446" s="39"/>
      <c r="BB446" s="39"/>
      <c r="BC446" s="39"/>
      <c r="BD446" s="39"/>
      <c r="BE446" s="39"/>
      <c r="BF446" s="39"/>
      <c r="BG446" s="39"/>
      <c r="BH446" s="39"/>
      <c r="BI446" s="39"/>
      <c r="BJ446" s="39"/>
      <c r="BK446" s="39"/>
      <c r="BL446" s="39"/>
      <c r="BM446" s="39"/>
      <c r="BN446" s="39"/>
      <c r="BO446" s="39"/>
    </row>
    <row r="447" spans="1:67" ht="15.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c r="BA447" s="39"/>
      <c r="BB447" s="39"/>
      <c r="BC447" s="39"/>
      <c r="BD447" s="39"/>
      <c r="BE447" s="39"/>
      <c r="BF447" s="39"/>
      <c r="BG447" s="39"/>
      <c r="BH447" s="39"/>
      <c r="BI447" s="39"/>
      <c r="BJ447" s="39"/>
      <c r="BK447" s="39"/>
      <c r="BL447" s="39"/>
      <c r="BM447" s="39"/>
      <c r="BN447" s="39"/>
      <c r="BO447" s="39"/>
    </row>
    <row r="448" spans="1:67" ht="15.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c r="BA448" s="39"/>
      <c r="BB448" s="39"/>
      <c r="BC448" s="39"/>
      <c r="BD448" s="39"/>
      <c r="BE448" s="39"/>
      <c r="BF448" s="39"/>
      <c r="BG448" s="39"/>
      <c r="BH448" s="39"/>
      <c r="BI448" s="39"/>
      <c r="BJ448" s="39"/>
      <c r="BK448" s="39"/>
      <c r="BL448" s="39"/>
      <c r="BM448" s="39"/>
      <c r="BN448" s="39"/>
      <c r="BO448" s="39"/>
    </row>
    <row r="449" spans="1:67" ht="15.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c r="BA449" s="39"/>
      <c r="BB449" s="39"/>
      <c r="BC449" s="39"/>
      <c r="BD449" s="39"/>
      <c r="BE449" s="39"/>
      <c r="BF449" s="39"/>
      <c r="BG449" s="39"/>
      <c r="BH449" s="39"/>
      <c r="BI449" s="39"/>
      <c r="BJ449" s="39"/>
      <c r="BK449" s="39"/>
      <c r="BL449" s="39"/>
      <c r="BM449" s="39"/>
      <c r="BN449" s="39"/>
      <c r="BO449" s="39"/>
    </row>
    <row r="450" spans="1:67" ht="15.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c r="BA450" s="39"/>
      <c r="BB450" s="39"/>
      <c r="BC450" s="39"/>
      <c r="BD450" s="39"/>
      <c r="BE450" s="39"/>
      <c r="BF450" s="39"/>
      <c r="BG450" s="39"/>
      <c r="BH450" s="39"/>
      <c r="BI450" s="39"/>
      <c r="BJ450" s="39"/>
      <c r="BK450" s="39"/>
      <c r="BL450" s="39"/>
      <c r="BM450" s="39"/>
      <c r="BN450" s="39"/>
      <c r="BO450" s="39"/>
    </row>
    <row r="451" spans="1:67" ht="15.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c r="BA451" s="39"/>
      <c r="BB451" s="39"/>
      <c r="BC451" s="39"/>
      <c r="BD451" s="39"/>
      <c r="BE451" s="39"/>
      <c r="BF451" s="39"/>
      <c r="BG451" s="39"/>
      <c r="BH451" s="39"/>
      <c r="BI451" s="39"/>
      <c r="BJ451" s="39"/>
      <c r="BK451" s="39"/>
      <c r="BL451" s="39"/>
      <c r="BM451" s="39"/>
      <c r="BN451" s="39"/>
      <c r="BO451" s="39"/>
    </row>
    <row r="452" spans="1:67" ht="15.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c r="BA452" s="39"/>
      <c r="BB452" s="39"/>
      <c r="BC452" s="39"/>
      <c r="BD452" s="39"/>
      <c r="BE452" s="39"/>
      <c r="BF452" s="39"/>
      <c r="BG452" s="39"/>
      <c r="BH452" s="39"/>
      <c r="BI452" s="39"/>
      <c r="BJ452" s="39"/>
      <c r="BK452" s="39"/>
      <c r="BL452" s="39"/>
      <c r="BM452" s="39"/>
      <c r="BN452" s="39"/>
      <c r="BO452" s="39"/>
    </row>
    <row r="453" spans="1:67" ht="15.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c r="BA453" s="39"/>
      <c r="BB453" s="39"/>
      <c r="BC453" s="39"/>
      <c r="BD453" s="39"/>
      <c r="BE453" s="39"/>
      <c r="BF453" s="39"/>
      <c r="BG453" s="39"/>
      <c r="BH453" s="39"/>
      <c r="BI453" s="39"/>
      <c r="BJ453" s="39"/>
      <c r="BK453" s="39"/>
      <c r="BL453" s="39"/>
      <c r="BM453" s="39"/>
      <c r="BN453" s="39"/>
      <c r="BO453" s="39"/>
    </row>
    <row r="454" spans="1:67" ht="15.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c r="BA454" s="39"/>
      <c r="BB454" s="39"/>
      <c r="BC454" s="39"/>
      <c r="BD454" s="39"/>
      <c r="BE454" s="39"/>
      <c r="BF454" s="39"/>
      <c r="BG454" s="39"/>
      <c r="BH454" s="39"/>
      <c r="BI454" s="39"/>
      <c r="BJ454" s="39"/>
      <c r="BK454" s="39"/>
      <c r="BL454" s="39"/>
      <c r="BM454" s="39"/>
      <c r="BN454" s="39"/>
      <c r="BO454" s="39"/>
    </row>
    <row r="455" spans="1:67" ht="15.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c r="BA455" s="39"/>
      <c r="BB455" s="39"/>
      <c r="BC455" s="39"/>
      <c r="BD455" s="39"/>
      <c r="BE455" s="39"/>
      <c r="BF455" s="39"/>
      <c r="BG455" s="39"/>
      <c r="BH455" s="39"/>
      <c r="BI455" s="39"/>
      <c r="BJ455" s="39"/>
      <c r="BK455" s="39"/>
      <c r="BL455" s="39"/>
      <c r="BM455" s="39"/>
      <c r="BN455" s="39"/>
      <c r="BO455" s="39"/>
    </row>
    <row r="456" spans="1:67" ht="15.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c r="BA456" s="39"/>
      <c r="BB456" s="39"/>
      <c r="BC456" s="39"/>
      <c r="BD456" s="39"/>
      <c r="BE456" s="39"/>
      <c r="BF456" s="39"/>
      <c r="BG456" s="39"/>
      <c r="BH456" s="39"/>
      <c r="BI456" s="39"/>
      <c r="BJ456" s="39"/>
      <c r="BK456" s="39"/>
      <c r="BL456" s="39"/>
      <c r="BM456" s="39"/>
      <c r="BN456" s="39"/>
      <c r="BO456" s="39"/>
    </row>
    <row r="457" spans="1:67" ht="15.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c r="BA457" s="39"/>
      <c r="BB457" s="39"/>
      <c r="BC457" s="39"/>
      <c r="BD457" s="39"/>
      <c r="BE457" s="39"/>
      <c r="BF457" s="39"/>
      <c r="BG457" s="39"/>
      <c r="BH457" s="39"/>
      <c r="BI457" s="39"/>
      <c r="BJ457" s="39"/>
      <c r="BK457" s="39"/>
      <c r="BL457" s="39"/>
      <c r="BM457" s="39"/>
      <c r="BN457" s="39"/>
      <c r="BO457" s="39"/>
    </row>
    <row r="458" spans="1:67" ht="15.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c r="BA458" s="39"/>
      <c r="BB458" s="39"/>
      <c r="BC458" s="39"/>
      <c r="BD458" s="39"/>
      <c r="BE458" s="39"/>
      <c r="BF458" s="39"/>
      <c r="BG458" s="39"/>
      <c r="BH458" s="39"/>
      <c r="BI458" s="39"/>
      <c r="BJ458" s="39"/>
      <c r="BK458" s="39"/>
      <c r="BL458" s="39"/>
      <c r="BM458" s="39"/>
      <c r="BN458" s="39"/>
      <c r="BO458" s="39"/>
    </row>
    <row r="459" spans="1:67" ht="15.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c r="BA459" s="39"/>
      <c r="BB459" s="39"/>
      <c r="BC459" s="39"/>
      <c r="BD459" s="39"/>
      <c r="BE459" s="39"/>
      <c r="BF459" s="39"/>
      <c r="BG459" s="39"/>
      <c r="BH459" s="39"/>
      <c r="BI459" s="39"/>
      <c r="BJ459" s="39"/>
      <c r="BK459" s="39"/>
      <c r="BL459" s="39"/>
      <c r="BM459" s="39"/>
      <c r="BN459" s="39"/>
      <c r="BO459" s="39"/>
    </row>
    <row r="460" spans="1:67" ht="15.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c r="BA460" s="39"/>
      <c r="BB460" s="39"/>
      <c r="BC460" s="39"/>
      <c r="BD460" s="39"/>
      <c r="BE460" s="39"/>
      <c r="BF460" s="39"/>
      <c r="BG460" s="39"/>
      <c r="BH460" s="39"/>
      <c r="BI460" s="39"/>
      <c r="BJ460" s="39"/>
      <c r="BK460" s="39"/>
      <c r="BL460" s="39"/>
      <c r="BM460" s="39"/>
      <c r="BN460" s="39"/>
      <c r="BO460" s="39"/>
    </row>
    <row r="461" spans="1:67" ht="15.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c r="BA461" s="39"/>
      <c r="BB461" s="39"/>
      <c r="BC461" s="39"/>
      <c r="BD461" s="39"/>
      <c r="BE461" s="39"/>
      <c r="BF461" s="39"/>
      <c r="BG461" s="39"/>
      <c r="BH461" s="39"/>
      <c r="BI461" s="39"/>
      <c r="BJ461" s="39"/>
      <c r="BK461" s="39"/>
      <c r="BL461" s="39"/>
      <c r="BM461" s="39"/>
      <c r="BN461" s="39"/>
      <c r="BO461" s="39"/>
    </row>
    <row r="462" spans="1:67" ht="15.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c r="BA462" s="39"/>
      <c r="BB462" s="39"/>
      <c r="BC462" s="39"/>
      <c r="BD462" s="39"/>
      <c r="BE462" s="39"/>
      <c r="BF462" s="39"/>
      <c r="BG462" s="39"/>
      <c r="BH462" s="39"/>
      <c r="BI462" s="39"/>
      <c r="BJ462" s="39"/>
      <c r="BK462" s="39"/>
      <c r="BL462" s="39"/>
      <c r="BM462" s="39"/>
      <c r="BN462" s="39"/>
      <c r="BO462" s="39"/>
    </row>
    <row r="463" spans="1:67" ht="15.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c r="BA463" s="39"/>
      <c r="BB463" s="39"/>
      <c r="BC463" s="39"/>
      <c r="BD463" s="39"/>
      <c r="BE463" s="39"/>
      <c r="BF463" s="39"/>
      <c r="BG463" s="39"/>
      <c r="BH463" s="39"/>
      <c r="BI463" s="39"/>
      <c r="BJ463" s="39"/>
      <c r="BK463" s="39"/>
      <c r="BL463" s="39"/>
      <c r="BM463" s="39"/>
      <c r="BN463" s="39"/>
      <c r="BO463" s="39"/>
    </row>
    <row r="464" spans="1:67" ht="15.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c r="BA464" s="39"/>
      <c r="BB464" s="39"/>
      <c r="BC464" s="39"/>
      <c r="BD464" s="39"/>
      <c r="BE464" s="39"/>
      <c r="BF464" s="39"/>
      <c r="BG464" s="39"/>
      <c r="BH464" s="39"/>
      <c r="BI464" s="39"/>
      <c r="BJ464" s="39"/>
      <c r="BK464" s="39"/>
      <c r="BL464" s="39"/>
      <c r="BM464" s="39"/>
      <c r="BN464" s="39"/>
      <c r="BO464" s="39"/>
    </row>
    <row r="465" spans="1:67" ht="15.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c r="BB465" s="39"/>
      <c r="BC465" s="39"/>
      <c r="BD465" s="39"/>
      <c r="BE465" s="39"/>
      <c r="BF465" s="39"/>
      <c r="BG465" s="39"/>
      <c r="BH465" s="39"/>
      <c r="BI465" s="39"/>
      <c r="BJ465" s="39"/>
      <c r="BK465" s="39"/>
      <c r="BL465" s="39"/>
      <c r="BM465" s="39"/>
      <c r="BN465" s="39"/>
      <c r="BO465" s="39"/>
    </row>
    <row r="466" spans="1:67" ht="15.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c r="BA466" s="39"/>
      <c r="BB466" s="39"/>
      <c r="BC466" s="39"/>
      <c r="BD466" s="39"/>
      <c r="BE466" s="39"/>
      <c r="BF466" s="39"/>
      <c r="BG466" s="39"/>
      <c r="BH466" s="39"/>
      <c r="BI466" s="39"/>
      <c r="BJ466" s="39"/>
      <c r="BK466" s="39"/>
      <c r="BL466" s="39"/>
      <c r="BM466" s="39"/>
      <c r="BN466" s="39"/>
      <c r="BO466" s="39"/>
    </row>
    <row r="467" spans="1:67" ht="15.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c r="BA467" s="39"/>
      <c r="BB467" s="39"/>
      <c r="BC467" s="39"/>
      <c r="BD467" s="39"/>
      <c r="BE467" s="39"/>
      <c r="BF467" s="39"/>
      <c r="BG467" s="39"/>
      <c r="BH467" s="39"/>
      <c r="BI467" s="39"/>
      <c r="BJ467" s="39"/>
      <c r="BK467" s="39"/>
      <c r="BL467" s="39"/>
      <c r="BM467" s="39"/>
      <c r="BN467" s="39"/>
      <c r="BO467" s="39"/>
    </row>
    <row r="468" spans="1:67" ht="15.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c r="BA468" s="39"/>
      <c r="BB468" s="39"/>
      <c r="BC468" s="39"/>
      <c r="BD468" s="39"/>
      <c r="BE468" s="39"/>
      <c r="BF468" s="39"/>
      <c r="BG468" s="39"/>
      <c r="BH468" s="39"/>
      <c r="BI468" s="39"/>
      <c r="BJ468" s="39"/>
      <c r="BK468" s="39"/>
      <c r="BL468" s="39"/>
      <c r="BM468" s="39"/>
      <c r="BN468" s="39"/>
      <c r="BO468" s="39"/>
    </row>
    <row r="469" spans="1:67" ht="15.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c r="BA469" s="39"/>
      <c r="BB469" s="39"/>
      <c r="BC469" s="39"/>
      <c r="BD469" s="39"/>
      <c r="BE469" s="39"/>
      <c r="BF469" s="39"/>
      <c r="BG469" s="39"/>
      <c r="BH469" s="39"/>
      <c r="BI469" s="39"/>
      <c r="BJ469" s="39"/>
      <c r="BK469" s="39"/>
      <c r="BL469" s="39"/>
      <c r="BM469" s="39"/>
      <c r="BN469" s="39"/>
      <c r="BO469" s="39"/>
    </row>
    <row r="470" spans="1:67" ht="15.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c r="BA470" s="39"/>
      <c r="BB470" s="39"/>
      <c r="BC470" s="39"/>
      <c r="BD470" s="39"/>
      <c r="BE470" s="39"/>
      <c r="BF470" s="39"/>
      <c r="BG470" s="39"/>
      <c r="BH470" s="39"/>
      <c r="BI470" s="39"/>
      <c r="BJ470" s="39"/>
      <c r="BK470" s="39"/>
      <c r="BL470" s="39"/>
      <c r="BM470" s="39"/>
      <c r="BN470" s="39"/>
      <c r="BO470" s="39"/>
    </row>
    <row r="471" spans="1:67" ht="15.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c r="BA471" s="39"/>
      <c r="BB471" s="39"/>
      <c r="BC471" s="39"/>
      <c r="BD471" s="39"/>
      <c r="BE471" s="39"/>
      <c r="BF471" s="39"/>
      <c r="BG471" s="39"/>
      <c r="BH471" s="39"/>
      <c r="BI471" s="39"/>
      <c r="BJ471" s="39"/>
      <c r="BK471" s="39"/>
      <c r="BL471" s="39"/>
      <c r="BM471" s="39"/>
      <c r="BN471" s="39"/>
      <c r="BO471" s="39"/>
    </row>
    <row r="472" spans="1:67" ht="15.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c r="BA472" s="39"/>
      <c r="BB472" s="39"/>
      <c r="BC472" s="39"/>
      <c r="BD472" s="39"/>
      <c r="BE472" s="39"/>
      <c r="BF472" s="39"/>
      <c r="BG472" s="39"/>
      <c r="BH472" s="39"/>
      <c r="BI472" s="39"/>
      <c r="BJ472" s="39"/>
      <c r="BK472" s="39"/>
      <c r="BL472" s="39"/>
      <c r="BM472" s="39"/>
      <c r="BN472" s="39"/>
      <c r="BO472" s="39"/>
    </row>
    <row r="473" spans="1:67" ht="15.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c r="BA473" s="39"/>
      <c r="BB473" s="39"/>
      <c r="BC473" s="39"/>
      <c r="BD473" s="39"/>
      <c r="BE473" s="39"/>
      <c r="BF473" s="39"/>
      <c r="BG473" s="39"/>
      <c r="BH473" s="39"/>
      <c r="BI473" s="39"/>
      <c r="BJ473" s="39"/>
      <c r="BK473" s="39"/>
      <c r="BL473" s="39"/>
      <c r="BM473" s="39"/>
      <c r="BN473" s="39"/>
      <c r="BO473" s="39"/>
    </row>
    <row r="474" spans="1:67" ht="15.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c r="BA474" s="39"/>
      <c r="BB474" s="39"/>
      <c r="BC474" s="39"/>
      <c r="BD474" s="39"/>
      <c r="BE474" s="39"/>
      <c r="BF474" s="39"/>
      <c r="BG474" s="39"/>
      <c r="BH474" s="39"/>
      <c r="BI474" s="39"/>
      <c r="BJ474" s="39"/>
      <c r="BK474" s="39"/>
      <c r="BL474" s="39"/>
      <c r="BM474" s="39"/>
      <c r="BN474" s="39"/>
      <c r="BO474" s="39"/>
    </row>
    <row r="475" spans="1:67" ht="15.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c r="BA475" s="39"/>
      <c r="BB475" s="39"/>
      <c r="BC475" s="39"/>
      <c r="BD475" s="39"/>
      <c r="BE475" s="39"/>
      <c r="BF475" s="39"/>
      <c r="BG475" s="39"/>
      <c r="BH475" s="39"/>
      <c r="BI475" s="39"/>
      <c r="BJ475" s="39"/>
      <c r="BK475" s="39"/>
      <c r="BL475" s="39"/>
      <c r="BM475" s="39"/>
      <c r="BN475" s="39"/>
      <c r="BO475" s="39"/>
    </row>
    <row r="476" spans="1:67" ht="15.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c r="BA476" s="39"/>
      <c r="BB476" s="39"/>
      <c r="BC476" s="39"/>
      <c r="BD476" s="39"/>
      <c r="BE476" s="39"/>
      <c r="BF476" s="39"/>
      <c r="BG476" s="39"/>
      <c r="BH476" s="39"/>
      <c r="BI476" s="39"/>
      <c r="BJ476" s="39"/>
      <c r="BK476" s="39"/>
      <c r="BL476" s="39"/>
      <c r="BM476" s="39"/>
      <c r="BN476" s="39"/>
      <c r="BO476" s="39"/>
    </row>
    <row r="477" spans="1:67" ht="15.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c r="BC477" s="39"/>
      <c r="BD477" s="39"/>
      <c r="BE477" s="39"/>
      <c r="BF477" s="39"/>
      <c r="BG477" s="39"/>
      <c r="BH477" s="39"/>
      <c r="BI477" s="39"/>
      <c r="BJ477" s="39"/>
      <c r="BK477" s="39"/>
      <c r="BL477" s="39"/>
      <c r="BM477" s="39"/>
      <c r="BN477" s="39"/>
      <c r="BO477" s="39"/>
    </row>
    <row r="478" spans="1:67" ht="15.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c r="BA478" s="39"/>
      <c r="BB478" s="39"/>
      <c r="BC478" s="39"/>
      <c r="BD478" s="39"/>
      <c r="BE478" s="39"/>
      <c r="BF478" s="39"/>
      <c r="BG478" s="39"/>
      <c r="BH478" s="39"/>
      <c r="BI478" s="39"/>
      <c r="BJ478" s="39"/>
      <c r="BK478" s="39"/>
      <c r="BL478" s="39"/>
      <c r="BM478" s="39"/>
      <c r="BN478" s="39"/>
      <c r="BO478" s="39"/>
    </row>
    <row r="479" spans="1:67" ht="15.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c r="BA479" s="39"/>
      <c r="BB479" s="39"/>
      <c r="BC479" s="39"/>
      <c r="BD479" s="39"/>
      <c r="BE479" s="39"/>
      <c r="BF479" s="39"/>
      <c r="BG479" s="39"/>
      <c r="BH479" s="39"/>
      <c r="BI479" s="39"/>
      <c r="BJ479" s="39"/>
      <c r="BK479" s="39"/>
      <c r="BL479" s="39"/>
      <c r="BM479" s="39"/>
      <c r="BN479" s="39"/>
      <c r="BO479" s="39"/>
    </row>
    <row r="480" spans="1:67" ht="15.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c r="BA480" s="39"/>
      <c r="BB480" s="39"/>
      <c r="BC480" s="39"/>
      <c r="BD480" s="39"/>
      <c r="BE480" s="39"/>
      <c r="BF480" s="39"/>
      <c r="BG480" s="39"/>
      <c r="BH480" s="39"/>
      <c r="BI480" s="39"/>
      <c r="BJ480" s="39"/>
      <c r="BK480" s="39"/>
      <c r="BL480" s="39"/>
      <c r="BM480" s="39"/>
      <c r="BN480" s="39"/>
      <c r="BO480" s="39"/>
    </row>
    <row r="481" spans="1:67" ht="15.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c r="BA481" s="39"/>
      <c r="BB481" s="39"/>
      <c r="BC481" s="39"/>
      <c r="BD481" s="39"/>
      <c r="BE481" s="39"/>
      <c r="BF481" s="39"/>
      <c r="BG481" s="39"/>
      <c r="BH481" s="39"/>
      <c r="BI481" s="39"/>
      <c r="BJ481" s="39"/>
      <c r="BK481" s="39"/>
      <c r="BL481" s="39"/>
      <c r="BM481" s="39"/>
      <c r="BN481" s="39"/>
      <c r="BO481" s="39"/>
    </row>
    <row r="482" spans="1:67" ht="15.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c r="BA482" s="39"/>
      <c r="BB482" s="39"/>
      <c r="BC482" s="39"/>
      <c r="BD482" s="39"/>
      <c r="BE482" s="39"/>
      <c r="BF482" s="39"/>
      <c r="BG482" s="39"/>
      <c r="BH482" s="39"/>
      <c r="BI482" s="39"/>
      <c r="BJ482" s="39"/>
      <c r="BK482" s="39"/>
      <c r="BL482" s="39"/>
      <c r="BM482" s="39"/>
      <c r="BN482" s="39"/>
      <c r="BO482" s="39"/>
    </row>
    <row r="483" spans="1:67" ht="15.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c r="BA483" s="39"/>
      <c r="BB483" s="39"/>
      <c r="BC483" s="39"/>
      <c r="BD483" s="39"/>
      <c r="BE483" s="39"/>
      <c r="BF483" s="39"/>
      <c r="BG483" s="39"/>
      <c r="BH483" s="39"/>
      <c r="BI483" s="39"/>
      <c r="BJ483" s="39"/>
      <c r="BK483" s="39"/>
      <c r="BL483" s="39"/>
      <c r="BM483" s="39"/>
      <c r="BN483" s="39"/>
      <c r="BO483" s="39"/>
    </row>
    <row r="484" spans="1:67" ht="15.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c r="BA484" s="39"/>
      <c r="BB484" s="39"/>
      <c r="BC484" s="39"/>
      <c r="BD484" s="39"/>
      <c r="BE484" s="39"/>
      <c r="BF484" s="39"/>
      <c r="BG484" s="39"/>
      <c r="BH484" s="39"/>
      <c r="BI484" s="39"/>
      <c r="BJ484" s="39"/>
      <c r="BK484" s="39"/>
      <c r="BL484" s="39"/>
      <c r="BM484" s="39"/>
      <c r="BN484" s="39"/>
      <c r="BO484" s="39"/>
    </row>
    <row r="485" spans="1:67" ht="15.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c r="BA485" s="39"/>
      <c r="BB485" s="39"/>
      <c r="BC485" s="39"/>
      <c r="BD485" s="39"/>
      <c r="BE485" s="39"/>
      <c r="BF485" s="39"/>
      <c r="BG485" s="39"/>
      <c r="BH485" s="39"/>
      <c r="BI485" s="39"/>
      <c r="BJ485" s="39"/>
      <c r="BK485" s="39"/>
      <c r="BL485" s="39"/>
      <c r="BM485" s="39"/>
      <c r="BN485" s="39"/>
      <c r="BO485" s="39"/>
    </row>
    <row r="486" spans="1:67" ht="15.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c r="BA486" s="39"/>
      <c r="BB486" s="39"/>
      <c r="BC486" s="39"/>
      <c r="BD486" s="39"/>
      <c r="BE486" s="39"/>
      <c r="BF486" s="39"/>
      <c r="BG486" s="39"/>
      <c r="BH486" s="39"/>
      <c r="BI486" s="39"/>
      <c r="BJ486" s="39"/>
      <c r="BK486" s="39"/>
      <c r="BL486" s="39"/>
      <c r="BM486" s="39"/>
      <c r="BN486" s="39"/>
      <c r="BO486" s="39"/>
    </row>
    <row r="487" spans="1:67" ht="15.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c r="BA487" s="39"/>
      <c r="BB487" s="39"/>
      <c r="BC487" s="39"/>
      <c r="BD487" s="39"/>
      <c r="BE487" s="39"/>
      <c r="BF487" s="39"/>
      <c r="BG487" s="39"/>
      <c r="BH487" s="39"/>
      <c r="BI487" s="39"/>
      <c r="BJ487" s="39"/>
      <c r="BK487" s="39"/>
      <c r="BL487" s="39"/>
      <c r="BM487" s="39"/>
      <c r="BN487" s="39"/>
      <c r="BO487" s="39"/>
    </row>
    <row r="488" spans="1:67" ht="15.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c r="BA488" s="39"/>
      <c r="BB488" s="39"/>
      <c r="BC488" s="39"/>
      <c r="BD488" s="39"/>
      <c r="BE488" s="39"/>
      <c r="BF488" s="39"/>
      <c r="BG488" s="39"/>
      <c r="BH488" s="39"/>
      <c r="BI488" s="39"/>
      <c r="BJ488" s="39"/>
      <c r="BK488" s="39"/>
      <c r="BL488" s="39"/>
      <c r="BM488" s="39"/>
      <c r="BN488" s="39"/>
      <c r="BO488" s="39"/>
    </row>
    <row r="489" spans="1:67" ht="15.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c r="BC489" s="39"/>
      <c r="BD489" s="39"/>
      <c r="BE489" s="39"/>
      <c r="BF489" s="39"/>
      <c r="BG489" s="39"/>
      <c r="BH489" s="39"/>
      <c r="BI489" s="39"/>
      <c r="BJ489" s="39"/>
      <c r="BK489" s="39"/>
      <c r="BL489" s="39"/>
      <c r="BM489" s="39"/>
      <c r="BN489" s="39"/>
      <c r="BO489" s="39"/>
    </row>
    <row r="490" spans="1:67" ht="15.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c r="BC490" s="39"/>
      <c r="BD490" s="39"/>
      <c r="BE490" s="39"/>
      <c r="BF490" s="39"/>
      <c r="BG490" s="39"/>
      <c r="BH490" s="39"/>
      <c r="BI490" s="39"/>
      <c r="BJ490" s="39"/>
      <c r="BK490" s="39"/>
      <c r="BL490" s="39"/>
      <c r="BM490" s="39"/>
      <c r="BN490" s="39"/>
      <c r="BO490" s="39"/>
    </row>
    <row r="491" spans="1:67" ht="15.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c r="BA491" s="39"/>
      <c r="BB491" s="39"/>
      <c r="BC491" s="39"/>
      <c r="BD491" s="39"/>
      <c r="BE491" s="39"/>
      <c r="BF491" s="39"/>
      <c r="BG491" s="39"/>
      <c r="BH491" s="39"/>
      <c r="BI491" s="39"/>
      <c r="BJ491" s="39"/>
      <c r="BK491" s="39"/>
      <c r="BL491" s="39"/>
      <c r="BM491" s="39"/>
      <c r="BN491" s="39"/>
      <c r="BO491" s="39"/>
    </row>
    <row r="492" spans="1:67" ht="15.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c r="BA492" s="39"/>
      <c r="BB492" s="39"/>
      <c r="BC492" s="39"/>
      <c r="BD492" s="39"/>
      <c r="BE492" s="39"/>
      <c r="BF492" s="39"/>
      <c r="BG492" s="39"/>
      <c r="BH492" s="39"/>
      <c r="BI492" s="39"/>
      <c r="BJ492" s="39"/>
      <c r="BK492" s="39"/>
      <c r="BL492" s="39"/>
      <c r="BM492" s="39"/>
      <c r="BN492" s="39"/>
      <c r="BO492" s="39"/>
    </row>
    <row r="493" spans="1:67" ht="15.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c r="BA493" s="39"/>
      <c r="BB493" s="39"/>
      <c r="BC493" s="39"/>
      <c r="BD493" s="39"/>
      <c r="BE493" s="39"/>
      <c r="BF493" s="39"/>
      <c r="BG493" s="39"/>
      <c r="BH493" s="39"/>
      <c r="BI493" s="39"/>
      <c r="BJ493" s="39"/>
      <c r="BK493" s="39"/>
      <c r="BL493" s="39"/>
      <c r="BM493" s="39"/>
      <c r="BN493" s="39"/>
      <c r="BO493" s="39"/>
    </row>
    <row r="494" spans="1:67" ht="15.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c r="BC494" s="39"/>
      <c r="BD494" s="39"/>
      <c r="BE494" s="39"/>
      <c r="BF494" s="39"/>
      <c r="BG494" s="39"/>
      <c r="BH494" s="39"/>
      <c r="BI494" s="39"/>
      <c r="BJ494" s="39"/>
      <c r="BK494" s="39"/>
      <c r="BL494" s="39"/>
      <c r="BM494" s="39"/>
      <c r="BN494" s="39"/>
      <c r="BO494" s="39"/>
    </row>
    <row r="495" spans="1:67" ht="15.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c r="BC495" s="39"/>
      <c r="BD495" s="39"/>
      <c r="BE495" s="39"/>
      <c r="BF495" s="39"/>
      <c r="BG495" s="39"/>
      <c r="BH495" s="39"/>
      <c r="BI495" s="39"/>
      <c r="BJ495" s="39"/>
      <c r="BK495" s="39"/>
      <c r="BL495" s="39"/>
      <c r="BM495" s="39"/>
      <c r="BN495" s="39"/>
      <c r="BO495" s="39"/>
    </row>
    <row r="496" spans="1:67" ht="15.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c r="BA496" s="39"/>
      <c r="BB496" s="39"/>
      <c r="BC496" s="39"/>
      <c r="BD496" s="39"/>
      <c r="BE496" s="39"/>
      <c r="BF496" s="39"/>
      <c r="BG496" s="39"/>
      <c r="BH496" s="39"/>
      <c r="BI496" s="39"/>
      <c r="BJ496" s="39"/>
      <c r="BK496" s="39"/>
      <c r="BL496" s="39"/>
      <c r="BM496" s="39"/>
      <c r="BN496" s="39"/>
      <c r="BO496" s="39"/>
    </row>
    <row r="497" spans="1:67" ht="15.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c r="BA497" s="39"/>
      <c r="BB497" s="39"/>
      <c r="BC497" s="39"/>
      <c r="BD497" s="39"/>
      <c r="BE497" s="39"/>
      <c r="BF497" s="39"/>
      <c r="BG497" s="39"/>
      <c r="BH497" s="39"/>
      <c r="BI497" s="39"/>
      <c r="BJ497" s="39"/>
      <c r="BK497" s="39"/>
      <c r="BL497" s="39"/>
      <c r="BM497" s="39"/>
      <c r="BN497" s="39"/>
      <c r="BO497" s="39"/>
    </row>
    <row r="498" spans="1:67" ht="15.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c r="BA498" s="39"/>
      <c r="BB498" s="39"/>
      <c r="BC498" s="39"/>
      <c r="BD498" s="39"/>
      <c r="BE498" s="39"/>
      <c r="BF498" s="39"/>
      <c r="BG498" s="39"/>
      <c r="BH498" s="39"/>
      <c r="BI498" s="39"/>
      <c r="BJ498" s="39"/>
      <c r="BK498" s="39"/>
      <c r="BL498" s="39"/>
      <c r="BM498" s="39"/>
      <c r="BN498" s="39"/>
      <c r="BO498" s="39"/>
    </row>
    <row r="499" spans="1:67" ht="15.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c r="BA499" s="39"/>
      <c r="BB499" s="39"/>
      <c r="BC499" s="39"/>
      <c r="BD499" s="39"/>
      <c r="BE499" s="39"/>
      <c r="BF499" s="39"/>
      <c r="BG499" s="39"/>
      <c r="BH499" s="39"/>
      <c r="BI499" s="39"/>
      <c r="BJ499" s="39"/>
      <c r="BK499" s="39"/>
      <c r="BL499" s="39"/>
      <c r="BM499" s="39"/>
      <c r="BN499" s="39"/>
      <c r="BO499" s="39"/>
    </row>
    <row r="500" spans="1:67" ht="15.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c r="BA500" s="39"/>
      <c r="BB500" s="39"/>
      <c r="BC500" s="39"/>
      <c r="BD500" s="39"/>
      <c r="BE500" s="39"/>
      <c r="BF500" s="39"/>
      <c r="BG500" s="39"/>
      <c r="BH500" s="39"/>
      <c r="BI500" s="39"/>
      <c r="BJ500" s="39"/>
      <c r="BK500" s="39"/>
      <c r="BL500" s="39"/>
      <c r="BM500" s="39"/>
      <c r="BN500" s="39"/>
      <c r="BO500" s="39"/>
    </row>
    <row r="501" spans="1:67" ht="15.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c r="BA501" s="39"/>
      <c r="BB501" s="39"/>
      <c r="BC501" s="39"/>
      <c r="BD501" s="39"/>
      <c r="BE501" s="39"/>
      <c r="BF501" s="39"/>
      <c r="BG501" s="39"/>
      <c r="BH501" s="39"/>
      <c r="BI501" s="39"/>
      <c r="BJ501" s="39"/>
      <c r="BK501" s="39"/>
      <c r="BL501" s="39"/>
      <c r="BM501" s="39"/>
      <c r="BN501" s="39"/>
      <c r="BO501" s="39"/>
    </row>
    <row r="502" spans="1:67" ht="15.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c r="BA502" s="39"/>
      <c r="BB502" s="39"/>
      <c r="BC502" s="39"/>
      <c r="BD502" s="39"/>
      <c r="BE502" s="39"/>
      <c r="BF502" s="39"/>
      <c r="BG502" s="39"/>
      <c r="BH502" s="39"/>
      <c r="BI502" s="39"/>
      <c r="BJ502" s="39"/>
      <c r="BK502" s="39"/>
      <c r="BL502" s="39"/>
      <c r="BM502" s="39"/>
      <c r="BN502" s="39"/>
      <c r="BO502" s="39"/>
    </row>
    <row r="503" spans="1:67" ht="15.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c r="BA503" s="39"/>
      <c r="BB503" s="39"/>
      <c r="BC503" s="39"/>
      <c r="BD503" s="39"/>
      <c r="BE503" s="39"/>
      <c r="BF503" s="39"/>
      <c r="BG503" s="39"/>
      <c r="BH503" s="39"/>
      <c r="BI503" s="39"/>
      <c r="BJ503" s="39"/>
      <c r="BK503" s="39"/>
      <c r="BL503" s="39"/>
      <c r="BM503" s="39"/>
      <c r="BN503" s="39"/>
      <c r="BO503" s="39"/>
    </row>
    <row r="504" spans="1:67" ht="15.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c r="BA504" s="39"/>
      <c r="BB504" s="39"/>
      <c r="BC504" s="39"/>
      <c r="BD504" s="39"/>
      <c r="BE504" s="39"/>
      <c r="BF504" s="39"/>
      <c r="BG504" s="39"/>
      <c r="BH504" s="39"/>
      <c r="BI504" s="39"/>
      <c r="BJ504" s="39"/>
      <c r="BK504" s="39"/>
      <c r="BL504" s="39"/>
      <c r="BM504" s="39"/>
      <c r="BN504" s="39"/>
      <c r="BO504" s="39"/>
    </row>
    <row r="505" spans="1:67" ht="15.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c r="BA505" s="39"/>
      <c r="BB505" s="39"/>
      <c r="BC505" s="39"/>
      <c r="BD505" s="39"/>
      <c r="BE505" s="39"/>
      <c r="BF505" s="39"/>
      <c r="BG505" s="39"/>
      <c r="BH505" s="39"/>
      <c r="BI505" s="39"/>
      <c r="BJ505" s="39"/>
      <c r="BK505" s="39"/>
      <c r="BL505" s="39"/>
      <c r="BM505" s="39"/>
      <c r="BN505" s="39"/>
      <c r="BO505" s="39"/>
    </row>
    <row r="506" spans="1:67" ht="15.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c r="BA506" s="39"/>
      <c r="BB506" s="39"/>
      <c r="BC506" s="39"/>
      <c r="BD506" s="39"/>
      <c r="BE506" s="39"/>
      <c r="BF506" s="39"/>
      <c r="BG506" s="39"/>
      <c r="BH506" s="39"/>
      <c r="BI506" s="39"/>
      <c r="BJ506" s="39"/>
      <c r="BK506" s="39"/>
      <c r="BL506" s="39"/>
      <c r="BM506" s="39"/>
      <c r="BN506" s="39"/>
      <c r="BO506" s="39"/>
    </row>
    <row r="507" spans="1:67" ht="15.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c r="BA507" s="39"/>
      <c r="BB507" s="39"/>
      <c r="BC507" s="39"/>
      <c r="BD507" s="39"/>
      <c r="BE507" s="39"/>
      <c r="BF507" s="39"/>
      <c r="BG507" s="39"/>
      <c r="BH507" s="39"/>
      <c r="BI507" s="39"/>
      <c r="BJ507" s="39"/>
      <c r="BK507" s="39"/>
      <c r="BL507" s="39"/>
      <c r="BM507" s="39"/>
      <c r="BN507" s="39"/>
      <c r="BO507" s="39"/>
    </row>
    <row r="508" spans="1:67" ht="15.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c r="BA508" s="39"/>
      <c r="BB508" s="39"/>
      <c r="BC508" s="39"/>
      <c r="BD508" s="39"/>
      <c r="BE508" s="39"/>
      <c r="BF508" s="39"/>
      <c r="BG508" s="39"/>
      <c r="BH508" s="39"/>
      <c r="BI508" s="39"/>
      <c r="BJ508" s="39"/>
      <c r="BK508" s="39"/>
      <c r="BL508" s="39"/>
      <c r="BM508" s="39"/>
      <c r="BN508" s="39"/>
      <c r="BO508" s="39"/>
    </row>
    <row r="509" spans="1:67" ht="15.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c r="BA509" s="39"/>
      <c r="BB509" s="39"/>
      <c r="BC509" s="39"/>
      <c r="BD509" s="39"/>
      <c r="BE509" s="39"/>
      <c r="BF509" s="39"/>
      <c r="BG509" s="39"/>
      <c r="BH509" s="39"/>
      <c r="BI509" s="39"/>
      <c r="BJ509" s="39"/>
      <c r="BK509" s="39"/>
      <c r="BL509" s="39"/>
      <c r="BM509" s="39"/>
      <c r="BN509" s="39"/>
      <c r="BO509" s="39"/>
    </row>
    <row r="510" spans="1:67" ht="15.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c r="BA510" s="39"/>
      <c r="BB510" s="39"/>
      <c r="BC510" s="39"/>
      <c r="BD510" s="39"/>
      <c r="BE510" s="39"/>
      <c r="BF510" s="39"/>
      <c r="BG510" s="39"/>
      <c r="BH510" s="39"/>
      <c r="BI510" s="39"/>
      <c r="BJ510" s="39"/>
      <c r="BK510" s="39"/>
      <c r="BL510" s="39"/>
      <c r="BM510" s="39"/>
      <c r="BN510" s="39"/>
      <c r="BO510" s="39"/>
    </row>
    <row r="511" spans="1:67" ht="15.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c r="BA511" s="39"/>
      <c r="BB511" s="39"/>
      <c r="BC511" s="39"/>
      <c r="BD511" s="39"/>
      <c r="BE511" s="39"/>
      <c r="BF511" s="39"/>
      <c r="BG511" s="39"/>
      <c r="BH511" s="39"/>
      <c r="BI511" s="39"/>
      <c r="BJ511" s="39"/>
      <c r="BK511" s="39"/>
      <c r="BL511" s="39"/>
      <c r="BM511" s="39"/>
      <c r="BN511" s="39"/>
      <c r="BO511" s="39"/>
    </row>
    <row r="512" spans="1:67" ht="15.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c r="BA512" s="39"/>
      <c r="BB512" s="39"/>
      <c r="BC512" s="39"/>
      <c r="BD512" s="39"/>
      <c r="BE512" s="39"/>
      <c r="BF512" s="39"/>
      <c r="BG512" s="39"/>
      <c r="BH512" s="39"/>
      <c r="BI512" s="39"/>
      <c r="BJ512" s="39"/>
      <c r="BK512" s="39"/>
      <c r="BL512" s="39"/>
      <c r="BM512" s="39"/>
      <c r="BN512" s="39"/>
      <c r="BO512" s="39"/>
    </row>
    <row r="513" spans="1:67" ht="15.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c r="BC513" s="39"/>
      <c r="BD513" s="39"/>
      <c r="BE513" s="39"/>
      <c r="BF513" s="39"/>
      <c r="BG513" s="39"/>
      <c r="BH513" s="39"/>
      <c r="BI513" s="39"/>
      <c r="BJ513" s="39"/>
      <c r="BK513" s="39"/>
      <c r="BL513" s="39"/>
      <c r="BM513" s="39"/>
      <c r="BN513" s="39"/>
      <c r="BO513" s="39"/>
    </row>
    <row r="514" spans="1:67" ht="15.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c r="BA514" s="39"/>
      <c r="BB514" s="39"/>
      <c r="BC514" s="39"/>
      <c r="BD514" s="39"/>
      <c r="BE514" s="39"/>
      <c r="BF514" s="39"/>
      <c r="BG514" s="39"/>
      <c r="BH514" s="39"/>
      <c r="BI514" s="39"/>
      <c r="BJ514" s="39"/>
      <c r="BK514" s="39"/>
      <c r="BL514" s="39"/>
      <c r="BM514" s="39"/>
      <c r="BN514" s="39"/>
      <c r="BO514" s="39"/>
    </row>
    <row r="515" spans="1:67" ht="15.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c r="BA515" s="39"/>
      <c r="BB515" s="39"/>
      <c r="BC515" s="39"/>
      <c r="BD515" s="39"/>
      <c r="BE515" s="39"/>
      <c r="BF515" s="39"/>
      <c r="BG515" s="39"/>
      <c r="BH515" s="39"/>
      <c r="BI515" s="39"/>
      <c r="BJ515" s="39"/>
      <c r="BK515" s="39"/>
      <c r="BL515" s="39"/>
      <c r="BM515" s="39"/>
      <c r="BN515" s="39"/>
      <c r="BO515" s="39"/>
    </row>
    <row r="516" spans="1:67" ht="15.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c r="BA516" s="39"/>
      <c r="BB516" s="39"/>
      <c r="BC516" s="39"/>
      <c r="BD516" s="39"/>
      <c r="BE516" s="39"/>
      <c r="BF516" s="39"/>
      <c r="BG516" s="39"/>
      <c r="BH516" s="39"/>
      <c r="BI516" s="39"/>
      <c r="BJ516" s="39"/>
      <c r="BK516" s="39"/>
      <c r="BL516" s="39"/>
      <c r="BM516" s="39"/>
      <c r="BN516" s="39"/>
      <c r="BO516" s="39"/>
    </row>
    <row r="517" spans="1:67" ht="15.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c r="BA517" s="39"/>
      <c r="BB517" s="39"/>
      <c r="BC517" s="39"/>
      <c r="BD517" s="39"/>
      <c r="BE517" s="39"/>
      <c r="BF517" s="39"/>
      <c r="BG517" s="39"/>
      <c r="BH517" s="39"/>
      <c r="BI517" s="39"/>
      <c r="BJ517" s="39"/>
      <c r="BK517" s="39"/>
      <c r="BL517" s="39"/>
      <c r="BM517" s="39"/>
      <c r="BN517" s="39"/>
      <c r="BO517" s="39"/>
    </row>
    <row r="518" spans="1:67" ht="15.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c r="BA518" s="39"/>
      <c r="BB518" s="39"/>
      <c r="BC518" s="39"/>
      <c r="BD518" s="39"/>
      <c r="BE518" s="39"/>
      <c r="BF518" s="39"/>
      <c r="BG518" s="39"/>
      <c r="BH518" s="39"/>
      <c r="BI518" s="39"/>
      <c r="BJ518" s="39"/>
      <c r="BK518" s="39"/>
      <c r="BL518" s="39"/>
      <c r="BM518" s="39"/>
      <c r="BN518" s="39"/>
      <c r="BO518" s="39"/>
    </row>
    <row r="519" spans="1:67" ht="15.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c r="BA519" s="39"/>
      <c r="BB519" s="39"/>
      <c r="BC519" s="39"/>
      <c r="BD519" s="39"/>
      <c r="BE519" s="39"/>
      <c r="BF519" s="39"/>
      <c r="BG519" s="39"/>
      <c r="BH519" s="39"/>
      <c r="BI519" s="39"/>
      <c r="BJ519" s="39"/>
      <c r="BK519" s="39"/>
      <c r="BL519" s="39"/>
      <c r="BM519" s="39"/>
      <c r="BN519" s="39"/>
      <c r="BO519" s="39"/>
    </row>
    <row r="520" spans="1:67" ht="15.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c r="BA520" s="39"/>
      <c r="BB520" s="39"/>
      <c r="BC520" s="39"/>
      <c r="BD520" s="39"/>
      <c r="BE520" s="39"/>
      <c r="BF520" s="39"/>
      <c r="BG520" s="39"/>
      <c r="BH520" s="39"/>
      <c r="BI520" s="39"/>
      <c r="BJ520" s="39"/>
      <c r="BK520" s="39"/>
      <c r="BL520" s="39"/>
      <c r="BM520" s="39"/>
      <c r="BN520" s="39"/>
      <c r="BO520" s="39"/>
    </row>
    <row r="521" spans="1:67" ht="15.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c r="BA521" s="39"/>
      <c r="BB521" s="39"/>
      <c r="BC521" s="39"/>
      <c r="BD521" s="39"/>
      <c r="BE521" s="39"/>
      <c r="BF521" s="39"/>
      <c r="BG521" s="39"/>
      <c r="BH521" s="39"/>
      <c r="BI521" s="39"/>
      <c r="BJ521" s="39"/>
      <c r="BK521" s="39"/>
      <c r="BL521" s="39"/>
      <c r="BM521" s="39"/>
      <c r="BN521" s="39"/>
      <c r="BO521" s="39"/>
    </row>
    <row r="522" spans="1:67" ht="15.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c r="BA522" s="39"/>
      <c r="BB522" s="39"/>
      <c r="BC522" s="39"/>
      <c r="BD522" s="39"/>
      <c r="BE522" s="39"/>
      <c r="BF522" s="39"/>
      <c r="BG522" s="39"/>
      <c r="BH522" s="39"/>
      <c r="BI522" s="39"/>
      <c r="BJ522" s="39"/>
      <c r="BK522" s="39"/>
      <c r="BL522" s="39"/>
      <c r="BM522" s="39"/>
      <c r="BN522" s="39"/>
      <c r="BO522" s="39"/>
    </row>
    <row r="523" spans="1:67" ht="15.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c r="BA523" s="39"/>
      <c r="BB523" s="39"/>
      <c r="BC523" s="39"/>
      <c r="BD523" s="39"/>
      <c r="BE523" s="39"/>
      <c r="BF523" s="39"/>
      <c r="BG523" s="39"/>
      <c r="BH523" s="39"/>
      <c r="BI523" s="39"/>
      <c r="BJ523" s="39"/>
      <c r="BK523" s="39"/>
      <c r="BL523" s="39"/>
      <c r="BM523" s="39"/>
      <c r="BN523" s="39"/>
      <c r="BO523" s="39"/>
    </row>
    <row r="524" spans="1:67" ht="15.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c r="BA524" s="39"/>
      <c r="BB524" s="39"/>
      <c r="BC524" s="39"/>
      <c r="BD524" s="39"/>
      <c r="BE524" s="39"/>
      <c r="BF524" s="39"/>
      <c r="BG524" s="39"/>
      <c r="BH524" s="39"/>
      <c r="BI524" s="39"/>
      <c r="BJ524" s="39"/>
      <c r="BK524" s="39"/>
      <c r="BL524" s="39"/>
      <c r="BM524" s="39"/>
      <c r="BN524" s="39"/>
      <c r="BO524" s="39"/>
    </row>
    <row r="525" spans="1:67" ht="15.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c r="BA525" s="39"/>
      <c r="BB525" s="39"/>
      <c r="BC525" s="39"/>
      <c r="BD525" s="39"/>
      <c r="BE525" s="39"/>
      <c r="BF525" s="39"/>
      <c r="BG525" s="39"/>
      <c r="BH525" s="39"/>
      <c r="BI525" s="39"/>
      <c r="BJ525" s="39"/>
      <c r="BK525" s="39"/>
      <c r="BL525" s="39"/>
      <c r="BM525" s="39"/>
      <c r="BN525" s="39"/>
      <c r="BO525" s="39"/>
    </row>
    <row r="526" spans="1:67" ht="15.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c r="BA526" s="39"/>
      <c r="BB526" s="39"/>
      <c r="BC526" s="39"/>
      <c r="BD526" s="39"/>
      <c r="BE526" s="39"/>
      <c r="BF526" s="39"/>
      <c r="BG526" s="39"/>
      <c r="BH526" s="39"/>
      <c r="BI526" s="39"/>
      <c r="BJ526" s="39"/>
      <c r="BK526" s="39"/>
      <c r="BL526" s="39"/>
      <c r="BM526" s="39"/>
      <c r="BN526" s="39"/>
      <c r="BO526" s="39"/>
    </row>
    <row r="527" spans="1:67" ht="15.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c r="BA527" s="39"/>
      <c r="BB527" s="39"/>
      <c r="BC527" s="39"/>
      <c r="BD527" s="39"/>
      <c r="BE527" s="39"/>
      <c r="BF527" s="39"/>
      <c r="BG527" s="39"/>
      <c r="BH527" s="39"/>
      <c r="BI527" s="39"/>
      <c r="BJ527" s="39"/>
      <c r="BK527" s="39"/>
      <c r="BL527" s="39"/>
      <c r="BM527" s="39"/>
      <c r="BN527" s="39"/>
      <c r="BO527" s="39"/>
    </row>
    <row r="528" spans="1:67" ht="15.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c r="BC528" s="39"/>
      <c r="BD528" s="39"/>
      <c r="BE528" s="39"/>
      <c r="BF528" s="39"/>
      <c r="BG528" s="39"/>
      <c r="BH528" s="39"/>
      <c r="BI528" s="39"/>
      <c r="BJ528" s="39"/>
      <c r="BK528" s="39"/>
      <c r="BL528" s="39"/>
      <c r="BM528" s="39"/>
      <c r="BN528" s="39"/>
      <c r="BO528" s="39"/>
    </row>
    <row r="529" spans="1:67" ht="15.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c r="BA529" s="39"/>
      <c r="BB529" s="39"/>
      <c r="BC529" s="39"/>
      <c r="BD529" s="39"/>
      <c r="BE529" s="39"/>
      <c r="BF529" s="39"/>
      <c r="BG529" s="39"/>
      <c r="BH529" s="39"/>
      <c r="BI529" s="39"/>
      <c r="BJ529" s="39"/>
      <c r="BK529" s="39"/>
      <c r="BL529" s="39"/>
      <c r="BM529" s="39"/>
      <c r="BN529" s="39"/>
      <c r="BO529" s="39"/>
    </row>
    <row r="530" spans="1:67" ht="15.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c r="BA530" s="39"/>
      <c r="BB530" s="39"/>
      <c r="BC530" s="39"/>
      <c r="BD530" s="39"/>
      <c r="BE530" s="39"/>
      <c r="BF530" s="39"/>
      <c r="BG530" s="39"/>
      <c r="BH530" s="39"/>
      <c r="BI530" s="39"/>
      <c r="BJ530" s="39"/>
      <c r="BK530" s="39"/>
      <c r="BL530" s="39"/>
      <c r="BM530" s="39"/>
      <c r="BN530" s="39"/>
      <c r="BO530" s="39"/>
    </row>
    <row r="531" spans="1:67" ht="15.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c r="BA531" s="39"/>
      <c r="BB531" s="39"/>
      <c r="BC531" s="39"/>
      <c r="BD531" s="39"/>
      <c r="BE531" s="39"/>
      <c r="BF531" s="39"/>
      <c r="BG531" s="39"/>
      <c r="BH531" s="39"/>
      <c r="BI531" s="39"/>
      <c r="BJ531" s="39"/>
      <c r="BK531" s="39"/>
      <c r="BL531" s="39"/>
      <c r="BM531" s="39"/>
      <c r="BN531" s="39"/>
      <c r="BO531" s="39"/>
    </row>
    <row r="532" spans="1:67" ht="15.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c r="BB532" s="39"/>
      <c r="BC532" s="39"/>
      <c r="BD532" s="39"/>
      <c r="BE532" s="39"/>
      <c r="BF532" s="39"/>
      <c r="BG532" s="39"/>
      <c r="BH532" s="39"/>
      <c r="BI532" s="39"/>
      <c r="BJ532" s="39"/>
      <c r="BK532" s="39"/>
      <c r="BL532" s="39"/>
      <c r="BM532" s="39"/>
      <c r="BN532" s="39"/>
      <c r="BO532" s="39"/>
    </row>
    <row r="533" spans="1:67" ht="15.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c r="BC533" s="39"/>
      <c r="BD533" s="39"/>
      <c r="BE533" s="39"/>
      <c r="BF533" s="39"/>
      <c r="BG533" s="39"/>
      <c r="BH533" s="39"/>
      <c r="BI533" s="39"/>
      <c r="BJ533" s="39"/>
      <c r="BK533" s="39"/>
      <c r="BL533" s="39"/>
      <c r="BM533" s="39"/>
      <c r="BN533" s="39"/>
      <c r="BO533" s="39"/>
    </row>
    <row r="534" spans="1:67" ht="15.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39"/>
      <c r="BF534" s="39"/>
      <c r="BG534" s="39"/>
      <c r="BH534" s="39"/>
      <c r="BI534" s="39"/>
      <c r="BJ534" s="39"/>
      <c r="BK534" s="39"/>
      <c r="BL534" s="39"/>
      <c r="BM534" s="39"/>
      <c r="BN534" s="39"/>
      <c r="BO534" s="39"/>
    </row>
    <row r="535" spans="1:67" ht="15.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c r="BC535" s="39"/>
      <c r="BD535" s="39"/>
      <c r="BE535" s="39"/>
      <c r="BF535" s="39"/>
      <c r="BG535" s="39"/>
      <c r="BH535" s="39"/>
      <c r="BI535" s="39"/>
      <c r="BJ535" s="39"/>
      <c r="BK535" s="39"/>
      <c r="BL535" s="39"/>
      <c r="BM535" s="39"/>
      <c r="BN535" s="39"/>
      <c r="BO535" s="39"/>
    </row>
    <row r="536" spans="1:67" ht="15.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c r="BC536" s="39"/>
      <c r="BD536" s="39"/>
      <c r="BE536" s="39"/>
      <c r="BF536" s="39"/>
      <c r="BG536" s="39"/>
      <c r="BH536" s="39"/>
      <c r="BI536" s="39"/>
      <c r="BJ536" s="39"/>
      <c r="BK536" s="39"/>
      <c r="BL536" s="39"/>
      <c r="BM536" s="39"/>
      <c r="BN536" s="39"/>
      <c r="BO536" s="39"/>
    </row>
    <row r="537" spans="1:67" ht="15.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c r="BC537" s="39"/>
      <c r="BD537" s="39"/>
      <c r="BE537" s="39"/>
      <c r="BF537" s="39"/>
      <c r="BG537" s="39"/>
      <c r="BH537" s="39"/>
      <c r="BI537" s="39"/>
      <c r="BJ537" s="39"/>
      <c r="BK537" s="39"/>
      <c r="BL537" s="39"/>
      <c r="BM537" s="39"/>
      <c r="BN537" s="39"/>
      <c r="BO537" s="39"/>
    </row>
    <row r="538" spans="1:67" ht="15.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c r="BA538" s="39"/>
      <c r="BB538" s="39"/>
      <c r="BC538" s="39"/>
      <c r="BD538" s="39"/>
      <c r="BE538" s="39"/>
      <c r="BF538" s="39"/>
      <c r="BG538" s="39"/>
      <c r="BH538" s="39"/>
      <c r="BI538" s="39"/>
      <c r="BJ538" s="39"/>
      <c r="BK538" s="39"/>
      <c r="BL538" s="39"/>
      <c r="BM538" s="39"/>
      <c r="BN538" s="39"/>
      <c r="BO538" s="39"/>
    </row>
    <row r="539" spans="1:67" ht="15.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c r="BA539" s="39"/>
      <c r="BB539" s="39"/>
      <c r="BC539" s="39"/>
      <c r="BD539" s="39"/>
      <c r="BE539" s="39"/>
      <c r="BF539" s="39"/>
      <c r="BG539" s="39"/>
      <c r="BH539" s="39"/>
      <c r="BI539" s="39"/>
      <c r="BJ539" s="39"/>
      <c r="BK539" s="39"/>
      <c r="BL539" s="39"/>
      <c r="BM539" s="39"/>
      <c r="BN539" s="39"/>
      <c r="BO539" s="39"/>
    </row>
    <row r="540" spans="1:67" ht="15.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c r="BA540" s="39"/>
      <c r="BB540" s="39"/>
      <c r="BC540" s="39"/>
      <c r="BD540" s="39"/>
      <c r="BE540" s="39"/>
      <c r="BF540" s="39"/>
      <c r="BG540" s="39"/>
      <c r="BH540" s="39"/>
      <c r="BI540" s="39"/>
      <c r="BJ540" s="39"/>
      <c r="BK540" s="39"/>
      <c r="BL540" s="39"/>
      <c r="BM540" s="39"/>
      <c r="BN540" s="39"/>
      <c r="BO540" s="39"/>
    </row>
    <row r="541" spans="1:67" ht="15.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c r="BA541" s="39"/>
      <c r="BB541" s="39"/>
      <c r="BC541" s="39"/>
      <c r="BD541" s="39"/>
      <c r="BE541" s="39"/>
      <c r="BF541" s="39"/>
      <c r="BG541" s="39"/>
      <c r="BH541" s="39"/>
      <c r="BI541" s="39"/>
      <c r="BJ541" s="39"/>
      <c r="BK541" s="39"/>
      <c r="BL541" s="39"/>
      <c r="BM541" s="39"/>
      <c r="BN541" s="39"/>
      <c r="BO541" s="39"/>
    </row>
    <row r="542" spans="1:67" ht="15.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c r="BA542" s="39"/>
      <c r="BB542" s="39"/>
      <c r="BC542" s="39"/>
      <c r="BD542" s="39"/>
      <c r="BE542" s="39"/>
      <c r="BF542" s="39"/>
      <c r="BG542" s="39"/>
      <c r="BH542" s="39"/>
      <c r="BI542" s="39"/>
      <c r="BJ542" s="39"/>
      <c r="BK542" s="39"/>
      <c r="BL542" s="39"/>
      <c r="BM542" s="39"/>
      <c r="BN542" s="39"/>
      <c r="BO542" s="39"/>
    </row>
    <row r="543" spans="1:67" ht="15.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c r="BA543" s="39"/>
      <c r="BB543" s="39"/>
      <c r="BC543" s="39"/>
      <c r="BD543" s="39"/>
      <c r="BE543" s="39"/>
      <c r="BF543" s="39"/>
      <c r="BG543" s="39"/>
      <c r="BH543" s="39"/>
      <c r="BI543" s="39"/>
      <c r="BJ543" s="39"/>
      <c r="BK543" s="39"/>
      <c r="BL543" s="39"/>
      <c r="BM543" s="39"/>
      <c r="BN543" s="39"/>
      <c r="BO543" s="39"/>
    </row>
    <row r="544" spans="1:67" ht="15.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c r="BA544" s="39"/>
      <c r="BB544" s="39"/>
      <c r="BC544" s="39"/>
      <c r="BD544" s="39"/>
      <c r="BE544" s="39"/>
      <c r="BF544" s="39"/>
      <c r="BG544" s="39"/>
      <c r="BH544" s="39"/>
      <c r="BI544" s="39"/>
      <c r="BJ544" s="39"/>
      <c r="BK544" s="39"/>
      <c r="BL544" s="39"/>
      <c r="BM544" s="39"/>
      <c r="BN544" s="39"/>
      <c r="BO544" s="39"/>
    </row>
    <row r="545" spans="1:67" ht="15.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row>
    <row r="546" spans="1:67" ht="15.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row>
    <row r="547" spans="1:67" ht="15.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c r="BA547" s="39"/>
      <c r="BB547" s="39"/>
      <c r="BC547" s="39"/>
      <c r="BD547" s="39"/>
      <c r="BE547" s="39"/>
      <c r="BF547" s="39"/>
      <c r="BG547" s="39"/>
      <c r="BH547" s="39"/>
      <c r="BI547" s="39"/>
      <c r="BJ547" s="39"/>
      <c r="BK547" s="39"/>
      <c r="BL547" s="39"/>
      <c r="BM547" s="39"/>
      <c r="BN547" s="39"/>
      <c r="BO547" s="39"/>
    </row>
    <row r="548" spans="1:67" ht="15.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c r="BB548" s="39"/>
      <c r="BC548" s="39"/>
      <c r="BD548" s="39"/>
      <c r="BE548" s="39"/>
      <c r="BF548" s="39"/>
      <c r="BG548" s="39"/>
      <c r="BH548" s="39"/>
      <c r="BI548" s="39"/>
      <c r="BJ548" s="39"/>
      <c r="BK548" s="39"/>
      <c r="BL548" s="39"/>
      <c r="BM548" s="39"/>
      <c r="BN548" s="39"/>
      <c r="BO548" s="39"/>
    </row>
    <row r="549" spans="1:67" ht="15.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c r="BA549" s="39"/>
      <c r="BB549" s="39"/>
      <c r="BC549" s="39"/>
      <c r="BD549" s="39"/>
      <c r="BE549" s="39"/>
      <c r="BF549" s="39"/>
      <c r="BG549" s="39"/>
      <c r="BH549" s="39"/>
      <c r="BI549" s="39"/>
      <c r="BJ549" s="39"/>
      <c r="BK549" s="39"/>
      <c r="BL549" s="39"/>
      <c r="BM549" s="39"/>
      <c r="BN549" s="39"/>
      <c r="BO549" s="39"/>
    </row>
    <row r="550" spans="1:67" ht="15.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c r="BA550" s="39"/>
      <c r="BB550" s="39"/>
      <c r="BC550" s="39"/>
      <c r="BD550" s="39"/>
      <c r="BE550" s="39"/>
      <c r="BF550" s="39"/>
      <c r="BG550" s="39"/>
      <c r="BH550" s="39"/>
      <c r="BI550" s="39"/>
      <c r="BJ550" s="39"/>
      <c r="BK550" s="39"/>
      <c r="BL550" s="39"/>
      <c r="BM550" s="39"/>
      <c r="BN550" s="39"/>
      <c r="BO550" s="39"/>
    </row>
    <row r="551" spans="1:67" ht="15.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c r="BA551" s="39"/>
      <c r="BB551" s="39"/>
      <c r="BC551" s="39"/>
      <c r="BD551" s="39"/>
      <c r="BE551" s="39"/>
      <c r="BF551" s="39"/>
      <c r="BG551" s="39"/>
      <c r="BH551" s="39"/>
      <c r="BI551" s="39"/>
      <c r="BJ551" s="39"/>
      <c r="BK551" s="39"/>
      <c r="BL551" s="39"/>
      <c r="BM551" s="39"/>
      <c r="BN551" s="39"/>
      <c r="BO551" s="39"/>
    </row>
    <row r="552" spans="1:67" ht="15.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c r="BA552" s="39"/>
      <c r="BB552" s="39"/>
      <c r="BC552" s="39"/>
      <c r="BD552" s="39"/>
      <c r="BE552" s="39"/>
      <c r="BF552" s="39"/>
      <c r="BG552" s="39"/>
      <c r="BH552" s="39"/>
      <c r="BI552" s="39"/>
      <c r="BJ552" s="39"/>
      <c r="BK552" s="39"/>
      <c r="BL552" s="39"/>
      <c r="BM552" s="39"/>
      <c r="BN552" s="39"/>
      <c r="BO552" s="39"/>
    </row>
    <row r="553" spans="1:67" ht="15.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c r="BA553" s="39"/>
      <c r="BB553" s="39"/>
      <c r="BC553" s="39"/>
      <c r="BD553" s="39"/>
      <c r="BE553" s="39"/>
      <c r="BF553" s="39"/>
      <c r="BG553" s="39"/>
      <c r="BH553" s="39"/>
      <c r="BI553" s="39"/>
      <c r="BJ553" s="39"/>
      <c r="BK553" s="39"/>
      <c r="BL553" s="39"/>
      <c r="BM553" s="39"/>
      <c r="BN553" s="39"/>
      <c r="BO553" s="39"/>
    </row>
    <row r="554" spans="1:67" ht="15.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c r="BA554" s="39"/>
      <c r="BB554" s="39"/>
      <c r="BC554" s="39"/>
      <c r="BD554" s="39"/>
      <c r="BE554" s="39"/>
      <c r="BF554" s="39"/>
      <c r="BG554" s="39"/>
      <c r="BH554" s="39"/>
      <c r="BI554" s="39"/>
      <c r="BJ554" s="39"/>
      <c r="BK554" s="39"/>
      <c r="BL554" s="39"/>
      <c r="BM554" s="39"/>
      <c r="BN554" s="39"/>
      <c r="BO554" s="39"/>
    </row>
    <row r="555" spans="1:67" ht="15.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c r="BC555" s="39"/>
      <c r="BD555" s="39"/>
      <c r="BE555" s="39"/>
      <c r="BF555" s="39"/>
      <c r="BG555" s="39"/>
      <c r="BH555" s="39"/>
      <c r="BI555" s="39"/>
      <c r="BJ555" s="39"/>
      <c r="BK555" s="39"/>
      <c r="BL555" s="39"/>
      <c r="BM555" s="39"/>
      <c r="BN555" s="39"/>
      <c r="BO555" s="39"/>
    </row>
    <row r="556" spans="1:67" ht="15.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c r="BA556" s="39"/>
      <c r="BB556" s="39"/>
      <c r="BC556" s="39"/>
      <c r="BD556" s="39"/>
      <c r="BE556" s="39"/>
      <c r="BF556" s="39"/>
      <c r="BG556" s="39"/>
      <c r="BH556" s="39"/>
      <c r="BI556" s="39"/>
      <c r="BJ556" s="39"/>
      <c r="BK556" s="39"/>
      <c r="BL556" s="39"/>
      <c r="BM556" s="39"/>
      <c r="BN556" s="39"/>
      <c r="BO556" s="39"/>
    </row>
    <row r="557" spans="1:67" ht="15.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c r="BA557" s="39"/>
      <c r="BB557" s="39"/>
      <c r="BC557" s="39"/>
      <c r="BD557" s="39"/>
      <c r="BE557" s="39"/>
      <c r="BF557" s="39"/>
      <c r="BG557" s="39"/>
      <c r="BH557" s="39"/>
      <c r="BI557" s="39"/>
      <c r="BJ557" s="39"/>
      <c r="BK557" s="39"/>
      <c r="BL557" s="39"/>
      <c r="BM557" s="39"/>
      <c r="BN557" s="39"/>
      <c r="BO557" s="39"/>
    </row>
    <row r="558" spans="1:67" ht="15.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c r="BA558" s="39"/>
      <c r="BB558" s="39"/>
      <c r="BC558" s="39"/>
      <c r="BD558" s="39"/>
      <c r="BE558" s="39"/>
      <c r="BF558" s="39"/>
      <c r="BG558" s="39"/>
      <c r="BH558" s="39"/>
      <c r="BI558" s="39"/>
      <c r="BJ558" s="39"/>
      <c r="BK558" s="39"/>
      <c r="BL558" s="39"/>
      <c r="BM558" s="39"/>
      <c r="BN558" s="39"/>
      <c r="BO558" s="39"/>
    </row>
    <row r="559" spans="1:67" ht="15.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c r="BA559" s="39"/>
      <c r="BB559" s="39"/>
      <c r="BC559" s="39"/>
      <c r="BD559" s="39"/>
      <c r="BE559" s="39"/>
      <c r="BF559" s="39"/>
      <c r="BG559" s="39"/>
      <c r="BH559" s="39"/>
      <c r="BI559" s="39"/>
      <c r="BJ559" s="39"/>
      <c r="BK559" s="39"/>
      <c r="BL559" s="39"/>
      <c r="BM559" s="39"/>
      <c r="BN559" s="39"/>
      <c r="BO559" s="39"/>
    </row>
    <row r="560" spans="1:67" ht="15.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c r="BA560" s="39"/>
      <c r="BB560" s="39"/>
      <c r="BC560" s="39"/>
      <c r="BD560" s="39"/>
      <c r="BE560" s="39"/>
      <c r="BF560" s="39"/>
      <c r="BG560" s="39"/>
      <c r="BH560" s="39"/>
      <c r="BI560" s="39"/>
      <c r="BJ560" s="39"/>
      <c r="BK560" s="39"/>
      <c r="BL560" s="39"/>
      <c r="BM560" s="39"/>
      <c r="BN560" s="39"/>
      <c r="BO560" s="39"/>
    </row>
    <row r="561" spans="1:67" ht="15.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c r="BA561" s="39"/>
      <c r="BB561" s="39"/>
      <c r="BC561" s="39"/>
      <c r="BD561" s="39"/>
      <c r="BE561" s="39"/>
      <c r="BF561" s="39"/>
      <c r="BG561" s="39"/>
      <c r="BH561" s="39"/>
      <c r="BI561" s="39"/>
      <c r="BJ561" s="39"/>
      <c r="BK561" s="39"/>
      <c r="BL561" s="39"/>
      <c r="BM561" s="39"/>
      <c r="BN561" s="39"/>
      <c r="BO561" s="39"/>
    </row>
    <row r="562" spans="1:67" ht="15.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c r="BA562" s="39"/>
      <c r="BB562" s="39"/>
      <c r="BC562" s="39"/>
      <c r="BD562" s="39"/>
      <c r="BE562" s="39"/>
      <c r="BF562" s="39"/>
      <c r="BG562" s="39"/>
      <c r="BH562" s="39"/>
      <c r="BI562" s="39"/>
      <c r="BJ562" s="39"/>
      <c r="BK562" s="39"/>
      <c r="BL562" s="39"/>
      <c r="BM562" s="39"/>
      <c r="BN562" s="39"/>
      <c r="BO562" s="39"/>
    </row>
    <row r="563" spans="1:67" ht="15.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c r="BA563" s="39"/>
      <c r="BB563" s="39"/>
      <c r="BC563" s="39"/>
      <c r="BD563" s="39"/>
      <c r="BE563" s="39"/>
      <c r="BF563" s="39"/>
      <c r="BG563" s="39"/>
      <c r="BH563" s="39"/>
      <c r="BI563" s="39"/>
      <c r="BJ563" s="39"/>
      <c r="BK563" s="39"/>
      <c r="BL563" s="39"/>
      <c r="BM563" s="39"/>
      <c r="BN563" s="39"/>
      <c r="BO563" s="39"/>
    </row>
    <row r="564" spans="1:67" ht="15.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c r="BA564" s="39"/>
      <c r="BB564" s="39"/>
      <c r="BC564" s="39"/>
      <c r="BD564" s="39"/>
      <c r="BE564" s="39"/>
      <c r="BF564" s="39"/>
      <c r="BG564" s="39"/>
      <c r="BH564" s="39"/>
      <c r="BI564" s="39"/>
      <c r="BJ564" s="39"/>
      <c r="BK564" s="39"/>
      <c r="BL564" s="39"/>
      <c r="BM564" s="39"/>
      <c r="BN564" s="39"/>
      <c r="BO564" s="39"/>
    </row>
    <row r="565" spans="1:67" ht="15.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c r="BA565" s="39"/>
      <c r="BB565" s="39"/>
      <c r="BC565" s="39"/>
      <c r="BD565" s="39"/>
      <c r="BE565" s="39"/>
      <c r="BF565" s="39"/>
      <c r="BG565" s="39"/>
      <c r="BH565" s="39"/>
      <c r="BI565" s="39"/>
      <c r="BJ565" s="39"/>
      <c r="BK565" s="39"/>
      <c r="BL565" s="39"/>
      <c r="BM565" s="39"/>
      <c r="BN565" s="39"/>
      <c r="BO565" s="39"/>
    </row>
    <row r="566" spans="1:67" ht="15.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c r="BA566" s="39"/>
      <c r="BB566" s="39"/>
      <c r="BC566" s="39"/>
      <c r="BD566" s="39"/>
      <c r="BE566" s="39"/>
      <c r="BF566" s="39"/>
      <c r="BG566" s="39"/>
      <c r="BH566" s="39"/>
      <c r="BI566" s="39"/>
      <c r="BJ566" s="39"/>
      <c r="BK566" s="39"/>
      <c r="BL566" s="39"/>
      <c r="BM566" s="39"/>
      <c r="BN566" s="39"/>
      <c r="BO566" s="39"/>
    </row>
    <row r="567" spans="1:67" ht="15.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c r="BA567" s="39"/>
      <c r="BB567" s="39"/>
      <c r="BC567" s="39"/>
      <c r="BD567" s="39"/>
      <c r="BE567" s="39"/>
      <c r="BF567" s="39"/>
      <c r="BG567" s="39"/>
      <c r="BH567" s="39"/>
      <c r="BI567" s="39"/>
      <c r="BJ567" s="39"/>
      <c r="BK567" s="39"/>
      <c r="BL567" s="39"/>
      <c r="BM567" s="39"/>
      <c r="BN567" s="39"/>
      <c r="BO567" s="39"/>
    </row>
    <row r="568" spans="1:67" ht="15.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c r="BA568" s="39"/>
      <c r="BB568" s="39"/>
      <c r="BC568" s="39"/>
      <c r="BD568" s="39"/>
      <c r="BE568" s="39"/>
      <c r="BF568" s="39"/>
      <c r="BG568" s="39"/>
      <c r="BH568" s="39"/>
      <c r="BI568" s="39"/>
      <c r="BJ568" s="39"/>
      <c r="BK568" s="39"/>
      <c r="BL568" s="39"/>
      <c r="BM568" s="39"/>
      <c r="BN568" s="39"/>
      <c r="BO568" s="39"/>
    </row>
    <row r="569" spans="1:67" ht="15.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c r="BC569" s="39"/>
      <c r="BD569" s="39"/>
      <c r="BE569" s="39"/>
      <c r="BF569" s="39"/>
      <c r="BG569" s="39"/>
      <c r="BH569" s="39"/>
      <c r="BI569" s="39"/>
      <c r="BJ569" s="39"/>
      <c r="BK569" s="39"/>
      <c r="BL569" s="39"/>
      <c r="BM569" s="39"/>
      <c r="BN569" s="39"/>
      <c r="BO569" s="39"/>
    </row>
    <row r="570" spans="1:67" ht="15.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c r="BA570" s="39"/>
      <c r="BB570" s="39"/>
      <c r="BC570" s="39"/>
      <c r="BD570" s="39"/>
      <c r="BE570" s="39"/>
      <c r="BF570" s="39"/>
      <c r="BG570" s="39"/>
      <c r="BH570" s="39"/>
      <c r="BI570" s="39"/>
      <c r="BJ570" s="39"/>
      <c r="BK570" s="39"/>
      <c r="BL570" s="39"/>
      <c r="BM570" s="39"/>
      <c r="BN570" s="39"/>
      <c r="BO570" s="39"/>
    </row>
    <row r="571" spans="1:67" ht="15.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c r="BA571" s="39"/>
      <c r="BB571" s="39"/>
      <c r="BC571" s="39"/>
      <c r="BD571" s="39"/>
      <c r="BE571" s="39"/>
      <c r="BF571" s="39"/>
      <c r="BG571" s="39"/>
      <c r="BH571" s="39"/>
      <c r="BI571" s="39"/>
      <c r="BJ571" s="39"/>
      <c r="BK571" s="39"/>
      <c r="BL571" s="39"/>
      <c r="BM571" s="39"/>
      <c r="BN571" s="39"/>
      <c r="BO571" s="39"/>
    </row>
    <row r="572" spans="1:67" ht="15.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c r="BA572" s="39"/>
      <c r="BB572" s="39"/>
      <c r="BC572" s="39"/>
      <c r="BD572" s="39"/>
      <c r="BE572" s="39"/>
      <c r="BF572" s="39"/>
      <c r="BG572" s="39"/>
      <c r="BH572" s="39"/>
      <c r="BI572" s="39"/>
      <c r="BJ572" s="39"/>
      <c r="BK572" s="39"/>
      <c r="BL572" s="39"/>
      <c r="BM572" s="39"/>
      <c r="BN572" s="39"/>
      <c r="BO572" s="39"/>
    </row>
    <row r="573" spans="1:67" ht="15.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c r="BA573" s="39"/>
      <c r="BB573" s="39"/>
      <c r="BC573" s="39"/>
      <c r="BD573" s="39"/>
      <c r="BE573" s="39"/>
      <c r="BF573" s="39"/>
      <c r="BG573" s="39"/>
      <c r="BH573" s="39"/>
      <c r="BI573" s="39"/>
      <c r="BJ573" s="39"/>
      <c r="BK573" s="39"/>
      <c r="BL573" s="39"/>
      <c r="BM573" s="39"/>
      <c r="BN573" s="39"/>
      <c r="BO573" s="39"/>
    </row>
    <row r="574" spans="1:67" ht="15.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c r="BA574" s="39"/>
      <c r="BB574" s="39"/>
      <c r="BC574" s="39"/>
      <c r="BD574" s="39"/>
      <c r="BE574" s="39"/>
      <c r="BF574" s="39"/>
      <c r="BG574" s="39"/>
      <c r="BH574" s="39"/>
      <c r="BI574" s="39"/>
      <c r="BJ574" s="39"/>
      <c r="BK574" s="39"/>
      <c r="BL574" s="39"/>
      <c r="BM574" s="39"/>
      <c r="BN574" s="39"/>
      <c r="BO574" s="39"/>
    </row>
    <row r="575" spans="1:67" ht="15.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c r="BA575" s="39"/>
      <c r="BB575" s="39"/>
      <c r="BC575" s="39"/>
      <c r="BD575" s="39"/>
      <c r="BE575" s="39"/>
      <c r="BF575" s="39"/>
      <c r="BG575" s="39"/>
      <c r="BH575" s="39"/>
      <c r="BI575" s="39"/>
      <c r="BJ575" s="39"/>
      <c r="BK575" s="39"/>
      <c r="BL575" s="39"/>
      <c r="BM575" s="39"/>
      <c r="BN575" s="39"/>
      <c r="BO575" s="39"/>
    </row>
    <row r="576" spans="1:67" ht="15.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c r="BA576" s="39"/>
      <c r="BB576" s="39"/>
      <c r="BC576" s="39"/>
      <c r="BD576" s="39"/>
      <c r="BE576" s="39"/>
      <c r="BF576" s="39"/>
      <c r="BG576" s="39"/>
      <c r="BH576" s="39"/>
      <c r="BI576" s="39"/>
      <c r="BJ576" s="39"/>
      <c r="BK576" s="39"/>
      <c r="BL576" s="39"/>
      <c r="BM576" s="39"/>
      <c r="BN576" s="39"/>
      <c r="BO576" s="39"/>
    </row>
    <row r="577" spans="1:67" ht="15.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c r="BA577" s="39"/>
      <c r="BB577" s="39"/>
      <c r="BC577" s="39"/>
      <c r="BD577" s="39"/>
      <c r="BE577" s="39"/>
      <c r="BF577" s="39"/>
      <c r="BG577" s="39"/>
      <c r="BH577" s="39"/>
      <c r="BI577" s="39"/>
      <c r="BJ577" s="39"/>
      <c r="BK577" s="39"/>
      <c r="BL577" s="39"/>
      <c r="BM577" s="39"/>
      <c r="BN577" s="39"/>
      <c r="BO577" s="39"/>
    </row>
    <row r="578" spans="1:67" ht="15.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c r="BA578" s="39"/>
      <c r="BB578" s="39"/>
      <c r="BC578" s="39"/>
      <c r="BD578" s="39"/>
      <c r="BE578" s="39"/>
      <c r="BF578" s="39"/>
      <c r="BG578" s="39"/>
      <c r="BH578" s="39"/>
      <c r="BI578" s="39"/>
      <c r="BJ578" s="39"/>
      <c r="BK578" s="39"/>
      <c r="BL578" s="39"/>
      <c r="BM578" s="39"/>
      <c r="BN578" s="39"/>
      <c r="BO578" s="39"/>
    </row>
    <row r="579" spans="1:67" ht="15.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c r="BA579" s="39"/>
      <c r="BB579" s="39"/>
      <c r="BC579" s="39"/>
      <c r="BD579" s="39"/>
      <c r="BE579" s="39"/>
      <c r="BF579" s="39"/>
      <c r="BG579" s="39"/>
      <c r="BH579" s="39"/>
      <c r="BI579" s="39"/>
      <c r="BJ579" s="39"/>
      <c r="BK579" s="39"/>
      <c r="BL579" s="39"/>
      <c r="BM579" s="39"/>
      <c r="BN579" s="39"/>
      <c r="BO579" s="39"/>
    </row>
    <row r="580" spans="1:67" ht="15.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c r="BA580" s="39"/>
      <c r="BB580" s="39"/>
      <c r="BC580" s="39"/>
      <c r="BD580" s="39"/>
      <c r="BE580" s="39"/>
      <c r="BF580" s="39"/>
      <c r="BG580" s="39"/>
      <c r="BH580" s="39"/>
      <c r="BI580" s="39"/>
      <c r="BJ580" s="39"/>
      <c r="BK580" s="39"/>
      <c r="BL580" s="39"/>
      <c r="BM580" s="39"/>
      <c r="BN580" s="39"/>
      <c r="BO580" s="39"/>
    </row>
    <row r="581" spans="1:67" ht="15.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c r="BA581" s="39"/>
      <c r="BB581" s="39"/>
      <c r="BC581" s="39"/>
      <c r="BD581" s="39"/>
      <c r="BE581" s="39"/>
      <c r="BF581" s="39"/>
      <c r="BG581" s="39"/>
      <c r="BH581" s="39"/>
      <c r="BI581" s="39"/>
      <c r="BJ581" s="39"/>
      <c r="BK581" s="39"/>
      <c r="BL581" s="39"/>
      <c r="BM581" s="39"/>
      <c r="BN581" s="39"/>
      <c r="BO581" s="39"/>
    </row>
    <row r="582" spans="1:67" ht="15.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c r="BA582" s="39"/>
      <c r="BB582" s="39"/>
      <c r="BC582" s="39"/>
      <c r="BD582" s="39"/>
      <c r="BE582" s="39"/>
      <c r="BF582" s="39"/>
      <c r="BG582" s="39"/>
      <c r="BH582" s="39"/>
      <c r="BI582" s="39"/>
      <c r="BJ582" s="39"/>
      <c r="BK582" s="39"/>
      <c r="BL582" s="39"/>
      <c r="BM582" s="39"/>
      <c r="BN582" s="39"/>
      <c r="BO582" s="39"/>
    </row>
    <row r="583" spans="1:67" ht="15.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c r="BA583" s="39"/>
      <c r="BB583" s="39"/>
      <c r="BC583" s="39"/>
      <c r="BD583" s="39"/>
      <c r="BE583" s="39"/>
      <c r="BF583" s="39"/>
      <c r="BG583" s="39"/>
      <c r="BH583" s="39"/>
      <c r="BI583" s="39"/>
      <c r="BJ583" s="39"/>
      <c r="BK583" s="39"/>
      <c r="BL583" s="39"/>
      <c r="BM583" s="39"/>
      <c r="BN583" s="39"/>
      <c r="BO583" s="39"/>
    </row>
    <row r="584" spans="1:67" ht="15.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c r="BA584" s="39"/>
      <c r="BB584" s="39"/>
      <c r="BC584" s="39"/>
      <c r="BD584" s="39"/>
      <c r="BE584" s="39"/>
      <c r="BF584" s="39"/>
      <c r="BG584" s="39"/>
      <c r="BH584" s="39"/>
      <c r="BI584" s="39"/>
      <c r="BJ584" s="39"/>
      <c r="BK584" s="39"/>
      <c r="BL584" s="39"/>
      <c r="BM584" s="39"/>
      <c r="BN584" s="39"/>
      <c r="BO584" s="39"/>
    </row>
    <row r="585" spans="1:67" ht="15.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c r="BA585" s="39"/>
      <c r="BB585" s="39"/>
      <c r="BC585" s="39"/>
      <c r="BD585" s="39"/>
      <c r="BE585" s="39"/>
      <c r="BF585" s="39"/>
      <c r="BG585" s="39"/>
      <c r="BH585" s="39"/>
      <c r="BI585" s="39"/>
      <c r="BJ585" s="39"/>
      <c r="BK585" s="39"/>
      <c r="BL585" s="39"/>
      <c r="BM585" s="39"/>
      <c r="BN585" s="39"/>
      <c r="BO585" s="39"/>
    </row>
    <row r="586" spans="1:67" ht="15.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c r="BA586" s="39"/>
      <c r="BB586" s="39"/>
      <c r="BC586" s="39"/>
      <c r="BD586" s="39"/>
      <c r="BE586" s="39"/>
      <c r="BF586" s="39"/>
      <c r="BG586" s="39"/>
      <c r="BH586" s="39"/>
      <c r="BI586" s="39"/>
      <c r="BJ586" s="39"/>
      <c r="BK586" s="39"/>
      <c r="BL586" s="39"/>
      <c r="BM586" s="39"/>
      <c r="BN586" s="39"/>
      <c r="BO586" s="39"/>
    </row>
    <row r="587" spans="1:67" ht="15.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c r="BA587" s="39"/>
      <c r="BB587" s="39"/>
      <c r="BC587" s="39"/>
      <c r="BD587" s="39"/>
      <c r="BE587" s="39"/>
      <c r="BF587" s="39"/>
      <c r="BG587" s="39"/>
      <c r="BH587" s="39"/>
      <c r="BI587" s="39"/>
      <c r="BJ587" s="39"/>
      <c r="BK587" s="39"/>
      <c r="BL587" s="39"/>
      <c r="BM587" s="39"/>
      <c r="BN587" s="39"/>
      <c r="BO587" s="39"/>
    </row>
    <row r="588" spans="1:67" ht="15.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c r="BA588" s="39"/>
      <c r="BB588" s="39"/>
      <c r="BC588" s="39"/>
      <c r="BD588" s="39"/>
      <c r="BE588" s="39"/>
      <c r="BF588" s="39"/>
      <c r="BG588" s="39"/>
      <c r="BH588" s="39"/>
      <c r="BI588" s="39"/>
      <c r="BJ588" s="39"/>
      <c r="BK588" s="39"/>
      <c r="BL588" s="39"/>
      <c r="BM588" s="39"/>
      <c r="BN588" s="39"/>
      <c r="BO588" s="39"/>
    </row>
    <row r="589" spans="1:67" ht="15.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39"/>
      <c r="AZ589" s="39"/>
      <c r="BA589" s="39"/>
      <c r="BB589" s="39"/>
      <c r="BC589" s="39"/>
      <c r="BD589" s="39"/>
      <c r="BE589" s="39"/>
      <c r="BF589" s="39"/>
      <c r="BG589" s="39"/>
      <c r="BH589" s="39"/>
      <c r="BI589" s="39"/>
      <c r="BJ589" s="39"/>
      <c r="BK589" s="39"/>
      <c r="BL589" s="39"/>
      <c r="BM589" s="39"/>
      <c r="BN589" s="39"/>
      <c r="BO589" s="39"/>
    </row>
    <row r="590" spans="1:67" ht="15.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39"/>
      <c r="AZ590" s="39"/>
      <c r="BA590" s="39"/>
      <c r="BB590" s="39"/>
      <c r="BC590" s="39"/>
      <c r="BD590" s="39"/>
      <c r="BE590" s="39"/>
      <c r="BF590" s="39"/>
      <c r="BG590" s="39"/>
      <c r="BH590" s="39"/>
      <c r="BI590" s="39"/>
      <c r="BJ590" s="39"/>
      <c r="BK590" s="39"/>
      <c r="BL590" s="39"/>
      <c r="BM590" s="39"/>
      <c r="BN590" s="39"/>
      <c r="BO590" s="39"/>
    </row>
    <row r="591" spans="1:67" ht="15.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39"/>
      <c r="AZ591" s="39"/>
      <c r="BA591" s="39"/>
      <c r="BB591" s="39"/>
      <c r="BC591" s="39"/>
      <c r="BD591" s="39"/>
      <c r="BE591" s="39"/>
      <c r="BF591" s="39"/>
      <c r="BG591" s="39"/>
      <c r="BH591" s="39"/>
      <c r="BI591" s="39"/>
      <c r="BJ591" s="39"/>
      <c r="BK591" s="39"/>
      <c r="BL591" s="39"/>
      <c r="BM591" s="39"/>
      <c r="BN591" s="39"/>
      <c r="BO591" s="39"/>
    </row>
    <row r="592" spans="1:67" ht="15.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39"/>
      <c r="AZ592" s="39"/>
      <c r="BA592" s="39"/>
      <c r="BB592" s="39"/>
      <c r="BC592" s="39"/>
      <c r="BD592" s="39"/>
      <c r="BE592" s="39"/>
      <c r="BF592" s="39"/>
      <c r="BG592" s="39"/>
      <c r="BH592" s="39"/>
      <c r="BI592" s="39"/>
      <c r="BJ592" s="39"/>
      <c r="BK592" s="39"/>
      <c r="BL592" s="39"/>
      <c r="BM592" s="39"/>
      <c r="BN592" s="39"/>
      <c r="BO592" s="39"/>
    </row>
    <row r="593" spans="1:67" ht="15.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39"/>
      <c r="AZ593" s="39"/>
      <c r="BA593" s="39"/>
      <c r="BB593" s="39"/>
      <c r="BC593" s="39"/>
      <c r="BD593" s="39"/>
      <c r="BE593" s="39"/>
      <c r="BF593" s="39"/>
      <c r="BG593" s="39"/>
      <c r="BH593" s="39"/>
      <c r="BI593" s="39"/>
      <c r="BJ593" s="39"/>
      <c r="BK593" s="39"/>
      <c r="BL593" s="39"/>
      <c r="BM593" s="39"/>
      <c r="BN593" s="39"/>
      <c r="BO593" s="39"/>
    </row>
    <row r="594" spans="1:67" ht="15.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39"/>
      <c r="AZ594" s="39"/>
      <c r="BA594" s="39"/>
      <c r="BB594" s="39"/>
      <c r="BC594" s="39"/>
      <c r="BD594" s="39"/>
      <c r="BE594" s="39"/>
      <c r="BF594" s="39"/>
      <c r="BG594" s="39"/>
      <c r="BH594" s="39"/>
      <c r="BI594" s="39"/>
      <c r="BJ594" s="39"/>
      <c r="BK594" s="39"/>
      <c r="BL594" s="39"/>
      <c r="BM594" s="39"/>
      <c r="BN594" s="39"/>
      <c r="BO594" s="39"/>
    </row>
    <row r="595" spans="1:67" ht="15.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39"/>
      <c r="AZ595" s="39"/>
      <c r="BA595" s="39"/>
      <c r="BB595" s="39"/>
      <c r="BC595" s="39"/>
      <c r="BD595" s="39"/>
      <c r="BE595" s="39"/>
      <c r="BF595" s="39"/>
      <c r="BG595" s="39"/>
      <c r="BH595" s="39"/>
      <c r="BI595" s="39"/>
      <c r="BJ595" s="39"/>
      <c r="BK595" s="39"/>
      <c r="BL595" s="39"/>
      <c r="BM595" s="39"/>
      <c r="BN595" s="39"/>
      <c r="BO595" s="39"/>
    </row>
    <row r="596" spans="1:67" ht="15.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c r="BA596" s="39"/>
      <c r="BB596" s="39"/>
      <c r="BC596" s="39"/>
      <c r="BD596" s="39"/>
      <c r="BE596" s="39"/>
      <c r="BF596" s="39"/>
      <c r="BG596" s="39"/>
      <c r="BH596" s="39"/>
      <c r="BI596" s="39"/>
      <c r="BJ596" s="39"/>
      <c r="BK596" s="39"/>
      <c r="BL596" s="39"/>
      <c r="BM596" s="39"/>
      <c r="BN596" s="39"/>
      <c r="BO596" s="39"/>
    </row>
    <row r="597" spans="1:67" ht="15.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39"/>
      <c r="AZ597" s="39"/>
      <c r="BA597" s="39"/>
      <c r="BB597" s="39"/>
      <c r="BC597" s="39"/>
      <c r="BD597" s="39"/>
      <c r="BE597" s="39"/>
      <c r="BF597" s="39"/>
      <c r="BG597" s="39"/>
      <c r="BH597" s="39"/>
      <c r="BI597" s="39"/>
      <c r="BJ597" s="39"/>
      <c r="BK597" s="39"/>
      <c r="BL597" s="39"/>
      <c r="BM597" s="39"/>
      <c r="BN597" s="39"/>
      <c r="BO597" s="39"/>
    </row>
    <row r="598" spans="1:67" ht="15.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39"/>
      <c r="AZ598" s="39"/>
      <c r="BA598" s="39"/>
      <c r="BB598" s="39"/>
      <c r="BC598" s="39"/>
      <c r="BD598" s="39"/>
      <c r="BE598" s="39"/>
      <c r="BF598" s="39"/>
      <c r="BG598" s="39"/>
      <c r="BH598" s="39"/>
      <c r="BI598" s="39"/>
      <c r="BJ598" s="39"/>
      <c r="BK598" s="39"/>
      <c r="BL598" s="39"/>
      <c r="BM598" s="39"/>
      <c r="BN598" s="39"/>
      <c r="BO598" s="39"/>
    </row>
    <row r="599" spans="1:67" ht="15.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39"/>
      <c r="AZ599" s="39"/>
      <c r="BA599" s="39"/>
      <c r="BB599" s="39"/>
      <c r="BC599" s="39"/>
      <c r="BD599" s="39"/>
      <c r="BE599" s="39"/>
      <c r="BF599" s="39"/>
      <c r="BG599" s="39"/>
      <c r="BH599" s="39"/>
      <c r="BI599" s="39"/>
      <c r="BJ599" s="39"/>
      <c r="BK599" s="39"/>
      <c r="BL599" s="39"/>
      <c r="BM599" s="39"/>
      <c r="BN599" s="39"/>
      <c r="BO599" s="39"/>
    </row>
    <row r="600" spans="1:67" ht="15.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39"/>
      <c r="AZ600" s="39"/>
      <c r="BA600" s="39"/>
      <c r="BB600" s="39"/>
      <c r="BC600" s="39"/>
      <c r="BD600" s="39"/>
      <c r="BE600" s="39"/>
      <c r="BF600" s="39"/>
      <c r="BG600" s="39"/>
      <c r="BH600" s="39"/>
      <c r="BI600" s="39"/>
      <c r="BJ600" s="39"/>
      <c r="BK600" s="39"/>
      <c r="BL600" s="39"/>
      <c r="BM600" s="39"/>
      <c r="BN600" s="39"/>
      <c r="BO600" s="39"/>
    </row>
    <row r="601" spans="1:67" ht="15.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39"/>
      <c r="AZ601" s="39"/>
      <c r="BA601" s="39"/>
      <c r="BB601" s="39"/>
      <c r="BC601" s="39"/>
      <c r="BD601" s="39"/>
      <c r="BE601" s="39"/>
      <c r="BF601" s="39"/>
      <c r="BG601" s="39"/>
      <c r="BH601" s="39"/>
      <c r="BI601" s="39"/>
      <c r="BJ601" s="39"/>
      <c r="BK601" s="39"/>
      <c r="BL601" s="39"/>
      <c r="BM601" s="39"/>
      <c r="BN601" s="39"/>
      <c r="BO601" s="39"/>
    </row>
    <row r="602" spans="1:67" ht="15.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39"/>
      <c r="AZ602" s="39"/>
      <c r="BA602" s="39"/>
      <c r="BB602" s="39"/>
      <c r="BC602" s="39"/>
      <c r="BD602" s="39"/>
      <c r="BE602" s="39"/>
      <c r="BF602" s="39"/>
      <c r="BG602" s="39"/>
      <c r="BH602" s="39"/>
      <c r="BI602" s="39"/>
      <c r="BJ602" s="39"/>
      <c r="BK602" s="39"/>
      <c r="BL602" s="39"/>
      <c r="BM602" s="39"/>
      <c r="BN602" s="39"/>
      <c r="BO602" s="39"/>
    </row>
    <row r="603" spans="1:67" ht="15.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c r="BA603" s="39"/>
      <c r="BB603" s="39"/>
      <c r="BC603" s="39"/>
      <c r="BD603" s="39"/>
      <c r="BE603" s="39"/>
      <c r="BF603" s="39"/>
      <c r="BG603" s="39"/>
      <c r="BH603" s="39"/>
      <c r="BI603" s="39"/>
      <c r="BJ603" s="39"/>
      <c r="BK603" s="39"/>
      <c r="BL603" s="39"/>
      <c r="BM603" s="39"/>
      <c r="BN603" s="39"/>
      <c r="BO603" s="39"/>
    </row>
    <row r="604" spans="1:67" ht="15.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39"/>
      <c r="AZ604" s="39"/>
      <c r="BA604" s="39"/>
      <c r="BB604" s="39"/>
      <c r="BC604" s="39"/>
      <c r="BD604" s="39"/>
      <c r="BE604" s="39"/>
      <c r="BF604" s="39"/>
      <c r="BG604" s="39"/>
      <c r="BH604" s="39"/>
      <c r="BI604" s="39"/>
      <c r="BJ604" s="39"/>
      <c r="BK604" s="39"/>
      <c r="BL604" s="39"/>
      <c r="BM604" s="39"/>
      <c r="BN604" s="39"/>
      <c r="BO604" s="39"/>
    </row>
    <row r="605" spans="1:67" ht="15.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39"/>
      <c r="AZ605" s="39"/>
      <c r="BA605" s="39"/>
      <c r="BB605" s="39"/>
      <c r="BC605" s="39"/>
      <c r="BD605" s="39"/>
      <c r="BE605" s="39"/>
      <c r="BF605" s="39"/>
      <c r="BG605" s="39"/>
      <c r="BH605" s="39"/>
      <c r="BI605" s="39"/>
      <c r="BJ605" s="39"/>
      <c r="BK605" s="39"/>
      <c r="BL605" s="39"/>
      <c r="BM605" s="39"/>
      <c r="BN605" s="39"/>
      <c r="BO605" s="39"/>
    </row>
    <row r="606" spans="1:67" ht="15.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39"/>
      <c r="AZ606" s="39"/>
      <c r="BA606" s="39"/>
      <c r="BB606" s="39"/>
      <c r="BC606" s="39"/>
      <c r="BD606" s="39"/>
      <c r="BE606" s="39"/>
      <c r="BF606" s="39"/>
      <c r="BG606" s="39"/>
      <c r="BH606" s="39"/>
      <c r="BI606" s="39"/>
      <c r="BJ606" s="39"/>
      <c r="BK606" s="39"/>
      <c r="BL606" s="39"/>
      <c r="BM606" s="39"/>
      <c r="BN606" s="39"/>
      <c r="BO606" s="39"/>
    </row>
    <row r="607" spans="1:67" ht="15.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39"/>
      <c r="BD607" s="39"/>
      <c r="BE607" s="39"/>
      <c r="BF607" s="39"/>
      <c r="BG607" s="39"/>
      <c r="BH607" s="39"/>
      <c r="BI607" s="39"/>
      <c r="BJ607" s="39"/>
      <c r="BK607" s="39"/>
      <c r="BL607" s="39"/>
      <c r="BM607" s="39"/>
      <c r="BN607" s="39"/>
      <c r="BO607" s="39"/>
    </row>
    <row r="608" spans="1:67" ht="15.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39"/>
      <c r="AZ608" s="39"/>
      <c r="BA608" s="39"/>
      <c r="BB608" s="39"/>
      <c r="BC608" s="39"/>
      <c r="BD608" s="39"/>
      <c r="BE608" s="39"/>
      <c r="BF608" s="39"/>
      <c r="BG608" s="39"/>
      <c r="BH608" s="39"/>
      <c r="BI608" s="39"/>
      <c r="BJ608" s="39"/>
      <c r="BK608" s="39"/>
      <c r="BL608" s="39"/>
      <c r="BM608" s="39"/>
      <c r="BN608" s="39"/>
      <c r="BO608" s="39"/>
    </row>
    <row r="609" spans="1:67" ht="15.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39"/>
      <c r="AZ609" s="39"/>
      <c r="BA609" s="39"/>
      <c r="BB609" s="39"/>
      <c r="BC609" s="39"/>
      <c r="BD609" s="39"/>
      <c r="BE609" s="39"/>
      <c r="BF609" s="39"/>
      <c r="BG609" s="39"/>
      <c r="BH609" s="39"/>
      <c r="BI609" s="39"/>
      <c r="BJ609" s="39"/>
      <c r="BK609" s="39"/>
      <c r="BL609" s="39"/>
      <c r="BM609" s="39"/>
      <c r="BN609" s="39"/>
      <c r="BO609" s="39"/>
    </row>
    <row r="610" spans="1:67" ht="15.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39"/>
      <c r="AZ610" s="39"/>
      <c r="BA610" s="39"/>
      <c r="BB610" s="39"/>
      <c r="BC610" s="39"/>
      <c r="BD610" s="39"/>
      <c r="BE610" s="39"/>
      <c r="BF610" s="39"/>
      <c r="BG610" s="39"/>
      <c r="BH610" s="39"/>
      <c r="BI610" s="39"/>
      <c r="BJ610" s="39"/>
      <c r="BK610" s="39"/>
      <c r="BL610" s="39"/>
      <c r="BM610" s="39"/>
      <c r="BN610" s="39"/>
      <c r="BO610" s="39"/>
    </row>
    <row r="611" spans="1:67" ht="15.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39"/>
      <c r="AZ611" s="39"/>
      <c r="BA611" s="39"/>
      <c r="BB611" s="39"/>
      <c r="BC611" s="39"/>
      <c r="BD611" s="39"/>
      <c r="BE611" s="39"/>
      <c r="BF611" s="39"/>
      <c r="BG611" s="39"/>
      <c r="BH611" s="39"/>
      <c r="BI611" s="39"/>
      <c r="BJ611" s="39"/>
      <c r="BK611" s="39"/>
      <c r="BL611" s="39"/>
      <c r="BM611" s="39"/>
      <c r="BN611" s="39"/>
      <c r="BO611" s="39"/>
    </row>
    <row r="612" spans="1:67" ht="15.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39"/>
      <c r="AZ612" s="39"/>
      <c r="BA612" s="39"/>
      <c r="BB612" s="39"/>
      <c r="BC612" s="39"/>
      <c r="BD612" s="39"/>
      <c r="BE612" s="39"/>
      <c r="BF612" s="39"/>
      <c r="BG612" s="39"/>
      <c r="BH612" s="39"/>
      <c r="BI612" s="39"/>
      <c r="BJ612" s="39"/>
      <c r="BK612" s="39"/>
      <c r="BL612" s="39"/>
      <c r="BM612" s="39"/>
      <c r="BN612" s="39"/>
      <c r="BO612" s="39"/>
    </row>
    <row r="613" spans="1:67" ht="15.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c r="BA613" s="39"/>
      <c r="BB613" s="39"/>
      <c r="BC613" s="39"/>
      <c r="BD613" s="39"/>
      <c r="BE613" s="39"/>
      <c r="BF613" s="39"/>
      <c r="BG613" s="39"/>
      <c r="BH613" s="39"/>
      <c r="BI613" s="39"/>
      <c r="BJ613" s="39"/>
      <c r="BK613" s="39"/>
      <c r="BL613" s="39"/>
      <c r="BM613" s="39"/>
      <c r="BN613" s="39"/>
      <c r="BO613" s="39"/>
    </row>
    <row r="614" spans="1:67" ht="15.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c r="BA614" s="39"/>
      <c r="BB614" s="39"/>
      <c r="BC614" s="39"/>
      <c r="BD614" s="39"/>
      <c r="BE614" s="39"/>
      <c r="BF614" s="39"/>
      <c r="BG614" s="39"/>
      <c r="BH614" s="39"/>
      <c r="BI614" s="39"/>
      <c r="BJ614" s="39"/>
      <c r="BK614" s="39"/>
      <c r="BL614" s="39"/>
      <c r="BM614" s="39"/>
      <c r="BN614" s="39"/>
      <c r="BO614" s="39"/>
    </row>
    <row r="615" spans="1:67" ht="15.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39"/>
      <c r="AZ615" s="39"/>
      <c r="BA615" s="39"/>
      <c r="BB615" s="39"/>
      <c r="BC615" s="39"/>
      <c r="BD615" s="39"/>
      <c r="BE615" s="39"/>
      <c r="BF615" s="39"/>
      <c r="BG615" s="39"/>
      <c r="BH615" s="39"/>
      <c r="BI615" s="39"/>
      <c r="BJ615" s="39"/>
      <c r="BK615" s="39"/>
      <c r="BL615" s="39"/>
      <c r="BM615" s="39"/>
      <c r="BN615" s="39"/>
      <c r="BO615" s="39"/>
    </row>
    <row r="616" spans="1:67" ht="15.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39"/>
      <c r="AZ616" s="39"/>
      <c r="BA616" s="39"/>
      <c r="BB616" s="39"/>
      <c r="BC616" s="39"/>
      <c r="BD616" s="39"/>
      <c r="BE616" s="39"/>
      <c r="BF616" s="39"/>
      <c r="BG616" s="39"/>
      <c r="BH616" s="39"/>
      <c r="BI616" s="39"/>
      <c r="BJ616" s="39"/>
      <c r="BK616" s="39"/>
      <c r="BL616" s="39"/>
      <c r="BM616" s="39"/>
      <c r="BN616" s="39"/>
      <c r="BO616" s="39"/>
    </row>
    <row r="617" spans="1:67" ht="15.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39"/>
      <c r="AZ617" s="39"/>
      <c r="BA617" s="39"/>
      <c r="BB617" s="39"/>
      <c r="BC617" s="39"/>
      <c r="BD617" s="39"/>
      <c r="BE617" s="39"/>
      <c r="BF617" s="39"/>
      <c r="BG617" s="39"/>
      <c r="BH617" s="39"/>
      <c r="BI617" s="39"/>
      <c r="BJ617" s="39"/>
      <c r="BK617" s="39"/>
      <c r="BL617" s="39"/>
      <c r="BM617" s="39"/>
      <c r="BN617" s="39"/>
      <c r="BO617" s="39"/>
    </row>
    <row r="618" spans="1:67" ht="15.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39"/>
      <c r="AZ618" s="39"/>
      <c r="BA618" s="39"/>
      <c r="BB618" s="39"/>
      <c r="BC618" s="39"/>
      <c r="BD618" s="39"/>
      <c r="BE618" s="39"/>
      <c r="BF618" s="39"/>
      <c r="BG618" s="39"/>
      <c r="BH618" s="39"/>
      <c r="BI618" s="39"/>
      <c r="BJ618" s="39"/>
      <c r="BK618" s="39"/>
      <c r="BL618" s="39"/>
      <c r="BM618" s="39"/>
      <c r="BN618" s="39"/>
      <c r="BO618" s="39"/>
    </row>
    <row r="619" spans="1:67" ht="15.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39"/>
      <c r="AZ619" s="39"/>
      <c r="BA619" s="39"/>
      <c r="BB619" s="39"/>
      <c r="BC619" s="39"/>
      <c r="BD619" s="39"/>
      <c r="BE619" s="39"/>
      <c r="BF619" s="39"/>
      <c r="BG619" s="39"/>
      <c r="BH619" s="39"/>
      <c r="BI619" s="39"/>
      <c r="BJ619" s="39"/>
      <c r="BK619" s="39"/>
      <c r="BL619" s="39"/>
      <c r="BM619" s="39"/>
      <c r="BN619" s="39"/>
      <c r="BO619" s="39"/>
    </row>
    <row r="620" spans="1:67" ht="15.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39"/>
      <c r="AZ620" s="39"/>
      <c r="BA620" s="39"/>
      <c r="BB620" s="39"/>
      <c r="BC620" s="39"/>
      <c r="BD620" s="39"/>
      <c r="BE620" s="39"/>
      <c r="BF620" s="39"/>
      <c r="BG620" s="39"/>
      <c r="BH620" s="39"/>
      <c r="BI620" s="39"/>
      <c r="BJ620" s="39"/>
      <c r="BK620" s="39"/>
      <c r="BL620" s="39"/>
      <c r="BM620" s="39"/>
      <c r="BN620" s="39"/>
      <c r="BO620" s="39"/>
    </row>
    <row r="621" spans="1:67" ht="15.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39"/>
      <c r="AZ621" s="39"/>
      <c r="BA621" s="39"/>
      <c r="BB621" s="39"/>
      <c r="BC621" s="39"/>
      <c r="BD621" s="39"/>
      <c r="BE621" s="39"/>
      <c r="BF621" s="39"/>
      <c r="BG621" s="39"/>
      <c r="BH621" s="39"/>
      <c r="BI621" s="39"/>
      <c r="BJ621" s="39"/>
      <c r="BK621" s="39"/>
      <c r="BL621" s="39"/>
      <c r="BM621" s="39"/>
      <c r="BN621" s="39"/>
      <c r="BO621" s="39"/>
    </row>
    <row r="622" spans="1:67" ht="15.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39"/>
      <c r="AZ622" s="39"/>
      <c r="BA622" s="39"/>
      <c r="BB622" s="39"/>
      <c r="BC622" s="39"/>
      <c r="BD622" s="39"/>
      <c r="BE622" s="39"/>
      <c r="BF622" s="39"/>
      <c r="BG622" s="39"/>
      <c r="BH622" s="39"/>
      <c r="BI622" s="39"/>
      <c r="BJ622" s="39"/>
      <c r="BK622" s="39"/>
      <c r="BL622" s="39"/>
      <c r="BM622" s="39"/>
      <c r="BN622" s="39"/>
      <c r="BO622" s="39"/>
    </row>
    <row r="623" spans="1:67" ht="15.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39"/>
      <c r="AZ623" s="39"/>
      <c r="BA623" s="39"/>
      <c r="BB623" s="39"/>
      <c r="BC623" s="39"/>
      <c r="BD623" s="39"/>
      <c r="BE623" s="39"/>
      <c r="BF623" s="39"/>
      <c r="BG623" s="39"/>
      <c r="BH623" s="39"/>
      <c r="BI623" s="39"/>
      <c r="BJ623" s="39"/>
      <c r="BK623" s="39"/>
      <c r="BL623" s="39"/>
      <c r="BM623" s="39"/>
      <c r="BN623" s="39"/>
      <c r="BO623" s="39"/>
    </row>
    <row r="624" spans="1:67" ht="15.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39"/>
      <c r="AZ624" s="39"/>
      <c r="BA624" s="39"/>
      <c r="BB624" s="39"/>
      <c r="BC624" s="39"/>
      <c r="BD624" s="39"/>
      <c r="BE624" s="39"/>
      <c r="BF624" s="39"/>
      <c r="BG624" s="39"/>
      <c r="BH624" s="39"/>
      <c r="BI624" s="39"/>
      <c r="BJ624" s="39"/>
      <c r="BK624" s="39"/>
      <c r="BL624" s="39"/>
      <c r="BM624" s="39"/>
      <c r="BN624" s="39"/>
      <c r="BO624" s="39"/>
    </row>
    <row r="625" spans="1:67" ht="15.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39"/>
      <c r="AZ625" s="39"/>
      <c r="BA625" s="39"/>
      <c r="BB625" s="39"/>
      <c r="BC625" s="39"/>
      <c r="BD625" s="39"/>
      <c r="BE625" s="39"/>
      <c r="BF625" s="39"/>
      <c r="BG625" s="39"/>
      <c r="BH625" s="39"/>
      <c r="BI625" s="39"/>
      <c r="BJ625" s="39"/>
      <c r="BK625" s="39"/>
      <c r="BL625" s="39"/>
      <c r="BM625" s="39"/>
      <c r="BN625" s="39"/>
      <c r="BO625" s="39"/>
    </row>
    <row r="626" spans="1:67" ht="15.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39"/>
      <c r="AZ626" s="39"/>
      <c r="BA626" s="39"/>
      <c r="BB626" s="39"/>
      <c r="BC626" s="39"/>
      <c r="BD626" s="39"/>
      <c r="BE626" s="39"/>
      <c r="BF626" s="39"/>
      <c r="BG626" s="39"/>
      <c r="BH626" s="39"/>
      <c r="BI626" s="39"/>
      <c r="BJ626" s="39"/>
      <c r="BK626" s="39"/>
      <c r="BL626" s="39"/>
      <c r="BM626" s="39"/>
      <c r="BN626" s="39"/>
      <c r="BO626" s="39"/>
    </row>
    <row r="627" spans="1:67" ht="15.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39"/>
      <c r="AZ627" s="39"/>
      <c r="BA627" s="39"/>
      <c r="BB627" s="39"/>
      <c r="BC627" s="39"/>
      <c r="BD627" s="39"/>
      <c r="BE627" s="39"/>
      <c r="BF627" s="39"/>
      <c r="BG627" s="39"/>
      <c r="BH627" s="39"/>
      <c r="BI627" s="39"/>
      <c r="BJ627" s="39"/>
      <c r="BK627" s="39"/>
      <c r="BL627" s="39"/>
      <c r="BM627" s="39"/>
      <c r="BN627" s="39"/>
      <c r="BO627" s="39"/>
    </row>
    <row r="628" spans="1:67" ht="15.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39"/>
      <c r="AZ628" s="39"/>
      <c r="BA628" s="39"/>
      <c r="BB628" s="39"/>
      <c r="BC628" s="39"/>
      <c r="BD628" s="39"/>
      <c r="BE628" s="39"/>
      <c r="BF628" s="39"/>
      <c r="BG628" s="39"/>
      <c r="BH628" s="39"/>
      <c r="BI628" s="39"/>
      <c r="BJ628" s="39"/>
      <c r="BK628" s="39"/>
      <c r="BL628" s="39"/>
      <c r="BM628" s="39"/>
      <c r="BN628" s="39"/>
      <c r="BO628" s="39"/>
    </row>
    <row r="629" spans="1:67" ht="15.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39"/>
      <c r="AZ629" s="39"/>
      <c r="BA629" s="39"/>
      <c r="BB629" s="39"/>
      <c r="BC629" s="39"/>
      <c r="BD629" s="39"/>
      <c r="BE629" s="39"/>
      <c r="BF629" s="39"/>
      <c r="BG629" s="39"/>
      <c r="BH629" s="39"/>
      <c r="BI629" s="39"/>
      <c r="BJ629" s="39"/>
      <c r="BK629" s="39"/>
      <c r="BL629" s="39"/>
      <c r="BM629" s="39"/>
      <c r="BN629" s="39"/>
      <c r="BO629" s="39"/>
    </row>
    <row r="630" spans="1:67" ht="15.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39"/>
      <c r="AZ630" s="39"/>
      <c r="BA630" s="39"/>
      <c r="BB630" s="39"/>
      <c r="BC630" s="39"/>
      <c r="BD630" s="39"/>
      <c r="BE630" s="39"/>
      <c r="BF630" s="39"/>
      <c r="BG630" s="39"/>
      <c r="BH630" s="39"/>
      <c r="BI630" s="39"/>
      <c r="BJ630" s="39"/>
      <c r="BK630" s="39"/>
      <c r="BL630" s="39"/>
      <c r="BM630" s="39"/>
      <c r="BN630" s="39"/>
      <c r="BO630" s="39"/>
    </row>
    <row r="631" spans="1:67" ht="15.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39"/>
      <c r="AZ631" s="39"/>
      <c r="BA631" s="39"/>
      <c r="BB631" s="39"/>
      <c r="BC631" s="39"/>
      <c r="BD631" s="39"/>
      <c r="BE631" s="39"/>
      <c r="BF631" s="39"/>
      <c r="BG631" s="39"/>
      <c r="BH631" s="39"/>
      <c r="BI631" s="39"/>
      <c r="BJ631" s="39"/>
      <c r="BK631" s="39"/>
      <c r="BL631" s="39"/>
      <c r="BM631" s="39"/>
      <c r="BN631" s="39"/>
      <c r="BO631" s="39"/>
    </row>
    <row r="632" spans="1:67" ht="15.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39"/>
      <c r="AZ632" s="39"/>
      <c r="BA632" s="39"/>
      <c r="BB632" s="39"/>
      <c r="BC632" s="39"/>
      <c r="BD632" s="39"/>
      <c r="BE632" s="39"/>
      <c r="BF632" s="39"/>
      <c r="BG632" s="39"/>
      <c r="BH632" s="39"/>
      <c r="BI632" s="39"/>
      <c r="BJ632" s="39"/>
      <c r="BK632" s="39"/>
      <c r="BL632" s="39"/>
      <c r="BM632" s="39"/>
      <c r="BN632" s="39"/>
      <c r="BO632" s="39"/>
    </row>
    <row r="633" spans="1:67" ht="15.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39"/>
      <c r="AZ633" s="39"/>
      <c r="BA633" s="39"/>
      <c r="BB633" s="39"/>
      <c r="BC633" s="39"/>
      <c r="BD633" s="39"/>
      <c r="BE633" s="39"/>
      <c r="BF633" s="39"/>
      <c r="BG633" s="39"/>
      <c r="BH633" s="39"/>
      <c r="BI633" s="39"/>
      <c r="BJ633" s="39"/>
      <c r="BK633" s="39"/>
      <c r="BL633" s="39"/>
      <c r="BM633" s="39"/>
      <c r="BN633" s="39"/>
      <c r="BO633" s="39"/>
    </row>
    <row r="634" spans="1:67" ht="15.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39"/>
      <c r="AZ634" s="39"/>
      <c r="BA634" s="39"/>
      <c r="BB634" s="39"/>
      <c r="BC634" s="39"/>
      <c r="BD634" s="39"/>
      <c r="BE634" s="39"/>
      <c r="BF634" s="39"/>
      <c r="BG634" s="39"/>
      <c r="BH634" s="39"/>
      <c r="BI634" s="39"/>
      <c r="BJ634" s="39"/>
      <c r="BK634" s="39"/>
      <c r="BL634" s="39"/>
      <c r="BM634" s="39"/>
      <c r="BN634" s="39"/>
      <c r="BO634" s="39"/>
    </row>
    <row r="635" spans="1:67" ht="15.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39"/>
      <c r="AZ635" s="39"/>
      <c r="BA635" s="39"/>
      <c r="BB635" s="39"/>
      <c r="BC635" s="39"/>
      <c r="BD635" s="39"/>
      <c r="BE635" s="39"/>
      <c r="BF635" s="39"/>
      <c r="BG635" s="39"/>
      <c r="BH635" s="39"/>
      <c r="BI635" s="39"/>
      <c r="BJ635" s="39"/>
      <c r="BK635" s="39"/>
      <c r="BL635" s="39"/>
      <c r="BM635" s="39"/>
      <c r="BN635" s="39"/>
      <c r="BO635" s="39"/>
    </row>
    <row r="636" spans="1:67" ht="15.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39"/>
      <c r="AZ636" s="39"/>
      <c r="BA636" s="39"/>
      <c r="BB636" s="39"/>
      <c r="BC636" s="39"/>
      <c r="BD636" s="39"/>
      <c r="BE636" s="39"/>
      <c r="BF636" s="39"/>
      <c r="BG636" s="39"/>
      <c r="BH636" s="39"/>
      <c r="BI636" s="39"/>
      <c r="BJ636" s="39"/>
      <c r="BK636" s="39"/>
      <c r="BL636" s="39"/>
      <c r="BM636" s="39"/>
      <c r="BN636" s="39"/>
      <c r="BO636" s="39"/>
    </row>
    <row r="637" spans="1:67" ht="15.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39"/>
      <c r="AZ637" s="39"/>
      <c r="BA637" s="39"/>
      <c r="BB637" s="39"/>
      <c r="BC637" s="39"/>
      <c r="BD637" s="39"/>
      <c r="BE637" s="39"/>
      <c r="BF637" s="39"/>
      <c r="BG637" s="39"/>
      <c r="BH637" s="39"/>
      <c r="BI637" s="39"/>
      <c r="BJ637" s="39"/>
      <c r="BK637" s="39"/>
      <c r="BL637" s="39"/>
      <c r="BM637" s="39"/>
      <c r="BN637" s="39"/>
      <c r="BO637" s="39"/>
    </row>
    <row r="638" spans="1:67" ht="15.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c r="BA638" s="39"/>
      <c r="BB638" s="39"/>
      <c r="BC638" s="39"/>
      <c r="BD638" s="39"/>
      <c r="BE638" s="39"/>
      <c r="BF638" s="39"/>
      <c r="BG638" s="39"/>
      <c r="BH638" s="39"/>
      <c r="BI638" s="39"/>
      <c r="BJ638" s="39"/>
      <c r="BK638" s="39"/>
      <c r="BL638" s="39"/>
      <c r="BM638" s="39"/>
      <c r="BN638" s="39"/>
      <c r="BO638" s="39"/>
    </row>
    <row r="639" spans="1:67" ht="15.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39"/>
      <c r="AZ639" s="39"/>
      <c r="BA639" s="39"/>
      <c r="BB639" s="39"/>
      <c r="BC639" s="39"/>
      <c r="BD639" s="39"/>
      <c r="BE639" s="39"/>
      <c r="BF639" s="39"/>
      <c r="BG639" s="39"/>
      <c r="BH639" s="39"/>
      <c r="BI639" s="39"/>
      <c r="BJ639" s="39"/>
      <c r="BK639" s="39"/>
      <c r="BL639" s="39"/>
      <c r="BM639" s="39"/>
      <c r="BN639" s="39"/>
      <c r="BO639" s="39"/>
    </row>
    <row r="640" spans="1:67" ht="15.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39"/>
      <c r="AZ640" s="39"/>
      <c r="BA640" s="39"/>
      <c r="BB640" s="39"/>
      <c r="BC640" s="39"/>
      <c r="BD640" s="39"/>
      <c r="BE640" s="39"/>
      <c r="BF640" s="39"/>
      <c r="BG640" s="39"/>
      <c r="BH640" s="39"/>
      <c r="BI640" s="39"/>
      <c r="BJ640" s="39"/>
      <c r="BK640" s="39"/>
      <c r="BL640" s="39"/>
      <c r="BM640" s="39"/>
      <c r="BN640" s="39"/>
      <c r="BO640" s="39"/>
    </row>
    <row r="641" spans="1:67" ht="15.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39"/>
      <c r="AZ641" s="39"/>
      <c r="BA641" s="39"/>
      <c r="BB641" s="39"/>
      <c r="BC641" s="39"/>
      <c r="BD641" s="39"/>
      <c r="BE641" s="39"/>
      <c r="BF641" s="39"/>
      <c r="BG641" s="39"/>
      <c r="BH641" s="39"/>
      <c r="BI641" s="39"/>
      <c r="BJ641" s="39"/>
      <c r="BK641" s="39"/>
      <c r="BL641" s="39"/>
      <c r="BM641" s="39"/>
      <c r="BN641" s="39"/>
      <c r="BO641" s="39"/>
    </row>
    <row r="642" spans="1:67" ht="15.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c r="BA642" s="39"/>
      <c r="BB642" s="39"/>
      <c r="BC642" s="39"/>
      <c r="BD642" s="39"/>
      <c r="BE642" s="39"/>
      <c r="BF642" s="39"/>
      <c r="BG642" s="39"/>
      <c r="BH642" s="39"/>
      <c r="BI642" s="39"/>
      <c r="BJ642" s="39"/>
      <c r="BK642" s="39"/>
      <c r="BL642" s="39"/>
      <c r="BM642" s="39"/>
      <c r="BN642" s="39"/>
      <c r="BO642" s="39"/>
    </row>
    <row r="643" spans="1:67" ht="15.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39"/>
      <c r="AZ643" s="39"/>
      <c r="BA643" s="39"/>
      <c r="BB643" s="39"/>
      <c r="BC643" s="39"/>
      <c r="BD643" s="39"/>
      <c r="BE643" s="39"/>
      <c r="BF643" s="39"/>
      <c r="BG643" s="39"/>
      <c r="BH643" s="39"/>
      <c r="BI643" s="39"/>
      <c r="BJ643" s="39"/>
      <c r="BK643" s="39"/>
      <c r="BL643" s="39"/>
      <c r="BM643" s="39"/>
      <c r="BN643" s="39"/>
      <c r="BO643" s="39"/>
    </row>
    <row r="644" spans="1:67" ht="15.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39"/>
      <c r="AZ644" s="39"/>
      <c r="BA644" s="39"/>
      <c r="BB644" s="39"/>
      <c r="BC644" s="39"/>
      <c r="BD644" s="39"/>
      <c r="BE644" s="39"/>
      <c r="BF644" s="39"/>
      <c r="BG644" s="39"/>
      <c r="BH644" s="39"/>
      <c r="BI644" s="39"/>
      <c r="BJ644" s="39"/>
      <c r="BK644" s="39"/>
      <c r="BL644" s="39"/>
      <c r="BM644" s="39"/>
      <c r="BN644" s="39"/>
      <c r="BO644" s="39"/>
    </row>
    <row r="645" spans="1:67" ht="15.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39"/>
      <c r="AZ645" s="39"/>
      <c r="BA645" s="39"/>
      <c r="BB645" s="39"/>
      <c r="BC645" s="39"/>
      <c r="BD645" s="39"/>
      <c r="BE645" s="39"/>
      <c r="BF645" s="39"/>
      <c r="BG645" s="39"/>
      <c r="BH645" s="39"/>
      <c r="BI645" s="39"/>
      <c r="BJ645" s="39"/>
      <c r="BK645" s="39"/>
      <c r="BL645" s="39"/>
      <c r="BM645" s="39"/>
      <c r="BN645" s="39"/>
      <c r="BO645" s="39"/>
    </row>
    <row r="646" spans="1:67" ht="15.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39"/>
      <c r="AZ646" s="39"/>
      <c r="BA646" s="39"/>
      <c r="BB646" s="39"/>
      <c r="BC646" s="39"/>
      <c r="BD646" s="39"/>
      <c r="BE646" s="39"/>
      <c r="BF646" s="39"/>
      <c r="BG646" s="39"/>
      <c r="BH646" s="39"/>
      <c r="BI646" s="39"/>
      <c r="BJ646" s="39"/>
      <c r="BK646" s="39"/>
      <c r="BL646" s="39"/>
      <c r="BM646" s="39"/>
      <c r="BN646" s="39"/>
      <c r="BO646" s="39"/>
    </row>
    <row r="647" spans="1:67" ht="15.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39"/>
      <c r="AZ647" s="39"/>
      <c r="BA647" s="39"/>
      <c r="BB647" s="39"/>
      <c r="BC647" s="39"/>
      <c r="BD647" s="39"/>
      <c r="BE647" s="39"/>
      <c r="BF647" s="39"/>
      <c r="BG647" s="39"/>
      <c r="BH647" s="39"/>
      <c r="BI647" s="39"/>
      <c r="BJ647" s="39"/>
      <c r="BK647" s="39"/>
      <c r="BL647" s="39"/>
      <c r="BM647" s="39"/>
      <c r="BN647" s="39"/>
      <c r="BO647" s="39"/>
    </row>
    <row r="648" spans="1:67" ht="15.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39"/>
      <c r="AZ648" s="39"/>
      <c r="BA648" s="39"/>
      <c r="BB648" s="39"/>
      <c r="BC648" s="39"/>
      <c r="BD648" s="39"/>
      <c r="BE648" s="39"/>
      <c r="BF648" s="39"/>
      <c r="BG648" s="39"/>
      <c r="BH648" s="39"/>
      <c r="BI648" s="39"/>
      <c r="BJ648" s="39"/>
      <c r="BK648" s="39"/>
      <c r="BL648" s="39"/>
      <c r="BM648" s="39"/>
      <c r="BN648" s="39"/>
      <c r="BO648" s="39"/>
    </row>
    <row r="649" spans="1:67" ht="15.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39"/>
      <c r="AZ649" s="39"/>
      <c r="BA649" s="39"/>
      <c r="BB649" s="39"/>
      <c r="BC649" s="39"/>
      <c r="BD649" s="39"/>
      <c r="BE649" s="39"/>
      <c r="BF649" s="39"/>
      <c r="BG649" s="39"/>
      <c r="BH649" s="39"/>
      <c r="BI649" s="39"/>
      <c r="BJ649" s="39"/>
      <c r="BK649" s="39"/>
      <c r="BL649" s="39"/>
      <c r="BM649" s="39"/>
      <c r="BN649" s="39"/>
      <c r="BO649" s="39"/>
    </row>
    <row r="650" spans="1:67" ht="15.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39"/>
      <c r="AZ650" s="39"/>
      <c r="BA650" s="39"/>
      <c r="BB650" s="39"/>
      <c r="BC650" s="39"/>
      <c r="BD650" s="39"/>
      <c r="BE650" s="39"/>
      <c r="BF650" s="39"/>
      <c r="BG650" s="39"/>
      <c r="BH650" s="39"/>
      <c r="BI650" s="39"/>
      <c r="BJ650" s="39"/>
      <c r="BK650" s="39"/>
      <c r="BL650" s="39"/>
      <c r="BM650" s="39"/>
      <c r="BN650" s="39"/>
      <c r="BO650" s="39"/>
    </row>
    <row r="651" spans="1:67" ht="15.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39"/>
      <c r="AZ651" s="39"/>
      <c r="BA651" s="39"/>
      <c r="BB651" s="39"/>
      <c r="BC651" s="39"/>
      <c r="BD651" s="39"/>
      <c r="BE651" s="39"/>
      <c r="BF651" s="39"/>
      <c r="BG651" s="39"/>
      <c r="BH651" s="39"/>
      <c r="BI651" s="39"/>
      <c r="BJ651" s="39"/>
      <c r="BK651" s="39"/>
      <c r="BL651" s="39"/>
      <c r="BM651" s="39"/>
      <c r="BN651" s="39"/>
      <c r="BO651" s="39"/>
    </row>
    <row r="652" spans="1:67" ht="15.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39"/>
      <c r="AZ652" s="39"/>
      <c r="BA652" s="39"/>
      <c r="BB652" s="39"/>
      <c r="BC652" s="39"/>
      <c r="BD652" s="39"/>
      <c r="BE652" s="39"/>
      <c r="BF652" s="39"/>
      <c r="BG652" s="39"/>
      <c r="BH652" s="39"/>
      <c r="BI652" s="39"/>
      <c r="BJ652" s="39"/>
      <c r="BK652" s="39"/>
      <c r="BL652" s="39"/>
      <c r="BM652" s="39"/>
      <c r="BN652" s="39"/>
      <c r="BO652" s="39"/>
    </row>
    <row r="653" spans="1:67" ht="15.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39"/>
      <c r="AZ653" s="39"/>
      <c r="BA653" s="39"/>
      <c r="BB653" s="39"/>
      <c r="BC653" s="39"/>
      <c r="BD653" s="39"/>
      <c r="BE653" s="39"/>
      <c r="BF653" s="39"/>
      <c r="BG653" s="39"/>
      <c r="BH653" s="39"/>
      <c r="BI653" s="39"/>
      <c r="BJ653" s="39"/>
      <c r="BK653" s="39"/>
      <c r="BL653" s="39"/>
      <c r="BM653" s="39"/>
      <c r="BN653" s="39"/>
      <c r="BO653" s="39"/>
    </row>
    <row r="654" spans="1:67" ht="15.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39"/>
      <c r="AZ654" s="39"/>
      <c r="BA654" s="39"/>
      <c r="BB654" s="39"/>
      <c r="BC654" s="39"/>
      <c r="BD654" s="39"/>
      <c r="BE654" s="39"/>
      <c r="BF654" s="39"/>
      <c r="BG654" s="39"/>
      <c r="BH654" s="39"/>
      <c r="BI654" s="39"/>
      <c r="BJ654" s="39"/>
      <c r="BK654" s="39"/>
      <c r="BL654" s="39"/>
      <c r="BM654" s="39"/>
      <c r="BN654" s="39"/>
      <c r="BO654" s="39"/>
    </row>
    <row r="655" spans="1:67" ht="15.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c r="BA655" s="39"/>
      <c r="BB655" s="39"/>
      <c r="BC655" s="39"/>
      <c r="BD655" s="39"/>
      <c r="BE655" s="39"/>
      <c r="BF655" s="39"/>
      <c r="BG655" s="39"/>
      <c r="BH655" s="39"/>
      <c r="BI655" s="39"/>
      <c r="BJ655" s="39"/>
      <c r="BK655" s="39"/>
      <c r="BL655" s="39"/>
      <c r="BM655" s="39"/>
      <c r="BN655" s="39"/>
      <c r="BO655" s="39"/>
    </row>
    <row r="656" spans="1:67" ht="15.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39"/>
      <c r="AZ656" s="39"/>
      <c r="BA656" s="39"/>
      <c r="BB656" s="39"/>
      <c r="BC656" s="39"/>
      <c r="BD656" s="39"/>
      <c r="BE656" s="39"/>
      <c r="BF656" s="39"/>
      <c r="BG656" s="39"/>
      <c r="BH656" s="39"/>
      <c r="BI656" s="39"/>
      <c r="BJ656" s="39"/>
      <c r="BK656" s="39"/>
      <c r="BL656" s="39"/>
      <c r="BM656" s="39"/>
      <c r="BN656" s="39"/>
      <c r="BO656" s="39"/>
    </row>
    <row r="657" spans="1:67" ht="15.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39"/>
      <c r="AZ657" s="39"/>
      <c r="BA657" s="39"/>
      <c r="BB657" s="39"/>
      <c r="BC657" s="39"/>
      <c r="BD657" s="39"/>
      <c r="BE657" s="39"/>
      <c r="BF657" s="39"/>
      <c r="BG657" s="39"/>
      <c r="BH657" s="39"/>
      <c r="BI657" s="39"/>
      <c r="BJ657" s="39"/>
      <c r="BK657" s="39"/>
      <c r="BL657" s="39"/>
      <c r="BM657" s="39"/>
      <c r="BN657" s="39"/>
      <c r="BO657" s="39"/>
    </row>
    <row r="658" spans="1:67" ht="15.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39"/>
      <c r="AZ658" s="39"/>
      <c r="BA658" s="39"/>
      <c r="BB658" s="39"/>
      <c r="BC658" s="39"/>
      <c r="BD658" s="39"/>
      <c r="BE658" s="39"/>
      <c r="BF658" s="39"/>
      <c r="BG658" s="39"/>
      <c r="BH658" s="39"/>
      <c r="BI658" s="39"/>
      <c r="BJ658" s="39"/>
      <c r="BK658" s="39"/>
      <c r="BL658" s="39"/>
      <c r="BM658" s="39"/>
      <c r="BN658" s="39"/>
      <c r="BO658" s="39"/>
    </row>
    <row r="659" spans="1:67" ht="15.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39"/>
      <c r="AZ659" s="39"/>
      <c r="BA659" s="39"/>
      <c r="BB659" s="39"/>
      <c r="BC659" s="39"/>
      <c r="BD659" s="39"/>
      <c r="BE659" s="39"/>
      <c r="BF659" s="39"/>
      <c r="BG659" s="39"/>
      <c r="BH659" s="39"/>
      <c r="BI659" s="39"/>
      <c r="BJ659" s="39"/>
      <c r="BK659" s="39"/>
      <c r="BL659" s="39"/>
      <c r="BM659" s="39"/>
      <c r="BN659" s="39"/>
      <c r="BO659" s="39"/>
    </row>
    <row r="660" spans="1:67" ht="15.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39"/>
      <c r="AZ660" s="39"/>
      <c r="BA660" s="39"/>
      <c r="BB660" s="39"/>
      <c r="BC660" s="39"/>
      <c r="BD660" s="39"/>
      <c r="BE660" s="39"/>
      <c r="BF660" s="39"/>
      <c r="BG660" s="39"/>
      <c r="BH660" s="39"/>
      <c r="BI660" s="39"/>
      <c r="BJ660" s="39"/>
      <c r="BK660" s="39"/>
      <c r="BL660" s="39"/>
      <c r="BM660" s="39"/>
      <c r="BN660" s="39"/>
      <c r="BO660" s="39"/>
    </row>
    <row r="661" spans="1:67" ht="15.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39"/>
      <c r="AZ661" s="39"/>
      <c r="BA661" s="39"/>
      <c r="BB661" s="39"/>
      <c r="BC661" s="39"/>
      <c r="BD661" s="39"/>
      <c r="BE661" s="39"/>
      <c r="BF661" s="39"/>
      <c r="BG661" s="39"/>
      <c r="BH661" s="39"/>
      <c r="BI661" s="39"/>
      <c r="BJ661" s="39"/>
      <c r="BK661" s="39"/>
      <c r="BL661" s="39"/>
      <c r="BM661" s="39"/>
      <c r="BN661" s="39"/>
      <c r="BO661" s="39"/>
    </row>
    <row r="662" spans="1:67" ht="15.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39"/>
      <c r="AZ662" s="39"/>
      <c r="BA662" s="39"/>
      <c r="BB662" s="39"/>
      <c r="BC662" s="39"/>
      <c r="BD662" s="39"/>
      <c r="BE662" s="39"/>
      <c r="BF662" s="39"/>
      <c r="BG662" s="39"/>
      <c r="BH662" s="39"/>
      <c r="BI662" s="39"/>
      <c r="BJ662" s="39"/>
      <c r="BK662" s="39"/>
      <c r="BL662" s="39"/>
      <c r="BM662" s="39"/>
      <c r="BN662" s="39"/>
      <c r="BO662" s="39"/>
    </row>
    <row r="663" spans="1:67" ht="15.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39"/>
      <c r="AZ663" s="39"/>
      <c r="BA663" s="39"/>
      <c r="BB663" s="39"/>
      <c r="BC663" s="39"/>
      <c r="BD663" s="39"/>
      <c r="BE663" s="39"/>
      <c r="BF663" s="39"/>
      <c r="BG663" s="39"/>
      <c r="BH663" s="39"/>
      <c r="BI663" s="39"/>
      <c r="BJ663" s="39"/>
      <c r="BK663" s="39"/>
      <c r="BL663" s="39"/>
      <c r="BM663" s="39"/>
      <c r="BN663" s="39"/>
      <c r="BO663" s="39"/>
    </row>
    <row r="664" spans="1:67" ht="15.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39"/>
      <c r="AZ664" s="39"/>
      <c r="BA664" s="39"/>
      <c r="BB664" s="39"/>
      <c r="BC664" s="39"/>
      <c r="BD664" s="39"/>
      <c r="BE664" s="39"/>
      <c r="BF664" s="39"/>
      <c r="BG664" s="39"/>
      <c r="BH664" s="39"/>
      <c r="BI664" s="39"/>
      <c r="BJ664" s="39"/>
      <c r="BK664" s="39"/>
      <c r="BL664" s="39"/>
      <c r="BM664" s="39"/>
      <c r="BN664" s="39"/>
      <c r="BO664" s="39"/>
    </row>
    <row r="665" spans="1:67" ht="15.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39"/>
      <c r="AZ665" s="39"/>
      <c r="BA665" s="39"/>
      <c r="BB665" s="39"/>
      <c r="BC665" s="39"/>
      <c r="BD665" s="39"/>
      <c r="BE665" s="39"/>
      <c r="BF665" s="39"/>
      <c r="BG665" s="39"/>
      <c r="BH665" s="39"/>
      <c r="BI665" s="39"/>
      <c r="BJ665" s="39"/>
      <c r="BK665" s="39"/>
      <c r="BL665" s="39"/>
      <c r="BM665" s="39"/>
      <c r="BN665" s="39"/>
      <c r="BO665" s="39"/>
    </row>
    <row r="666" spans="1:67" ht="15.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39"/>
      <c r="AZ666" s="39"/>
      <c r="BA666" s="39"/>
      <c r="BB666" s="39"/>
      <c r="BC666" s="39"/>
      <c r="BD666" s="39"/>
      <c r="BE666" s="39"/>
      <c r="BF666" s="39"/>
      <c r="BG666" s="39"/>
      <c r="BH666" s="39"/>
      <c r="BI666" s="39"/>
      <c r="BJ666" s="39"/>
      <c r="BK666" s="39"/>
      <c r="BL666" s="39"/>
      <c r="BM666" s="39"/>
      <c r="BN666" s="39"/>
      <c r="BO666" s="39"/>
    </row>
    <row r="667" spans="1:67" ht="15.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39"/>
      <c r="AZ667" s="39"/>
      <c r="BA667" s="39"/>
      <c r="BB667" s="39"/>
      <c r="BC667" s="39"/>
      <c r="BD667" s="39"/>
      <c r="BE667" s="39"/>
      <c r="BF667" s="39"/>
      <c r="BG667" s="39"/>
      <c r="BH667" s="39"/>
      <c r="BI667" s="39"/>
      <c r="BJ667" s="39"/>
      <c r="BK667" s="39"/>
      <c r="BL667" s="39"/>
      <c r="BM667" s="39"/>
      <c r="BN667" s="39"/>
      <c r="BO667" s="39"/>
    </row>
    <row r="668" spans="1:67" ht="15.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39"/>
      <c r="AZ668" s="39"/>
      <c r="BA668" s="39"/>
      <c r="BB668" s="39"/>
      <c r="BC668" s="39"/>
      <c r="BD668" s="39"/>
      <c r="BE668" s="39"/>
      <c r="BF668" s="39"/>
      <c r="BG668" s="39"/>
      <c r="BH668" s="39"/>
      <c r="BI668" s="39"/>
      <c r="BJ668" s="39"/>
      <c r="BK668" s="39"/>
      <c r="BL668" s="39"/>
      <c r="BM668" s="39"/>
      <c r="BN668" s="39"/>
      <c r="BO668" s="39"/>
    </row>
    <row r="669" spans="1:67" ht="15.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39"/>
      <c r="AZ669" s="39"/>
      <c r="BA669" s="39"/>
      <c r="BB669" s="39"/>
      <c r="BC669" s="39"/>
      <c r="BD669" s="39"/>
      <c r="BE669" s="39"/>
      <c r="BF669" s="39"/>
      <c r="BG669" s="39"/>
      <c r="BH669" s="39"/>
      <c r="BI669" s="39"/>
      <c r="BJ669" s="39"/>
      <c r="BK669" s="39"/>
      <c r="BL669" s="39"/>
      <c r="BM669" s="39"/>
      <c r="BN669" s="39"/>
      <c r="BO669" s="39"/>
    </row>
    <row r="670" spans="1:67" ht="15.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39"/>
      <c r="AZ670" s="39"/>
      <c r="BA670" s="39"/>
      <c r="BB670" s="39"/>
      <c r="BC670" s="39"/>
      <c r="BD670" s="39"/>
      <c r="BE670" s="39"/>
      <c r="BF670" s="39"/>
      <c r="BG670" s="39"/>
      <c r="BH670" s="39"/>
      <c r="BI670" s="39"/>
      <c r="BJ670" s="39"/>
      <c r="BK670" s="39"/>
      <c r="BL670" s="39"/>
      <c r="BM670" s="39"/>
      <c r="BN670" s="39"/>
      <c r="BO670" s="39"/>
    </row>
    <row r="671" spans="1:67" ht="15.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39"/>
      <c r="AZ671" s="39"/>
      <c r="BA671" s="39"/>
      <c r="BB671" s="39"/>
      <c r="BC671" s="39"/>
      <c r="BD671" s="39"/>
      <c r="BE671" s="39"/>
      <c r="BF671" s="39"/>
      <c r="BG671" s="39"/>
      <c r="BH671" s="39"/>
      <c r="BI671" s="39"/>
      <c r="BJ671" s="39"/>
      <c r="BK671" s="39"/>
      <c r="BL671" s="39"/>
      <c r="BM671" s="39"/>
      <c r="BN671" s="39"/>
      <c r="BO671" s="39"/>
    </row>
    <row r="672" spans="1:67" ht="15.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39"/>
      <c r="AZ672" s="39"/>
      <c r="BA672" s="39"/>
      <c r="BB672" s="39"/>
      <c r="BC672" s="39"/>
      <c r="BD672" s="39"/>
      <c r="BE672" s="39"/>
      <c r="BF672" s="39"/>
      <c r="BG672" s="39"/>
      <c r="BH672" s="39"/>
      <c r="BI672" s="39"/>
      <c r="BJ672" s="39"/>
      <c r="BK672" s="39"/>
      <c r="BL672" s="39"/>
      <c r="BM672" s="39"/>
      <c r="BN672" s="39"/>
      <c r="BO672" s="39"/>
    </row>
    <row r="673" spans="1:67" ht="15.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39"/>
      <c r="AZ673" s="39"/>
      <c r="BA673" s="39"/>
      <c r="BB673" s="39"/>
      <c r="BC673" s="39"/>
      <c r="BD673" s="39"/>
      <c r="BE673" s="39"/>
      <c r="BF673" s="39"/>
      <c r="BG673" s="39"/>
      <c r="BH673" s="39"/>
      <c r="BI673" s="39"/>
      <c r="BJ673" s="39"/>
      <c r="BK673" s="39"/>
      <c r="BL673" s="39"/>
      <c r="BM673" s="39"/>
      <c r="BN673" s="39"/>
      <c r="BO673" s="39"/>
    </row>
    <row r="674" spans="1:67" ht="15.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39"/>
      <c r="AZ674" s="39"/>
      <c r="BA674" s="39"/>
      <c r="BB674" s="39"/>
      <c r="BC674" s="39"/>
      <c r="BD674" s="39"/>
      <c r="BE674" s="39"/>
      <c r="BF674" s="39"/>
      <c r="BG674" s="39"/>
      <c r="BH674" s="39"/>
      <c r="BI674" s="39"/>
      <c r="BJ674" s="39"/>
      <c r="BK674" s="39"/>
      <c r="BL674" s="39"/>
      <c r="BM674" s="39"/>
      <c r="BN674" s="39"/>
      <c r="BO674" s="39"/>
    </row>
    <row r="675" spans="1:67" ht="15.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39"/>
      <c r="AZ675" s="39"/>
      <c r="BA675" s="39"/>
      <c r="BB675" s="39"/>
      <c r="BC675" s="39"/>
      <c r="BD675" s="39"/>
      <c r="BE675" s="39"/>
      <c r="BF675" s="39"/>
      <c r="BG675" s="39"/>
      <c r="BH675" s="39"/>
      <c r="BI675" s="39"/>
      <c r="BJ675" s="39"/>
      <c r="BK675" s="39"/>
      <c r="BL675" s="39"/>
      <c r="BM675" s="39"/>
      <c r="BN675" s="39"/>
      <c r="BO675" s="39"/>
    </row>
    <row r="676" spans="1:67" ht="15.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39"/>
      <c r="AZ676" s="39"/>
      <c r="BA676" s="39"/>
      <c r="BB676" s="39"/>
      <c r="BC676" s="39"/>
      <c r="BD676" s="39"/>
      <c r="BE676" s="39"/>
      <c r="BF676" s="39"/>
      <c r="BG676" s="39"/>
      <c r="BH676" s="39"/>
      <c r="BI676" s="39"/>
      <c r="BJ676" s="39"/>
      <c r="BK676" s="39"/>
      <c r="BL676" s="39"/>
      <c r="BM676" s="39"/>
      <c r="BN676" s="39"/>
      <c r="BO676" s="39"/>
    </row>
    <row r="677" spans="1:67" ht="15.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39"/>
      <c r="AZ677" s="39"/>
      <c r="BA677" s="39"/>
      <c r="BB677" s="39"/>
      <c r="BC677" s="39"/>
      <c r="BD677" s="39"/>
      <c r="BE677" s="39"/>
      <c r="BF677" s="39"/>
      <c r="BG677" s="39"/>
      <c r="BH677" s="39"/>
      <c r="BI677" s="39"/>
      <c r="BJ677" s="39"/>
      <c r="BK677" s="39"/>
      <c r="BL677" s="39"/>
      <c r="BM677" s="39"/>
      <c r="BN677" s="39"/>
      <c r="BO677" s="39"/>
    </row>
    <row r="678" spans="1:67" ht="15.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39"/>
      <c r="AZ678" s="39"/>
      <c r="BA678" s="39"/>
      <c r="BB678" s="39"/>
      <c r="BC678" s="39"/>
      <c r="BD678" s="39"/>
      <c r="BE678" s="39"/>
      <c r="BF678" s="39"/>
      <c r="BG678" s="39"/>
      <c r="BH678" s="39"/>
      <c r="BI678" s="39"/>
      <c r="BJ678" s="39"/>
      <c r="BK678" s="39"/>
      <c r="BL678" s="39"/>
      <c r="BM678" s="39"/>
      <c r="BN678" s="39"/>
      <c r="BO678" s="39"/>
    </row>
    <row r="679" spans="1:67" ht="15.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39"/>
      <c r="AZ679" s="39"/>
      <c r="BA679" s="39"/>
      <c r="BB679" s="39"/>
      <c r="BC679" s="39"/>
      <c r="BD679" s="39"/>
      <c r="BE679" s="39"/>
      <c r="BF679" s="39"/>
      <c r="BG679" s="39"/>
      <c r="BH679" s="39"/>
      <c r="BI679" s="39"/>
      <c r="BJ679" s="39"/>
      <c r="BK679" s="39"/>
      <c r="BL679" s="39"/>
      <c r="BM679" s="39"/>
      <c r="BN679" s="39"/>
      <c r="BO679" s="39"/>
    </row>
    <row r="680" spans="1:67" ht="15.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39"/>
      <c r="AZ680" s="39"/>
      <c r="BA680" s="39"/>
      <c r="BB680" s="39"/>
      <c r="BC680" s="39"/>
      <c r="BD680" s="39"/>
      <c r="BE680" s="39"/>
      <c r="BF680" s="39"/>
      <c r="BG680" s="39"/>
      <c r="BH680" s="39"/>
      <c r="BI680" s="39"/>
      <c r="BJ680" s="39"/>
      <c r="BK680" s="39"/>
      <c r="BL680" s="39"/>
      <c r="BM680" s="39"/>
      <c r="BN680" s="39"/>
      <c r="BO680" s="39"/>
    </row>
    <row r="681" spans="1:67" ht="15.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39"/>
      <c r="AZ681" s="39"/>
      <c r="BA681" s="39"/>
      <c r="BB681" s="39"/>
      <c r="BC681" s="39"/>
      <c r="BD681" s="39"/>
      <c r="BE681" s="39"/>
      <c r="BF681" s="39"/>
      <c r="BG681" s="39"/>
      <c r="BH681" s="39"/>
      <c r="BI681" s="39"/>
      <c r="BJ681" s="39"/>
      <c r="BK681" s="39"/>
      <c r="BL681" s="39"/>
      <c r="BM681" s="39"/>
      <c r="BN681" s="39"/>
      <c r="BO681" s="39"/>
    </row>
    <row r="682" spans="1:67" ht="15.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39"/>
      <c r="AZ682" s="39"/>
      <c r="BA682" s="39"/>
      <c r="BB682" s="39"/>
      <c r="BC682" s="39"/>
      <c r="BD682" s="39"/>
      <c r="BE682" s="39"/>
      <c r="BF682" s="39"/>
      <c r="BG682" s="39"/>
      <c r="BH682" s="39"/>
      <c r="BI682" s="39"/>
      <c r="BJ682" s="39"/>
      <c r="BK682" s="39"/>
      <c r="BL682" s="39"/>
      <c r="BM682" s="39"/>
      <c r="BN682" s="39"/>
      <c r="BO682" s="39"/>
    </row>
    <row r="683" spans="1:67" ht="15.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39"/>
      <c r="AZ683" s="39"/>
      <c r="BA683" s="39"/>
      <c r="BB683" s="39"/>
      <c r="BC683" s="39"/>
      <c r="BD683" s="39"/>
      <c r="BE683" s="39"/>
      <c r="BF683" s="39"/>
      <c r="BG683" s="39"/>
      <c r="BH683" s="39"/>
      <c r="BI683" s="39"/>
      <c r="BJ683" s="39"/>
      <c r="BK683" s="39"/>
      <c r="BL683" s="39"/>
      <c r="BM683" s="39"/>
      <c r="BN683" s="39"/>
      <c r="BO683" s="39"/>
    </row>
    <row r="684" spans="1:67" ht="15.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39"/>
      <c r="AZ684" s="39"/>
      <c r="BA684" s="39"/>
      <c r="BB684" s="39"/>
      <c r="BC684" s="39"/>
      <c r="BD684" s="39"/>
      <c r="BE684" s="39"/>
      <c r="BF684" s="39"/>
      <c r="BG684" s="39"/>
      <c r="BH684" s="39"/>
      <c r="BI684" s="39"/>
      <c r="BJ684" s="39"/>
      <c r="BK684" s="39"/>
      <c r="BL684" s="39"/>
      <c r="BM684" s="39"/>
      <c r="BN684" s="39"/>
      <c r="BO684" s="39"/>
    </row>
    <row r="685" spans="1:67" ht="15.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39"/>
      <c r="AZ685" s="39"/>
      <c r="BA685" s="39"/>
      <c r="BB685" s="39"/>
      <c r="BC685" s="39"/>
      <c r="BD685" s="39"/>
      <c r="BE685" s="39"/>
      <c r="BF685" s="39"/>
      <c r="BG685" s="39"/>
      <c r="BH685" s="39"/>
      <c r="BI685" s="39"/>
      <c r="BJ685" s="39"/>
      <c r="BK685" s="39"/>
      <c r="BL685" s="39"/>
      <c r="BM685" s="39"/>
      <c r="BN685" s="39"/>
      <c r="BO685" s="39"/>
    </row>
    <row r="686" spans="1:67" ht="15.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39"/>
      <c r="AZ686" s="39"/>
      <c r="BA686" s="39"/>
      <c r="BB686" s="39"/>
      <c r="BC686" s="39"/>
      <c r="BD686" s="39"/>
      <c r="BE686" s="39"/>
      <c r="BF686" s="39"/>
      <c r="BG686" s="39"/>
      <c r="BH686" s="39"/>
      <c r="BI686" s="39"/>
      <c r="BJ686" s="39"/>
      <c r="BK686" s="39"/>
      <c r="BL686" s="39"/>
      <c r="BM686" s="39"/>
      <c r="BN686" s="39"/>
      <c r="BO686" s="39"/>
    </row>
    <row r="687" spans="1:67" ht="15.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c r="BB687" s="39"/>
      <c r="BC687" s="39"/>
      <c r="BD687" s="39"/>
      <c r="BE687" s="39"/>
      <c r="BF687" s="39"/>
      <c r="BG687" s="39"/>
      <c r="BH687" s="39"/>
      <c r="BI687" s="39"/>
      <c r="BJ687" s="39"/>
      <c r="BK687" s="39"/>
      <c r="BL687" s="39"/>
      <c r="BM687" s="39"/>
      <c r="BN687" s="39"/>
      <c r="BO687" s="39"/>
    </row>
    <row r="688" spans="1:67" ht="15.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39"/>
      <c r="AZ688" s="39"/>
      <c r="BA688" s="39"/>
      <c r="BB688" s="39"/>
      <c r="BC688" s="39"/>
      <c r="BD688" s="39"/>
      <c r="BE688" s="39"/>
      <c r="BF688" s="39"/>
      <c r="BG688" s="39"/>
      <c r="BH688" s="39"/>
      <c r="BI688" s="39"/>
      <c r="BJ688" s="39"/>
      <c r="BK688" s="39"/>
      <c r="BL688" s="39"/>
      <c r="BM688" s="39"/>
      <c r="BN688" s="39"/>
      <c r="BO688" s="39"/>
    </row>
    <row r="689" spans="1:67" ht="15.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39"/>
      <c r="AZ689" s="39"/>
      <c r="BA689" s="39"/>
      <c r="BB689" s="39"/>
      <c r="BC689" s="39"/>
      <c r="BD689" s="39"/>
      <c r="BE689" s="39"/>
      <c r="BF689" s="39"/>
      <c r="BG689" s="39"/>
      <c r="BH689" s="39"/>
      <c r="BI689" s="39"/>
      <c r="BJ689" s="39"/>
      <c r="BK689" s="39"/>
      <c r="BL689" s="39"/>
      <c r="BM689" s="39"/>
      <c r="BN689" s="39"/>
      <c r="BO689" s="39"/>
    </row>
    <row r="690" spans="1:67" ht="15.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39"/>
      <c r="AZ690" s="39"/>
      <c r="BA690" s="39"/>
      <c r="BB690" s="39"/>
      <c r="BC690" s="39"/>
      <c r="BD690" s="39"/>
      <c r="BE690" s="39"/>
      <c r="BF690" s="39"/>
      <c r="BG690" s="39"/>
      <c r="BH690" s="39"/>
      <c r="BI690" s="39"/>
      <c r="BJ690" s="39"/>
      <c r="BK690" s="39"/>
      <c r="BL690" s="39"/>
      <c r="BM690" s="39"/>
      <c r="BN690" s="39"/>
      <c r="BO690" s="39"/>
    </row>
    <row r="691" spans="1:67" ht="15.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39"/>
      <c r="AZ691" s="39"/>
      <c r="BA691" s="39"/>
      <c r="BB691" s="39"/>
      <c r="BC691" s="39"/>
      <c r="BD691" s="39"/>
      <c r="BE691" s="39"/>
      <c r="BF691" s="39"/>
      <c r="BG691" s="39"/>
      <c r="BH691" s="39"/>
      <c r="BI691" s="39"/>
      <c r="BJ691" s="39"/>
      <c r="BK691" s="39"/>
      <c r="BL691" s="39"/>
      <c r="BM691" s="39"/>
      <c r="BN691" s="39"/>
      <c r="BO691" s="39"/>
    </row>
    <row r="692" spans="1:67" ht="15.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39"/>
      <c r="AZ692" s="39"/>
      <c r="BA692" s="39"/>
      <c r="BB692" s="39"/>
      <c r="BC692" s="39"/>
      <c r="BD692" s="39"/>
      <c r="BE692" s="39"/>
      <c r="BF692" s="39"/>
      <c r="BG692" s="39"/>
      <c r="BH692" s="39"/>
      <c r="BI692" s="39"/>
      <c r="BJ692" s="39"/>
      <c r="BK692" s="39"/>
      <c r="BL692" s="39"/>
      <c r="BM692" s="39"/>
      <c r="BN692" s="39"/>
      <c r="BO692" s="39"/>
    </row>
    <row r="693" spans="1:67" ht="15.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39"/>
      <c r="AZ693" s="39"/>
      <c r="BA693" s="39"/>
      <c r="BB693" s="39"/>
      <c r="BC693" s="39"/>
      <c r="BD693" s="39"/>
      <c r="BE693" s="39"/>
      <c r="BF693" s="39"/>
      <c r="BG693" s="39"/>
      <c r="BH693" s="39"/>
      <c r="BI693" s="39"/>
      <c r="BJ693" s="39"/>
      <c r="BK693" s="39"/>
      <c r="BL693" s="39"/>
      <c r="BM693" s="39"/>
      <c r="BN693" s="39"/>
      <c r="BO693" s="39"/>
    </row>
    <row r="694" spans="1:67" ht="15.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39"/>
      <c r="AZ694" s="39"/>
      <c r="BA694" s="39"/>
      <c r="BB694" s="39"/>
      <c r="BC694" s="39"/>
      <c r="BD694" s="39"/>
      <c r="BE694" s="39"/>
      <c r="BF694" s="39"/>
      <c r="BG694" s="39"/>
      <c r="BH694" s="39"/>
      <c r="BI694" s="39"/>
      <c r="BJ694" s="39"/>
      <c r="BK694" s="39"/>
      <c r="BL694" s="39"/>
      <c r="BM694" s="39"/>
      <c r="BN694" s="39"/>
      <c r="BO694" s="39"/>
    </row>
    <row r="695" spans="1:67" ht="15.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39"/>
      <c r="AZ695" s="39"/>
      <c r="BA695" s="39"/>
      <c r="BB695" s="39"/>
      <c r="BC695" s="39"/>
      <c r="BD695" s="39"/>
      <c r="BE695" s="39"/>
      <c r="BF695" s="39"/>
      <c r="BG695" s="39"/>
      <c r="BH695" s="39"/>
      <c r="BI695" s="39"/>
      <c r="BJ695" s="39"/>
      <c r="BK695" s="39"/>
      <c r="BL695" s="39"/>
      <c r="BM695" s="39"/>
      <c r="BN695" s="39"/>
      <c r="BO695" s="39"/>
    </row>
    <row r="696" spans="1:67" ht="15.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39"/>
      <c r="AZ696" s="39"/>
      <c r="BA696" s="39"/>
      <c r="BB696" s="39"/>
      <c r="BC696" s="39"/>
      <c r="BD696" s="39"/>
      <c r="BE696" s="39"/>
      <c r="BF696" s="39"/>
      <c r="BG696" s="39"/>
      <c r="BH696" s="39"/>
      <c r="BI696" s="39"/>
      <c r="BJ696" s="39"/>
      <c r="BK696" s="39"/>
      <c r="BL696" s="39"/>
      <c r="BM696" s="39"/>
      <c r="BN696" s="39"/>
      <c r="BO696" s="39"/>
    </row>
    <row r="697" spans="1:67" ht="15.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39"/>
      <c r="AZ697" s="39"/>
      <c r="BA697" s="39"/>
      <c r="BB697" s="39"/>
      <c r="BC697" s="39"/>
      <c r="BD697" s="39"/>
      <c r="BE697" s="39"/>
      <c r="BF697" s="39"/>
      <c r="BG697" s="39"/>
      <c r="BH697" s="39"/>
      <c r="BI697" s="39"/>
      <c r="BJ697" s="39"/>
      <c r="BK697" s="39"/>
      <c r="BL697" s="39"/>
      <c r="BM697" s="39"/>
      <c r="BN697" s="39"/>
      <c r="BO697" s="39"/>
    </row>
    <row r="698" spans="1:67" ht="15.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39"/>
      <c r="AZ698" s="39"/>
      <c r="BA698" s="39"/>
      <c r="BB698" s="39"/>
      <c r="BC698" s="39"/>
      <c r="BD698" s="39"/>
      <c r="BE698" s="39"/>
      <c r="BF698" s="39"/>
      <c r="BG698" s="39"/>
      <c r="BH698" s="39"/>
      <c r="BI698" s="39"/>
      <c r="BJ698" s="39"/>
      <c r="BK698" s="39"/>
      <c r="BL698" s="39"/>
      <c r="BM698" s="39"/>
      <c r="BN698" s="39"/>
      <c r="BO698" s="39"/>
    </row>
    <row r="699" spans="1:67" ht="15.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39"/>
      <c r="AZ699" s="39"/>
      <c r="BA699" s="39"/>
      <c r="BB699" s="39"/>
      <c r="BC699" s="39"/>
      <c r="BD699" s="39"/>
      <c r="BE699" s="39"/>
      <c r="BF699" s="39"/>
      <c r="BG699" s="39"/>
      <c r="BH699" s="39"/>
      <c r="BI699" s="39"/>
      <c r="BJ699" s="39"/>
      <c r="BK699" s="39"/>
      <c r="BL699" s="39"/>
      <c r="BM699" s="39"/>
      <c r="BN699" s="39"/>
      <c r="BO699" s="39"/>
    </row>
    <row r="700" spans="1:67" ht="15.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39"/>
      <c r="AZ700" s="39"/>
      <c r="BA700" s="39"/>
      <c r="BB700" s="39"/>
      <c r="BC700" s="39"/>
      <c r="BD700" s="39"/>
      <c r="BE700" s="39"/>
      <c r="BF700" s="39"/>
      <c r="BG700" s="39"/>
      <c r="BH700" s="39"/>
      <c r="BI700" s="39"/>
      <c r="BJ700" s="39"/>
      <c r="BK700" s="39"/>
      <c r="BL700" s="39"/>
      <c r="BM700" s="39"/>
      <c r="BN700" s="39"/>
      <c r="BO700" s="39"/>
    </row>
    <row r="701" spans="1:67" ht="15.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39"/>
      <c r="AZ701" s="39"/>
      <c r="BA701" s="39"/>
      <c r="BB701" s="39"/>
      <c r="BC701" s="39"/>
      <c r="BD701" s="39"/>
      <c r="BE701" s="39"/>
      <c r="BF701" s="39"/>
      <c r="BG701" s="39"/>
      <c r="BH701" s="39"/>
      <c r="BI701" s="39"/>
      <c r="BJ701" s="39"/>
      <c r="BK701" s="39"/>
      <c r="BL701" s="39"/>
      <c r="BM701" s="39"/>
      <c r="BN701" s="39"/>
      <c r="BO701" s="39"/>
    </row>
    <row r="702" spans="1:67" ht="15.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39"/>
      <c r="AZ702" s="39"/>
      <c r="BA702" s="39"/>
      <c r="BB702" s="39"/>
      <c r="BC702" s="39"/>
      <c r="BD702" s="39"/>
      <c r="BE702" s="39"/>
      <c r="BF702" s="39"/>
      <c r="BG702" s="39"/>
      <c r="BH702" s="39"/>
      <c r="BI702" s="39"/>
      <c r="BJ702" s="39"/>
      <c r="BK702" s="39"/>
      <c r="BL702" s="39"/>
      <c r="BM702" s="39"/>
      <c r="BN702" s="39"/>
      <c r="BO702" s="39"/>
    </row>
    <row r="703" spans="1:67" ht="15.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c r="BA703" s="39"/>
      <c r="BB703" s="39"/>
      <c r="BC703" s="39"/>
      <c r="BD703" s="39"/>
      <c r="BE703" s="39"/>
      <c r="BF703" s="39"/>
      <c r="BG703" s="39"/>
      <c r="BH703" s="39"/>
      <c r="BI703" s="39"/>
      <c r="BJ703" s="39"/>
      <c r="BK703" s="39"/>
      <c r="BL703" s="39"/>
      <c r="BM703" s="39"/>
      <c r="BN703" s="39"/>
      <c r="BO703" s="39"/>
    </row>
    <row r="704" spans="1:67" ht="15.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c r="BA704" s="39"/>
      <c r="BB704" s="39"/>
      <c r="BC704" s="39"/>
      <c r="BD704" s="39"/>
      <c r="BE704" s="39"/>
      <c r="BF704" s="39"/>
      <c r="BG704" s="39"/>
      <c r="BH704" s="39"/>
      <c r="BI704" s="39"/>
      <c r="BJ704" s="39"/>
      <c r="BK704" s="39"/>
      <c r="BL704" s="39"/>
      <c r="BM704" s="39"/>
      <c r="BN704" s="39"/>
      <c r="BO704" s="39"/>
    </row>
    <row r="705" spans="1:67" ht="15.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c r="BA705" s="39"/>
      <c r="BB705" s="39"/>
      <c r="BC705" s="39"/>
      <c r="BD705" s="39"/>
      <c r="BE705" s="39"/>
      <c r="BF705" s="39"/>
      <c r="BG705" s="39"/>
      <c r="BH705" s="39"/>
      <c r="BI705" s="39"/>
      <c r="BJ705" s="39"/>
      <c r="BK705" s="39"/>
      <c r="BL705" s="39"/>
      <c r="BM705" s="39"/>
      <c r="BN705" s="39"/>
      <c r="BO705" s="39"/>
    </row>
    <row r="706" spans="1:67" ht="15.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c r="BA706" s="39"/>
      <c r="BB706" s="39"/>
      <c r="BC706" s="39"/>
      <c r="BD706" s="39"/>
      <c r="BE706" s="39"/>
      <c r="BF706" s="39"/>
      <c r="BG706" s="39"/>
      <c r="BH706" s="39"/>
      <c r="BI706" s="39"/>
      <c r="BJ706" s="39"/>
      <c r="BK706" s="39"/>
      <c r="BL706" s="39"/>
      <c r="BM706" s="39"/>
      <c r="BN706" s="39"/>
      <c r="BO706" s="39"/>
    </row>
    <row r="707" spans="1:67" ht="15.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c r="BA707" s="39"/>
      <c r="BB707" s="39"/>
      <c r="BC707" s="39"/>
      <c r="BD707" s="39"/>
      <c r="BE707" s="39"/>
      <c r="BF707" s="39"/>
      <c r="BG707" s="39"/>
      <c r="BH707" s="39"/>
      <c r="BI707" s="39"/>
      <c r="BJ707" s="39"/>
      <c r="BK707" s="39"/>
      <c r="BL707" s="39"/>
      <c r="BM707" s="39"/>
      <c r="BN707" s="39"/>
      <c r="BO707" s="39"/>
    </row>
    <row r="708" spans="1:67" ht="15.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c r="BA708" s="39"/>
      <c r="BB708" s="39"/>
      <c r="BC708" s="39"/>
      <c r="BD708" s="39"/>
      <c r="BE708" s="39"/>
      <c r="BF708" s="39"/>
      <c r="BG708" s="39"/>
      <c r="BH708" s="39"/>
      <c r="BI708" s="39"/>
      <c r="BJ708" s="39"/>
      <c r="BK708" s="39"/>
      <c r="BL708" s="39"/>
      <c r="BM708" s="39"/>
      <c r="BN708" s="39"/>
      <c r="BO708" s="39"/>
    </row>
    <row r="709" spans="1:67" ht="15.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c r="BA709" s="39"/>
      <c r="BB709" s="39"/>
      <c r="BC709" s="39"/>
      <c r="BD709" s="39"/>
      <c r="BE709" s="39"/>
      <c r="BF709" s="39"/>
      <c r="BG709" s="39"/>
      <c r="BH709" s="39"/>
      <c r="BI709" s="39"/>
      <c r="BJ709" s="39"/>
      <c r="BK709" s="39"/>
      <c r="BL709" s="39"/>
      <c r="BM709" s="39"/>
      <c r="BN709" s="39"/>
      <c r="BO709" s="39"/>
    </row>
    <row r="710" spans="1:67" ht="15.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c r="BA710" s="39"/>
      <c r="BB710" s="39"/>
      <c r="BC710" s="39"/>
      <c r="BD710" s="39"/>
      <c r="BE710" s="39"/>
      <c r="BF710" s="39"/>
      <c r="BG710" s="39"/>
      <c r="BH710" s="39"/>
      <c r="BI710" s="39"/>
      <c r="BJ710" s="39"/>
      <c r="BK710" s="39"/>
      <c r="BL710" s="39"/>
      <c r="BM710" s="39"/>
      <c r="BN710" s="39"/>
      <c r="BO710" s="39"/>
    </row>
    <row r="711" spans="1:67" ht="15.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c r="BA711" s="39"/>
      <c r="BB711" s="39"/>
      <c r="BC711" s="39"/>
      <c r="BD711" s="39"/>
      <c r="BE711" s="39"/>
      <c r="BF711" s="39"/>
      <c r="BG711" s="39"/>
      <c r="BH711" s="39"/>
      <c r="BI711" s="39"/>
      <c r="BJ711" s="39"/>
      <c r="BK711" s="39"/>
      <c r="BL711" s="39"/>
      <c r="BM711" s="39"/>
      <c r="BN711" s="39"/>
      <c r="BO711" s="39"/>
    </row>
    <row r="712" spans="1:67" ht="15.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c r="BA712" s="39"/>
      <c r="BB712" s="39"/>
      <c r="BC712" s="39"/>
      <c r="BD712" s="39"/>
      <c r="BE712" s="39"/>
      <c r="BF712" s="39"/>
      <c r="BG712" s="39"/>
      <c r="BH712" s="39"/>
      <c r="BI712" s="39"/>
      <c r="BJ712" s="39"/>
      <c r="BK712" s="39"/>
      <c r="BL712" s="39"/>
      <c r="BM712" s="39"/>
      <c r="BN712" s="39"/>
      <c r="BO712" s="39"/>
    </row>
    <row r="713" spans="1:67" ht="15.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39"/>
      <c r="AZ713" s="39"/>
      <c r="BA713" s="39"/>
      <c r="BB713" s="39"/>
      <c r="BC713" s="39"/>
      <c r="BD713" s="39"/>
      <c r="BE713" s="39"/>
      <c r="BF713" s="39"/>
      <c r="BG713" s="39"/>
      <c r="BH713" s="39"/>
      <c r="BI713" s="39"/>
      <c r="BJ713" s="39"/>
      <c r="BK713" s="39"/>
      <c r="BL713" s="39"/>
      <c r="BM713" s="39"/>
      <c r="BN713" s="39"/>
      <c r="BO713" s="39"/>
    </row>
    <row r="714" spans="1:67" ht="15.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39"/>
      <c r="AZ714" s="39"/>
      <c r="BA714" s="39"/>
      <c r="BB714" s="39"/>
      <c r="BC714" s="39"/>
      <c r="BD714" s="39"/>
      <c r="BE714" s="39"/>
      <c r="BF714" s="39"/>
      <c r="BG714" s="39"/>
      <c r="BH714" s="39"/>
      <c r="BI714" s="39"/>
      <c r="BJ714" s="39"/>
      <c r="BK714" s="39"/>
      <c r="BL714" s="39"/>
      <c r="BM714" s="39"/>
      <c r="BN714" s="39"/>
      <c r="BO714" s="39"/>
    </row>
    <row r="715" spans="1:67" ht="15.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39"/>
      <c r="AZ715" s="39"/>
      <c r="BA715" s="39"/>
      <c r="BB715" s="39"/>
      <c r="BC715" s="39"/>
      <c r="BD715" s="39"/>
      <c r="BE715" s="39"/>
      <c r="BF715" s="39"/>
      <c r="BG715" s="39"/>
      <c r="BH715" s="39"/>
      <c r="BI715" s="39"/>
      <c r="BJ715" s="39"/>
      <c r="BK715" s="39"/>
      <c r="BL715" s="39"/>
      <c r="BM715" s="39"/>
      <c r="BN715" s="39"/>
      <c r="BO715" s="39"/>
    </row>
    <row r="716" spans="1:67" ht="15.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39"/>
      <c r="AZ716" s="39"/>
      <c r="BA716" s="39"/>
      <c r="BB716" s="39"/>
      <c r="BC716" s="39"/>
      <c r="BD716" s="39"/>
      <c r="BE716" s="39"/>
      <c r="BF716" s="39"/>
      <c r="BG716" s="39"/>
      <c r="BH716" s="39"/>
      <c r="BI716" s="39"/>
      <c r="BJ716" s="39"/>
      <c r="BK716" s="39"/>
      <c r="BL716" s="39"/>
      <c r="BM716" s="39"/>
      <c r="BN716" s="39"/>
      <c r="BO716" s="39"/>
    </row>
    <row r="717" spans="1:67" ht="15.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39"/>
      <c r="AZ717" s="39"/>
      <c r="BA717" s="39"/>
      <c r="BB717" s="39"/>
      <c r="BC717" s="39"/>
      <c r="BD717" s="39"/>
      <c r="BE717" s="39"/>
      <c r="BF717" s="39"/>
      <c r="BG717" s="39"/>
      <c r="BH717" s="39"/>
      <c r="BI717" s="39"/>
      <c r="BJ717" s="39"/>
      <c r="BK717" s="39"/>
      <c r="BL717" s="39"/>
      <c r="BM717" s="39"/>
      <c r="BN717" s="39"/>
      <c r="BO717" s="39"/>
    </row>
    <row r="718" spans="1:67" ht="15.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39"/>
      <c r="AZ718" s="39"/>
      <c r="BA718" s="39"/>
      <c r="BB718" s="39"/>
      <c r="BC718" s="39"/>
      <c r="BD718" s="39"/>
      <c r="BE718" s="39"/>
      <c r="BF718" s="39"/>
      <c r="BG718" s="39"/>
      <c r="BH718" s="39"/>
      <c r="BI718" s="39"/>
      <c r="BJ718" s="39"/>
      <c r="BK718" s="39"/>
      <c r="BL718" s="39"/>
      <c r="BM718" s="39"/>
      <c r="BN718" s="39"/>
      <c r="BO718" s="39"/>
    </row>
    <row r="719" spans="1:67" ht="15.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39"/>
      <c r="AZ719" s="39"/>
      <c r="BA719" s="39"/>
      <c r="BB719" s="39"/>
      <c r="BC719" s="39"/>
      <c r="BD719" s="39"/>
      <c r="BE719" s="39"/>
      <c r="BF719" s="39"/>
      <c r="BG719" s="39"/>
      <c r="BH719" s="39"/>
      <c r="BI719" s="39"/>
      <c r="BJ719" s="39"/>
      <c r="BK719" s="39"/>
      <c r="BL719" s="39"/>
      <c r="BM719" s="39"/>
      <c r="BN719" s="39"/>
      <c r="BO719" s="39"/>
    </row>
    <row r="720" spans="1:67" ht="15.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39"/>
      <c r="AZ720" s="39"/>
      <c r="BA720" s="39"/>
      <c r="BB720" s="39"/>
      <c r="BC720" s="39"/>
      <c r="BD720" s="39"/>
      <c r="BE720" s="39"/>
      <c r="BF720" s="39"/>
      <c r="BG720" s="39"/>
      <c r="BH720" s="39"/>
      <c r="BI720" s="39"/>
      <c r="BJ720" s="39"/>
      <c r="BK720" s="39"/>
      <c r="BL720" s="39"/>
      <c r="BM720" s="39"/>
      <c r="BN720" s="39"/>
      <c r="BO720" s="39"/>
    </row>
    <row r="721" spans="1:67" ht="15.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39"/>
      <c r="AZ721" s="39"/>
      <c r="BA721" s="39"/>
      <c r="BB721" s="39"/>
      <c r="BC721" s="39"/>
      <c r="BD721" s="39"/>
      <c r="BE721" s="39"/>
      <c r="BF721" s="39"/>
      <c r="BG721" s="39"/>
      <c r="BH721" s="39"/>
      <c r="BI721" s="39"/>
      <c r="BJ721" s="39"/>
      <c r="BK721" s="39"/>
      <c r="BL721" s="39"/>
      <c r="BM721" s="39"/>
      <c r="BN721" s="39"/>
      <c r="BO721" s="39"/>
    </row>
    <row r="722" spans="1:67" ht="15.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39"/>
      <c r="AZ722" s="39"/>
      <c r="BA722" s="39"/>
      <c r="BB722" s="39"/>
      <c r="BC722" s="39"/>
      <c r="BD722" s="39"/>
      <c r="BE722" s="39"/>
      <c r="BF722" s="39"/>
      <c r="BG722" s="39"/>
      <c r="BH722" s="39"/>
      <c r="BI722" s="39"/>
      <c r="BJ722" s="39"/>
      <c r="BK722" s="39"/>
      <c r="BL722" s="39"/>
      <c r="BM722" s="39"/>
      <c r="BN722" s="39"/>
      <c r="BO722" s="39"/>
    </row>
    <row r="723" spans="1:67" ht="15.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39"/>
      <c r="AZ723" s="39"/>
      <c r="BA723" s="39"/>
      <c r="BB723" s="39"/>
      <c r="BC723" s="39"/>
      <c r="BD723" s="39"/>
      <c r="BE723" s="39"/>
      <c r="BF723" s="39"/>
      <c r="BG723" s="39"/>
      <c r="BH723" s="39"/>
      <c r="BI723" s="39"/>
      <c r="BJ723" s="39"/>
      <c r="BK723" s="39"/>
      <c r="BL723" s="39"/>
      <c r="BM723" s="39"/>
      <c r="BN723" s="39"/>
      <c r="BO723" s="39"/>
    </row>
    <row r="724" spans="1:67" ht="15.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39"/>
      <c r="AZ724" s="39"/>
      <c r="BA724" s="39"/>
      <c r="BB724" s="39"/>
      <c r="BC724" s="39"/>
      <c r="BD724" s="39"/>
      <c r="BE724" s="39"/>
      <c r="BF724" s="39"/>
      <c r="BG724" s="39"/>
      <c r="BH724" s="39"/>
      <c r="BI724" s="39"/>
      <c r="BJ724" s="39"/>
      <c r="BK724" s="39"/>
      <c r="BL724" s="39"/>
      <c r="BM724" s="39"/>
      <c r="BN724" s="39"/>
      <c r="BO724" s="39"/>
    </row>
    <row r="725" spans="1:67" ht="15.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39"/>
      <c r="AZ725" s="39"/>
      <c r="BA725" s="39"/>
      <c r="BB725" s="39"/>
      <c r="BC725" s="39"/>
      <c r="BD725" s="39"/>
      <c r="BE725" s="39"/>
      <c r="BF725" s="39"/>
      <c r="BG725" s="39"/>
      <c r="BH725" s="39"/>
      <c r="BI725" s="39"/>
      <c r="BJ725" s="39"/>
      <c r="BK725" s="39"/>
      <c r="BL725" s="39"/>
      <c r="BM725" s="39"/>
      <c r="BN725" s="39"/>
      <c r="BO725" s="39"/>
    </row>
    <row r="726" spans="1:67" ht="15.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39"/>
      <c r="AZ726" s="39"/>
      <c r="BA726" s="39"/>
      <c r="BB726" s="39"/>
      <c r="BC726" s="39"/>
      <c r="BD726" s="39"/>
      <c r="BE726" s="39"/>
      <c r="BF726" s="39"/>
      <c r="BG726" s="39"/>
      <c r="BH726" s="39"/>
      <c r="BI726" s="39"/>
      <c r="BJ726" s="39"/>
      <c r="BK726" s="39"/>
      <c r="BL726" s="39"/>
      <c r="BM726" s="39"/>
      <c r="BN726" s="39"/>
      <c r="BO726" s="39"/>
    </row>
    <row r="727" spans="1:67" ht="15.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39"/>
      <c r="AZ727" s="39"/>
      <c r="BA727" s="39"/>
      <c r="BB727" s="39"/>
      <c r="BC727" s="39"/>
      <c r="BD727" s="39"/>
      <c r="BE727" s="39"/>
      <c r="BF727" s="39"/>
      <c r="BG727" s="39"/>
      <c r="BH727" s="39"/>
      <c r="BI727" s="39"/>
      <c r="BJ727" s="39"/>
      <c r="BK727" s="39"/>
      <c r="BL727" s="39"/>
      <c r="BM727" s="39"/>
      <c r="BN727" s="39"/>
      <c r="BO727" s="39"/>
    </row>
    <row r="728" spans="1:67" ht="15.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39"/>
      <c r="AZ728" s="39"/>
      <c r="BA728" s="39"/>
      <c r="BB728" s="39"/>
      <c r="BC728" s="39"/>
      <c r="BD728" s="39"/>
      <c r="BE728" s="39"/>
      <c r="BF728" s="39"/>
      <c r="BG728" s="39"/>
      <c r="BH728" s="39"/>
      <c r="BI728" s="39"/>
      <c r="BJ728" s="39"/>
      <c r="BK728" s="39"/>
      <c r="BL728" s="39"/>
      <c r="BM728" s="39"/>
      <c r="BN728" s="39"/>
      <c r="BO728" s="39"/>
    </row>
    <row r="729" spans="1:67" ht="15.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39"/>
      <c r="AZ729" s="39"/>
      <c r="BA729" s="39"/>
      <c r="BB729" s="39"/>
      <c r="BC729" s="39"/>
      <c r="BD729" s="39"/>
      <c r="BE729" s="39"/>
      <c r="BF729" s="39"/>
      <c r="BG729" s="39"/>
      <c r="BH729" s="39"/>
      <c r="BI729" s="39"/>
      <c r="BJ729" s="39"/>
      <c r="BK729" s="39"/>
      <c r="BL729" s="39"/>
      <c r="BM729" s="39"/>
      <c r="BN729" s="39"/>
      <c r="BO729" s="39"/>
    </row>
    <row r="730" spans="1:67" ht="15.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39"/>
      <c r="AZ730" s="39"/>
      <c r="BA730" s="39"/>
      <c r="BB730" s="39"/>
      <c r="BC730" s="39"/>
      <c r="BD730" s="39"/>
      <c r="BE730" s="39"/>
      <c r="BF730" s="39"/>
      <c r="BG730" s="39"/>
      <c r="BH730" s="39"/>
      <c r="BI730" s="39"/>
      <c r="BJ730" s="39"/>
      <c r="BK730" s="39"/>
      <c r="BL730" s="39"/>
      <c r="BM730" s="39"/>
      <c r="BN730" s="39"/>
      <c r="BO730" s="39"/>
    </row>
    <row r="731" spans="1:67" ht="15.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c r="BA731" s="39"/>
      <c r="BB731" s="39"/>
      <c r="BC731" s="39"/>
      <c r="BD731" s="39"/>
      <c r="BE731" s="39"/>
      <c r="BF731" s="39"/>
      <c r="BG731" s="39"/>
      <c r="BH731" s="39"/>
      <c r="BI731" s="39"/>
      <c r="BJ731" s="39"/>
      <c r="BK731" s="39"/>
      <c r="BL731" s="39"/>
      <c r="BM731" s="39"/>
      <c r="BN731" s="39"/>
      <c r="BO731" s="39"/>
    </row>
    <row r="732" spans="1:67" ht="15.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39"/>
      <c r="AZ732" s="39"/>
      <c r="BA732" s="39"/>
      <c r="BB732" s="39"/>
      <c r="BC732" s="39"/>
      <c r="BD732" s="39"/>
      <c r="BE732" s="39"/>
      <c r="BF732" s="39"/>
      <c r="BG732" s="39"/>
      <c r="BH732" s="39"/>
      <c r="BI732" s="39"/>
      <c r="BJ732" s="39"/>
      <c r="BK732" s="39"/>
      <c r="BL732" s="39"/>
      <c r="BM732" s="39"/>
      <c r="BN732" s="39"/>
      <c r="BO732" s="39"/>
    </row>
    <row r="733" spans="1:67" ht="15.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39"/>
      <c r="AZ733" s="39"/>
      <c r="BA733" s="39"/>
      <c r="BB733" s="39"/>
      <c r="BC733" s="39"/>
      <c r="BD733" s="39"/>
      <c r="BE733" s="39"/>
      <c r="BF733" s="39"/>
      <c r="BG733" s="39"/>
      <c r="BH733" s="39"/>
      <c r="BI733" s="39"/>
      <c r="BJ733" s="39"/>
      <c r="BK733" s="39"/>
      <c r="BL733" s="39"/>
      <c r="BM733" s="39"/>
      <c r="BN733" s="39"/>
      <c r="BO733" s="39"/>
    </row>
    <row r="734" spans="1:67" ht="15.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39"/>
      <c r="AZ734" s="39"/>
      <c r="BA734" s="39"/>
      <c r="BB734" s="39"/>
      <c r="BC734" s="39"/>
      <c r="BD734" s="39"/>
      <c r="BE734" s="39"/>
      <c r="BF734" s="39"/>
      <c r="BG734" s="39"/>
      <c r="BH734" s="39"/>
      <c r="BI734" s="39"/>
      <c r="BJ734" s="39"/>
      <c r="BK734" s="39"/>
      <c r="BL734" s="39"/>
      <c r="BM734" s="39"/>
      <c r="BN734" s="39"/>
      <c r="BO734" s="39"/>
    </row>
    <row r="735" spans="1:67" ht="15.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39"/>
      <c r="AZ735" s="39"/>
      <c r="BA735" s="39"/>
      <c r="BB735" s="39"/>
      <c r="BC735" s="39"/>
      <c r="BD735" s="39"/>
      <c r="BE735" s="39"/>
      <c r="BF735" s="39"/>
      <c r="BG735" s="39"/>
      <c r="BH735" s="39"/>
      <c r="BI735" s="39"/>
      <c r="BJ735" s="39"/>
      <c r="BK735" s="39"/>
      <c r="BL735" s="39"/>
      <c r="BM735" s="39"/>
      <c r="BN735" s="39"/>
      <c r="BO735" s="39"/>
    </row>
    <row r="736" spans="1:67" ht="15.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39"/>
      <c r="AZ736" s="39"/>
      <c r="BA736" s="39"/>
      <c r="BB736" s="39"/>
      <c r="BC736" s="39"/>
      <c r="BD736" s="39"/>
      <c r="BE736" s="39"/>
      <c r="BF736" s="39"/>
      <c r="BG736" s="39"/>
      <c r="BH736" s="39"/>
      <c r="BI736" s="39"/>
      <c r="BJ736" s="39"/>
      <c r="BK736" s="39"/>
      <c r="BL736" s="39"/>
      <c r="BM736" s="39"/>
      <c r="BN736" s="39"/>
      <c r="BO736" s="39"/>
    </row>
    <row r="737" spans="1:67" ht="15.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39"/>
      <c r="AZ737" s="39"/>
      <c r="BA737" s="39"/>
      <c r="BB737" s="39"/>
      <c r="BC737" s="39"/>
      <c r="BD737" s="39"/>
      <c r="BE737" s="39"/>
      <c r="BF737" s="39"/>
      <c r="BG737" s="39"/>
      <c r="BH737" s="39"/>
      <c r="BI737" s="39"/>
      <c r="BJ737" s="39"/>
      <c r="BK737" s="39"/>
      <c r="BL737" s="39"/>
      <c r="BM737" s="39"/>
      <c r="BN737" s="39"/>
      <c r="BO737" s="39"/>
    </row>
    <row r="738" spans="1:67" ht="15.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39"/>
      <c r="AZ738" s="39"/>
      <c r="BA738" s="39"/>
      <c r="BB738" s="39"/>
      <c r="BC738" s="39"/>
      <c r="BD738" s="39"/>
      <c r="BE738" s="39"/>
      <c r="BF738" s="39"/>
      <c r="BG738" s="39"/>
      <c r="BH738" s="39"/>
      <c r="BI738" s="39"/>
      <c r="BJ738" s="39"/>
      <c r="BK738" s="39"/>
      <c r="BL738" s="39"/>
      <c r="BM738" s="39"/>
      <c r="BN738" s="39"/>
      <c r="BO738" s="39"/>
    </row>
    <row r="739" spans="1:67" ht="15.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39"/>
      <c r="AZ739" s="39"/>
      <c r="BA739" s="39"/>
      <c r="BB739" s="39"/>
      <c r="BC739" s="39"/>
      <c r="BD739" s="39"/>
      <c r="BE739" s="39"/>
      <c r="BF739" s="39"/>
      <c r="BG739" s="39"/>
      <c r="BH739" s="39"/>
      <c r="BI739" s="39"/>
      <c r="BJ739" s="39"/>
      <c r="BK739" s="39"/>
      <c r="BL739" s="39"/>
      <c r="BM739" s="39"/>
      <c r="BN739" s="39"/>
      <c r="BO739" s="39"/>
    </row>
    <row r="740" spans="1:67" ht="15.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39"/>
      <c r="AZ740" s="39"/>
      <c r="BA740" s="39"/>
      <c r="BB740" s="39"/>
      <c r="BC740" s="39"/>
      <c r="BD740" s="39"/>
      <c r="BE740" s="39"/>
      <c r="BF740" s="39"/>
      <c r="BG740" s="39"/>
      <c r="BH740" s="39"/>
      <c r="BI740" s="39"/>
      <c r="BJ740" s="39"/>
      <c r="BK740" s="39"/>
      <c r="BL740" s="39"/>
      <c r="BM740" s="39"/>
      <c r="BN740" s="39"/>
      <c r="BO740" s="39"/>
    </row>
    <row r="741" spans="1:67" ht="15.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39"/>
      <c r="AZ741" s="39"/>
      <c r="BA741" s="39"/>
      <c r="BB741" s="39"/>
      <c r="BC741" s="39"/>
      <c r="BD741" s="39"/>
      <c r="BE741" s="39"/>
      <c r="BF741" s="39"/>
      <c r="BG741" s="39"/>
      <c r="BH741" s="39"/>
      <c r="BI741" s="39"/>
      <c r="BJ741" s="39"/>
      <c r="BK741" s="39"/>
      <c r="BL741" s="39"/>
      <c r="BM741" s="39"/>
      <c r="BN741" s="39"/>
      <c r="BO741" s="39"/>
    </row>
    <row r="742" spans="1:67" ht="15.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c r="BA742" s="39"/>
      <c r="BB742" s="39"/>
      <c r="BC742" s="39"/>
      <c r="BD742" s="39"/>
      <c r="BE742" s="39"/>
      <c r="BF742" s="39"/>
      <c r="BG742" s="39"/>
      <c r="BH742" s="39"/>
      <c r="BI742" s="39"/>
      <c r="BJ742" s="39"/>
      <c r="BK742" s="39"/>
      <c r="BL742" s="39"/>
      <c r="BM742" s="39"/>
      <c r="BN742" s="39"/>
      <c r="BO742" s="39"/>
    </row>
    <row r="743" spans="1:67" ht="15.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39"/>
      <c r="AZ743" s="39"/>
      <c r="BA743" s="39"/>
      <c r="BB743" s="39"/>
      <c r="BC743" s="39"/>
      <c r="BD743" s="39"/>
      <c r="BE743" s="39"/>
      <c r="BF743" s="39"/>
      <c r="BG743" s="39"/>
      <c r="BH743" s="39"/>
      <c r="BI743" s="39"/>
      <c r="BJ743" s="39"/>
      <c r="BK743" s="39"/>
      <c r="BL743" s="39"/>
      <c r="BM743" s="39"/>
      <c r="BN743" s="39"/>
      <c r="BO743" s="39"/>
    </row>
    <row r="744" spans="1:67" ht="15.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c r="BA744" s="39"/>
      <c r="BB744" s="39"/>
      <c r="BC744" s="39"/>
      <c r="BD744" s="39"/>
      <c r="BE744" s="39"/>
      <c r="BF744" s="39"/>
      <c r="BG744" s="39"/>
      <c r="BH744" s="39"/>
      <c r="BI744" s="39"/>
      <c r="BJ744" s="39"/>
      <c r="BK744" s="39"/>
      <c r="BL744" s="39"/>
      <c r="BM744" s="39"/>
      <c r="BN744" s="39"/>
      <c r="BO744" s="39"/>
    </row>
    <row r="745" spans="1:67" ht="15.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39"/>
      <c r="AZ745" s="39"/>
      <c r="BA745" s="39"/>
      <c r="BB745" s="39"/>
      <c r="BC745" s="39"/>
      <c r="BD745" s="39"/>
      <c r="BE745" s="39"/>
      <c r="BF745" s="39"/>
      <c r="BG745" s="39"/>
      <c r="BH745" s="39"/>
      <c r="BI745" s="39"/>
      <c r="BJ745" s="39"/>
      <c r="BK745" s="39"/>
      <c r="BL745" s="39"/>
      <c r="BM745" s="39"/>
      <c r="BN745" s="39"/>
      <c r="BO745" s="39"/>
    </row>
    <row r="746" spans="1:67" ht="15.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39"/>
      <c r="AZ746" s="39"/>
      <c r="BA746" s="39"/>
      <c r="BB746" s="39"/>
      <c r="BC746" s="39"/>
      <c r="BD746" s="39"/>
      <c r="BE746" s="39"/>
      <c r="BF746" s="39"/>
      <c r="BG746" s="39"/>
      <c r="BH746" s="39"/>
      <c r="BI746" s="39"/>
      <c r="BJ746" s="39"/>
      <c r="BK746" s="39"/>
      <c r="BL746" s="39"/>
      <c r="BM746" s="39"/>
      <c r="BN746" s="39"/>
      <c r="BO746" s="39"/>
    </row>
    <row r="747" spans="1:67" ht="15.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39"/>
      <c r="AZ747" s="39"/>
      <c r="BA747" s="39"/>
      <c r="BB747" s="39"/>
      <c r="BC747" s="39"/>
      <c r="BD747" s="39"/>
      <c r="BE747" s="39"/>
      <c r="BF747" s="39"/>
      <c r="BG747" s="39"/>
      <c r="BH747" s="39"/>
      <c r="BI747" s="39"/>
      <c r="BJ747" s="39"/>
      <c r="BK747" s="39"/>
      <c r="BL747" s="39"/>
      <c r="BM747" s="39"/>
      <c r="BN747" s="39"/>
      <c r="BO747" s="39"/>
    </row>
    <row r="748" spans="1:67" ht="15.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39"/>
      <c r="AZ748" s="39"/>
      <c r="BA748" s="39"/>
      <c r="BB748" s="39"/>
      <c r="BC748" s="39"/>
      <c r="BD748" s="39"/>
      <c r="BE748" s="39"/>
      <c r="BF748" s="39"/>
      <c r="BG748" s="39"/>
      <c r="BH748" s="39"/>
      <c r="BI748" s="39"/>
      <c r="BJ748" s="39"/>
      <c r="BK748" s="39"/>
      <c r="BL748" s="39"/>
      <c r="BM748" s="39"/>
      <c r="BN748" s="39"/>
      <c r="BO748" s="39"/>
    </row>
    <row r="749" spans="1:67" ht="15.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39"/>
      <c r="AZ749" s="39"/>
      <c r="BA749" s="39"/>
      <c r="BB749" s="39"/>
      <c r="BC749" s="39"/>
      <c r="BD749" s="39"/>
      <c r="BE749" s="39"/>
      <c r="BF749" s="39"/>
      <c r="BG749" s="39"/>
      <c r="BH749" s="39"/>
      <c r="BI749" s="39"/>
      <c r="BJ749" s="39"/>
      <c r="BK749" s="39"/>
      <c r="BL749" s="39"/>
      <c r="BM749" s="39"/>
      <c r="BN749" s="39"/>
      <c r="BO749" s="39"/>
    </row>
    <row r="750" spans="1:67" ht="15.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39"/>
      <c r="AZ750" s="39"/>
      <c r="BA750" s="39"/>
      <c r="BB750" s="39"/>
      <c r="BC750" s="39"/>
      <c r="BD750" s="39"/>
      <c r="BE750" s="39"/>
      <c r="BF750" s="39"/>
      <c r="BG750" s="39"/>
      <c r="BH750" s="39"/>
      <c r="BI750" s="39"/>
      <c r="BJ750" s="39"/>
      <c r="BK750" s="39"/>
      <c r="BL750" s="39"/>
      <c r="BM750" s="39"/>
      <c r="BN750" s="39"/>
      <c r="BO750" s="39"/>
    </row>
    <row r="751" spans="1:67" ht="15.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39"/>
      <c r="AZ751" s="39"/>
      <c r="BA751" s="39"/>
      <c r="BB751" s="39"/>
      <c r="BC751" s="39"/>
      <c r="BD751" s="39"/>
      <c r="BE751" s="39"/>
      <c r="BF751" s="39"/>
      <c r="BG751" s="39"/>
      <c r="BH751" s="39"/>
      <c r="BI751" s="39"/>
      <c r="BJ751" s="39"/>
      <c r="BK751" s="39"/>
      <c r="BL751" s="39"/>
      <c r="BM751" s="39"/>
      <c r="BN751" s="39"/>
      <c r="BO751" s="39"/>
    </row>
    <row r="752" spans="1:67" ht="15.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39"/>
      <c r="AZ752" s="39"/>
      <c r="BA752" s="39"/>
      <c r="BB752" s="39"/>
      <c r="BC752" s="39"/>
      <c r="BD752" s="39"/>
      <c r="BE752" s="39"/>
      <c r="BF752" s="39"/>
      <c r="BG752" s="39"/>
      <c r="BH752" s="39"/>
      <c r="BI752" s="39"/>
      <c r="BJ752" s="39"/>
      <c r="BK752" s="39"/>
      <c r="BL752" s="39"/>
      <c r="BM752" s="39"/>
      <c r="BN752" s="39"/>
      <c r="BO752" s="39"/>
    </row>
    <row r="753" spans="1:67" ht="15.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39"/>
      <c r="AZ753" s="39"/>
      <c r="BA753" s="39"/>
      <c r="BB753" s="39"/>
      <c r="BC753" s="39"/>
      <c r="BD753" s="39"/>
      <c r="BE753" s="39"/>
      <c r="BF753" s="39"/>
      <c r="BG753" s="39"/>
      <c r="BH753" s="39"/>
      <c r="BI753" s="39"/>
      <c r="BJ753" s="39"/>
      <c r="BK753" s="39"/>
      <c r="BL753" s="39"/>
      <c r="BM753" s="39"/>
      <c r="BN753" s="39"/>
      <c r="BO753" s="39"/>
    </row>
    <row r="754" spans="1:67" ht="15.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39"/>
      <c r="AZ754" s="39"/>
      <c r="BA754" s="39"/>
      <c r="BB754" s="39"/>
      <c r="BC754" s="39"/>
      <c r="BD754" s="39"/>
      <c r="BE754" s="39"/>
      <c r="BF754" s="39"/>
      <c r="BG754" s="39"/>
      <c r="BH754" s="39"/>
      <c r="BI754" s="39"/>
      <c r="BJ754" s="39"/>
      <c r="BK754" s="39"/>
      <c r="BL754" s="39"/>
      <c r="BM754" s="39"/>
      <c r="BN754" s="39"/>
      <c r="BO754" s="39"/>
    </row>
    <row r="755" spans="1:67" ht="15.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39"/>
      <c r="AZ755" s="39"/>
      <c r="BA755" s="39"/>
      <c r="BB755" s="39"/>
      <c r="BC755" s="39"/>
      <c r="BD755" s="39"/>
      <c r="BE755" s="39"/>
      <c r="BF755" s="39"/>
      <c r="BG755" s="39"/>
      <c r="BH755" s="39"/>
      <c r="BI755" s="39"/>
      <c r="BJ755" s="39"/>
      <c r="BK755" s="39"/>
      <c r="BL755" s="39"/>
      <c r="BM755" s="39"/>
      <c r="BN755" s="39"/>
      <c r="BO755" s="39"/>
    </row>
    <row r="756" spans="1:67" ht="15.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39"/>
      <c r="AZ756" s="39"/>
      <c r="BA756" s="39"/>
      <c r="BB756" s="39"/>
      <c r="BC756" s="39"/>
      <c r="BD756" s="39"/>
      <c r="BE756" s="39"/>
      <c r="BF756" s="39"/>
      <c r="BG756" s="39"/>
      <c r="BH756" s="39"/>
      <c r="BI756" s="39"/>
      <c r="BJ756" s="39"/>
      <c r="BK756" s="39"/>
      <c r="BL756" s="39"/>
      <c r="BM756" s="39"/>
      <c r="BN756" s="39"/>
      <c r="BO756" s="39"/>
    </row>
    <row r="757" spans="1:67" ht="15.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39"/>
      <c r="AZ757" s="39"/>
      <c r="BA757" s="39"/>
      <c r="BB757" s="39"/>
      <c r="BC757" s="39"/>
      <c r="BD757" s="39"/>
      <c r="BE757" s="39"/>
      <c r="BF757" s="39"/>
      <c r="BG757" s="39"/>
      <c r="BH757" s="39"/>
      <c r="BI757" s="39"/>
      <c r="BJ757" s="39"/>
      <c r="BK757" s="39"/>
      <c r="BL757" s="39"/>
      <c r="BM757" s="39"/>
      <c r="BN757" s="39"/>
      <c r="BO757" s="39"/>
    </row>
    <row r="758" spans="1:67" ht="15.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39"/>
      <c r="AZ758" s="39"/>
      <c r="BA758" s="39"/>
      <c r="BB758" s="39"/>
      <c r="BC758" s="39"/>
      <c r="BD758" s="39"/>
      <c r="BE758" s="39"/>
      <c r="BF758" s="39"/>
      <c r="BG758" s="39"/>
      <c r="BH758" s="39"/>
      <c r="BI758" s="39"/>
      <c r="BJ758" s="39"/>
      <c r="BK758" s="39"/>
      <c r="BL758" s="39"/>
      <c r="BM758" s="39"/>
      <c r="BN758" s="39"/>
      <c r="BO758" s="39"/>
    </row>
    <row r="759" spans="1:67" ht="15.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39"/>
      <c r="AZ759" s="39"/>
      <c r="BA759" s="39"/>
      <c r="BB759" s="39"/>
      <c r="BC759" s="39"/>
      <c r="BD759" s="39"/>
      <c r="BE759" s="39"/>
      <c r="BF759" s="39"/>
      <c r="BG759" s="39"/>
      <c r="BH759" s="39"/>
      <c r="BI759" s="39"/>
      <c r="BJ759" s="39"/>
      <c r="BK759" s="39"/>
      <c r="BL759" s="39"/>
      <c r="BM759" s="39"/>
      <c r="BN759" s="39"/>
      <c r="BO759" s="39"/>
    </row>
    <row r="760" spans="1:67" ht="15.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39"/>
      <c r="AZ760" s="39"/>
      <c r="BA760" s="39"/>
      <c r="BB760" s="39"/>
      <c r="BC760" s="39"/>
      <c r="BD760" s="39"/>
      <c r="BE760" s="39"/>
      <c r="BF760" s="39"/>
      <c r="BG760" s="39"/>
      <c r="BH760" s="39"/>
      <c r="BI760" s="39"/>
      <c r="BJ760" s="39"/>
      <c r="BK760" s="39"/>
      <c r="BL760" s="39"/>
      <c r="BM760" s="39"/>
      <c r="BN760" s="39"/>
      <c r="BO760" s="39"/>
    </row>
    <row r="761" spans="1:67" ht="15.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39"/>
      <c r="AZ761" s="39"/>
      <c r="BA761" s="39"/>
      <c r="BB761" s="39"/>
      <c r="BC761" s="39"/>
      <c r="BD761" s="39"/>
      <c r="BE761" s="39"/>
      <c r="BF761" s="39"/>
      <c r="BG761" s="39"/>
      <c r="BH761" s="39"/>
      <c r="BI761" s="39"/>
      <c r="BJ761" s="39"/>
      <c r="BK761" s="39"/>
      <c r="BL761" s="39"/>
      <c r="BM761" s="39"/>
      <c r="BN761" s="39"/>
      <c r="BO761" s="39"/>
    </row>
    <row r="762" spans="1:67" ht="15.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39"/>
      <c r="AZ762" s="39"/>
      <c r="BA762" s="39"/>
      <c r="BB762" s="39"/>
      <c r="BC762" s="39"/>
      <c r="BD762" s="39"/>
      <c r="BE762" s="39"/>
      <c r="BF762" s="39"/>
      <c r="BG762" s="39"/>
      <c r="BH762" s="39"/>
      <c r="BI762" s="39"/>
      <c r="BJ762" s="39"/>
      <c r="BK762" s="39"/>
      <c r="BL762" s="39"/>
      <c r="BM762" s="39"/>
      <c r="BN762" s="39"/>
      <c r="BO762" s="39"/>
    </row>
    <row r="763" spans="1:67" ht="15.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39"/>
      <c r="AZ763" s="39"/>
      <c r="BA763" s="39"/>
      <c r="BB763" s="39"/>
      <c r="BC763" s="39"/>
      <c r="BD763" s="39"/>
      <c r="BE763" s="39"/>
      <c r="BF763" s="39"/>
      <c r="BG763" s="39"/>
      <c r="BH763" s="39"/>
      <c r="BI763" s="39"/>
      <c r="BJ763" s="39"/>
      <c r="BK763" s="39"/>
      <c r="BL763" s="39"/>
      <c r="BM763" s="39"/>
      <c r="BN763" s="39"/>
      <c r="BO763" s="39"/>
    </row>
    <row r="764" spans="1:67" ht="15.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39"/>
      <c r="AZ764" s="39"/>
      <c r="BA764" s="39"/>
      <c r="BB764" s="39"/>
      <c r="BC764" s="39"/>
      <c r="BD764" s="39"/>
      <c r="BE764" s="39"/>
      <c r="BF764" s="39"/>
      <c r="BG764" s="39"/>
      <c r="BH764" s="39"/>
      <c r="BI764" s="39"/>
      <c r="BJ764" s="39"/>
      <c r="BK764" s="39"/>
      <c r="BL764" s="39"/>
      <c r="BM764" s="39"/>
      <c r="BN764" s="39"/>
      <c r="BO764" s="39"/>
    </row>
    <row r="765" spans="1:67" ht="15.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39"/>
      <c r="AZ765" s="39"/>
      <c r="BA765" s="39"/>
      <c r="BB765" s="39"/>
      <c r="BC765" s="39"/>
      <c r="BD765" s="39"/>
      <c r="BE765" s="39"/>
      <c r="BF765" s="39"/>
      <c r="BG765" s="39"/>
      <c r="BH765" s="39"/>
      <c r="BI765" s="39"/>
      <c r="BJ765" s="39"/>
      <c r="BK765" s="39"/>
      <c r="BL765" s="39"/>
      <c r="BM765" s="39"/>
      <c r="BN765" s="39"/>
      <c r="BO765" s="39"/>
    </row>
    <row r="766" spans="1:67" ht="15.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39"/>
      <c r="AZ766" s="39"/>
      <c r="BA766" s="39"/>
      <c r="BB766" s="39"/>
      <c r="BC766" s="39"/>
      <c r="BD766" s="39"/>
      <c r="BE766" s="39"/>
      <c r="BF766" s="39"/>
      <c r="BG766" s="39"/>
      <c r="BH766" s="39"/>
      <c r="BI766" s="39"/>
      <c r="BJ766" s="39"/>
      <c r="BK766" s="39"/>
      <c r="BL766" s="39"/>
      <c r="BM766" s="39"/>
      <c r="BN766" s="39"/>
      <c r="BO766" s="39"/>
    </row>
    <row r="767" spans="1:67" ht="15.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39"/>
      <c r="AZ767" s="39"/>
      <c r="BA767" s="39"/>
      <c r="BB767" s="39"/>
      <c r="BC767" s="39"/>
      <c r="BD767" s="39"/>
      <c r="BE767" s="39"/>
      <c r="BF767" s="39"/>
      <c r="BG767" s="39"/>
      <c r="BH767" s="39"/>
      <c r="BI767" s="39"/>
      <c r="BJ767" s="39"/>
      <c r="BK767" s="39"/>
      <c r="BL767" s="39"/>
      <c r="BM767" s="39"/>
      <c r="BN767" s="39"/>
      <c r="BO767" s="39"/>
    </row>
    <row r="768" spans="1:67" ht="15.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39"/>
      <c r="AZ768" s="39"/>
      <c r="BA768" s="39"/>
      <c r="BB768" s="39"/>
      <c r="BC768" s="39"/>
      <c r="BD768" s="39"/>
      <c r="BE768" s="39"/>
      <c r="BF768" s="39"/>
      <c r="BG768" s="39"/>
      <c r="BH768" s="39"/>
      <c r="BI768" s="39"/>
      <c r="BJ768" s="39"/>
      <c r="BK768" s="39"/>
      <c r="BL768" s="39"/>
      <c r="BM768" s="39"/>
      <c r="BN768" s="39"/>
      <c r="BO768" s="39"/>
    </row>
    <row r="769" spans="1:67" ht="15.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39"/>
      <c r="AZ769" s="39"/>
      <c r="BA769" s="39"/>
      <c r="BB769" s="39"/>
      <c r="BC769" s="39"/>
      <c r="BD769" s="39"/>
      <c r="BE769" s="39"/>
      <c r="BF769" s="39"/>
      <c r="BG769" s="39"/>
      <c r="BH769" s="39"/>
      <c r="BI769" s="39"/>
      <c r="BJ769" s="39"/>
      <c r="BK769" s="39"/>
      <c r="BL769" s="39"/>
      <c r="BM769" s="39"/>
      <c r="BN769" s="39"/>
      <c r="BO769" s="39"/>
    </row>
    <row r="770" spans="1:67" ht="15.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39"/>
      <c r="AZ770" s="39"/>
      <c r="BA770" s="39"/>
      <c r="BB770" s="39"/>
      <c r="BC770" s="39"/>
      <c r="BD770" s="39"/>
      <c r="BE770" s="39"/>
      <c r="BF770" s="39"/>
      <c r="BG770" s="39"/>
      <c r="BH770" s="39"/>
      <c r="BI770" s="39"/>
      <c r="BJ770" s="39"/>
      <c r="BK770" s="39"/>
      <c r="BL770" s="39"/>
      <c r="BM770" s="39"/>
      <c r="BN770" s="39"/>
      <c r="BO770" s="39"/>
    </row>
    <row r="771" spans="1:67" ht="15.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39"/>
      <c r="AZ771" s="39"/>
      <c r="BA771" s="39"/>
      <c r="BB771" s="39"/>
      <c r="BC771" s="39"/>
      <c r="BD771" s="39"/>
      <c r="BE771" s="39"/>
      <c r="BF771" s="39"/>
      <c r="BG771" s="39"/>
      <c r="BH771" s="39"/>
      <c r="BI771" s="39"/>
      <c r="BJ771" s="39"/>
      <c r="BK771" s="39"/>
      <c r="BL771" s="39"/>
      <c r="BM771" s="39"/>
      <c r="BN771" s="39"/>
      <c r="BO771" s="39"/>
    </row>
    <row r="772" spans="1:67" ht="15.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39"/>
      <c r="AZ772" s="39"/>
      <c r="BA772" s="39"/>
      <c r="BB772" s="39"/>
      <c r="BC772" s="39"/>
      <c r="BD772" s="39"/>
      <c r="BE772" s="39"/>
      <c r="BF772" s="39"/>
      <c r="BG772" s="39"/>
      <c r="BH772" s="39"/>
      <c r="BI772" s="39"/>
      <c r="BJ772" s="39"/>
      <c r="BK772" s="39"/>
      <c r="BL772" s="39"/>
      <c r="BM772" s="39"/>
      <c r="BN772" s="39"/>
      <c r="BO772" s="39"/>
    </row>
    <row r="773" spans="1:67" ht="15.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39"/>
      <c r="AZ773" s="39"/>
      <c r="BA773" s="39"/>
      <c r="BB773" s="39"/>
      <c r="BC773" s="39"/>
      <c r="BD773" s="39"/>
      <c r="BE773" s="39"/>
      <c r="BF773" s="39"/>
      <c r="BG773" s="39"/>
      <c r="BH773" s="39"/>
      <c r="BI773" s="39"/>
      <c r="BJ773" s="39"/>
      <c r="BK773" s="39"/>
      <c r="BL773" s="39"/>
      <c r="BM773" s="39"/>
      <c r="BN773" s="39"/>
      <c r="BO773" s="39"/>
    </row>
    <row r="774" spans="1:67" ht="15.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39"/>
      <c r="AZ774" s="39"/>
      <c r="BA774" s="39"/>
      <c r="BB774" s="39"/>
      <c r="BC774" s="39"/>
      <c r="BD774" s="39"/>
      <c r="BE774" s="39"/>
      <c r="BF774" s="39"/>
      <c r="BG774" s="39"/>
      <c r="BH774" s="39"/>
      <c r="BI774" s="39"/>
      <c r="BJ774" s="39"/>
      <c r="BK774" s="39"/>
      <c r="BL774" s="39"/>
      <c r="BM774" s="39"/>
      <c r="BN774" s="39"/>
      <c r="BO774" s="39"/>
    </row>
    <row r="775" spans="1:67" ht="15.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39"/>
      <c r="AZ775" s="39"/>
      <c r="BA775" s="39"/>
      <c r="BB775" s="39"/>
      <c r="BC775" s="39"/>
      <c r="BD775" s="39"/>
      <c r="BE775" s="39"/>
      <c r="BF775" s="39"/>
      <c r="BG775" s="39"/>
      <c r="BH775" s="39"/>
      <c r="BI775" s="39"/>
      <c r="BJ775" s="39"/>
      <c r="BK775" s="39"/>
      <c r="BL775" s="39"/>
      <c r="BM775" s="39"/>
      <c r="BN775" s="39"/>
      <c r="BO775" s="39"/>
    </row>
    <row r="776" spans="1:67" ht="15.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39"/>
      <c r="AZ776" s="39"/>
      <c r="BA776" s="39"/>
      <c r="BB776" s="39"/>
      <c r="BC776" s="39"/>
      <c r="BD776" s="39"/>
      <c r="BE776" s="39"/>
      <c r="BF776" s="39"/>
      <c r="BG776" s="39"/>
      <c r="BH776" s="39"/>
      <c r="BI776" s="39"/>
      <c r="BJ776" s="39"/>
      <c r="BK776" s="39"/>
      <c r="BL776" s="39"/>
      <c r="BM776" s="39"/>
      <c r="BN776" s="39"/>
      <c r="BO776" s="39"/>
    </row>
    <row r="777" spans="1:67" ht="15.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39"/>
      <c r="AZ777" s="39"/>
      <c r="BA777" s="39"/>
      <c r="BB777" s="39"/>
      <c r="BC777" s="39"/>
      <c r="BD777" s="39"/>
      <c r="BE777" s="39"/>
      <c r="BF777" s="39"/>
      <c r="BG777" s="39"/>
      <c r="BH777" s="39"/>
      <c r="BI777" s="39"/>
      <c r="BJ777" s="39"/>
      <c r="BK777" s="39"/>
      <c r="BL777" s="39"/>
      <c r="BM777" s="39"/>
      <c r="BN777" s="39"/>
      <c r="BO777" s="39"/>
    </row>
    <row r="778" spans="1:67" ht="15.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39"/>
      <c r="AZ778" s="39"/>
      <c r="BA778" s="39"/>
      <c r="BB778" s="39"/>
      <c r="BC778" s="39"/>
      <c r="BD778" s="39"/>
      <c r="BE778" s="39"/>
      <c r="BF778" s="39"/>
      <c r="BG778" s="39"/>
      <c r="BH778" s="39"/>
      <c r="BI778" s="39"/>
      <c r="BJ778" s="39"/>
      <c r="BK778" s="39"/>
      <c r="BL778" s="39"/>
      <c r="BM778" s="39"/>
      <c r="BN778" s="39"/>
      <c r="BO778" s="39"/>
    </row>
    <row r="779" spans="1:67" ht="15.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39"/>
      <c r="AZ779" s="39"/>
      <c r="BA779" s="39"/>
      <c r="BB779" s="39"/>
      <c r="BC779" s="39"/>
      <c r="BD779" s="39"/>
      <c r="BE779" s="39"/>
      <c r="BF779" s="39"/>
      <c r="BG779" s="39"/>
      <c r="BH779" s="39"/>
      <c r="BI779" s="39"/>
      <c r="BJ779" s="39"/>
      <c r="BK779" s="39"/>
      <c r="BL779" s="39"/>
      <c r="BM779" s="39"/>
      <c r="BN779" s="39"/>
      <c r="BO779" s="39"/>
    </row>
    <row r="780" spans="1:67" ht="15.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39"/>
      <c r="AZ780" s="39"/>
      <c r="BA780" s="39"/>
      <c r="BB780" s="39"/>
      <c r="BC780" s="39"/>
      <c r="BD780" s="39"/>
      <c r="BE780" s="39"/>
      <c r="BF780" s="39"/>
      <c r="BG780" s="39"/>
      <c r="BH780" s="39"/>
      <c r="BI780" s="39"/>
      <c r="BJ780" s="39"/>
      <c r="BK780" s="39"/>
      <c r="BL780" s="39"/>
      <c r="BM780" s="39"/>
      <c r="BN780" s="39"/>
      <c r="BO780" s="39"/>
    </row>
    <row r="781" spans="1:67" ht="15.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39"/>
      <c r="AZ781" s="39"/>
      <c r="BA781" s="39"/>
      <c r="BB781" s="39"/>
      <c r="BC781" s="39"/>
      <c r="BD781" s="39"/>
      <c r="BE781" s="39"/>
      <c r="BF781" s="39"/>
      <c r="BG781" s="39"/>
      <c r="BH781" s="39"/>
      <c r="BI781" s="39"/>
      <c r="BJ781" s="39"/>
      <c r="BK781" s="39"/>
      <c r="BL781" s="39"/>
      <c r="BM781" s="39"/>
      <c r="BN781" s="39"/>
      <c r="BO781" s="39"/>
    </row>
    <row r="782" spans="1:67" ht="15.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39"/>
      <c r="AZ782" s="39"/>
      <c r="BA782" s="39"/>
      <c r="BB782" s="39"/>
      <c r="BC782" s="39"/>
      <c r="BD782" s="39"/>
      <c r="BE782" s="39"/>
      <c r="BF782" s="39"/>
      <c r="BG782" s="39"/>
      <c r="BH782" s="39"/>
      <c r="BI782" s="39"/>
      <c r="BJ782" s="39"/>
      <c r="BK782" s="39"/>
      <c r="BL782" s="39"/>
      <c r="BM782" s="39"/>
      <c r="BN782" s="39"/>
      <c r="BO782" s="39"/>
    </row>
    <row r="783" spans="1:67" ht="15.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39"/>
      <c r="AZ783" s="39"/>
      <c r="BA783" s="39"/>
      <c r="BB783" s="39"/>
      <c r="BC783" s="39"/>
      <c r="BD783" s="39"/>
      <c r="BE783" s="39"/>
      <c r="BF783" s="39"/>
      <c r="BG783" s="39"/>
      <c r="BH783" s="39"/>
      <c r="BI783" s="39"/>
      <c r="BJ783" s="39"/>
      <c r="BK783" s="39"/>
      <c r="BL783" s="39"/>
      <c r="BM783" s="39"/>
      <c r="BN783" s="39"/>
      <c r="BO783" s="39"/>
    </row>
    <row r="784" spans="1:67" ht="15.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39"/>
      <c r="AZ784" s="39"/>
      <c r="BA784" s="39"/>
      <c r="BB784" s="39"/>
      <c r="BC784" s="39"/>
      <c r="BD784" s="39"/>
      <c r="BE784" s="39"/>
      <c r="BF784" s="39"/>
      <c r="BG784" s="39"/>
      <c r="BH784" s="39"/>
      <c r="BI784" s="39"/>
      <c r="BJ784" s="39"/>
      <c r="BK784" s="39"/>
      <c r="BL784" s="39"/>
      <c r="BM784" s="39"/>
      <c r="BN784" s="39"/>
      <c r="BO784" s="39"/>
    </row>
    <row r="785" spans="1:67" ht="15.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39"/>
      <c r="AZ785" s="39"/>
      <c r="BA785" s="39"/>
      <c r="BB785" s="39"/>
      <c r="BC785" s="39"/>
      <c r="BD785" s="39"/>
      <c r="BE785" s="39"/>
      <c r="BF785" s="39"/>
      <c r="BG785" s="39"/>
      <c r="BH785" s="39"/>
      <c r="BI785" s="39"/>
      <c r="BJ785" s="39"/>
      <c r="BK785" s="39"/>
      <c r="BL785" s="39"/>
      <c r="BM785" s="39"/>
      <c r="BN785" s="39"/>
      <c r="BO785" s="39"/>
    </row>
    <row r="786" spans="1:67" ht="15.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39"/>
      <c r="AZ786" s="39"/>
      <c r="BA786" s="39"/>
      <c r="BB786" s="39"/>
      <c r="BC786" s="39"/>
      <c r="BD786" s="39"/>
      <c r="BE786" s="39"/>
      <c r="BF786" s="39"/>
      <c r="BG786" s="39"/>
      <c r="BH786" s="39"/>
      <c r="BI786" s="39"/>
      <c r="BJ786" s="39"/>
      <c r="BK786" s="39"/>
      <c r="BL786" s="39"/>
      <c r="BM786" s="39"/>
      <c r="BN786" s="39"/>
      <c r="BO786" s="39"/>
    </row>
    <row r="787" spans="1:67" ht="15.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39"/>
      <c r="AZ787" s="39"/>
      <c r="BA787" s="39"/>
      <c r="BB787" s="39"/>
      <c r="BC787" s="39"/>
      <c r="BD787" s="39"/>
      <c r="BE787" s="39"/>
      <c r="BF787" s="39"/>
      <c r="BG787" s="39"/>
      <c r="BH787" s="39"/>
      <c r="BI787" s="39"/>
      <c r="BJ787" s="39"/>
      <c r="BK787" s="39"/>
      <c r="BL787" s="39"/>
      <c r="BM787" s="39"/>
      <c r="BN787" s="39"/>
      <c r="BO787" s="39"/>
    </row>
    <row r="788" spans="1:67" ht="15.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39"/>
      <c r="AZ788" s="39"/>
      <c r="BA788" s="39"/>
      <c r="BB788" s="39"/>
      <c r="BC788" s="39"/>
      <c r="BD788" s="39"/>
      <c r="BE788" s="39"/>
      <c r="BF788" s="39"/>
      <c r="BG788" s="39"/>
      <c r="BH788" s="39"/>
      <c r="BI788" s="39"/>
      <c r="BJ788" s="39"/>
      <c r="BK788" s="39"/>
      <c r="BL788" s="39"/>
      <c r="BM788" s="39"/>
      <c r="BN788" s="39"/>
      <c r="BO788" s="39"/>
    </row>
    <row r="789" spans="1:67" ht="15.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39"/>
      <c r="AZ789" s="39"/>
      <c r="BA789" s="39"/>
      <c r="BB789" s="39"/>
      <c r="BC789" s="39"/>
      <c r="BD789" s="39"/>
      <c r="BE789" s="39"/>
      <c r="BF789" s="39"/>
      <c r="BG789" s="39"/>
      <c r="BH789" s="39"/>
      <c r="BI789" s="39"/>
      <c r="BJ789" s="39"/>
      <c r="BK789" s="39"/>
      <c r="BL789" s="39"/>
      <c r="BM789" s="39"/>
      <c r="BN789" s="39"/>
      <c r="BO789" s="39"/>
    </row>
    <row r="790" spans="1:67" ht="15.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39"/>
      <c r="AZ790" s="39"/>
      <c r="BA790" s="39"/>
      <c r="BB790" s="39"/>
      <c r="BC790" s="39"/>
      <c r="BD790" s="39"/>
      <c r="BE790" s="39"/>
      <c r="BF790" s="39"/>
      <c r="BG790" s="39"/>
      <c r="BH790" s="39"/>
      <c r="BI790" s="39"/>
      <c r="BJ790" s="39"/>
      <c r="BK790" s="39"/>
      <c r="BL790" s="39"/>
      <c r="BM790" s="39"/>
      <c r="BN790" s="39"/>
      <c r="BO790" s="39"/>
    </row>
    <row r="791" spans="1:67" ht="15.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39"/>
      <c r="AZ791" s="39"/>
      <c r="BA791" s="39"/>
      <c r="BB791" s="39"/>
      <c r="BC791" s="39"/>
      <c r="BD791" s="39"/>
      <c r="BE791" s="39"/>
      <c r="BF791" s="39"/>
      <c r="BG791" s="39"/>
      <c r="BH791" s="39"/>
      <c r="BI791" s="39"/>
      <c r="BJ791" s="39"/>
      <c r="BK791" s="39"/>
      <c r="BL791" s="39"/>
      <c r="BM791" s="39"/>
      <c r="BN791" s="39"/>
      <c r="BO791" s="39"/>
    </row>
    <row r="792" spans="1:67" ht="15.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39"/>
      <c r="AZ792" s="39"/>
      <c r="BA792" s="39"/>
      <c r="BB792" s="39"/>
      <c r="BC792" s="39"/>
      <c r="BD792" s="39"/>
      <c r="BE792" s="39"/>
      <c r="BF792" s="39"/>
      <c r="BG792" s="39"/>
      <c r="BH792" s="39"/>
      <c r="BI792" s="39"/>
      <c r="BJ792" s="39"/>
      <c r="BK792" s="39"/>
      <c r="BL792" s="39"/>
      <c r="BM792" s="39"/>
      <c r="BN792" s="39"/>
      <c r="BO792" s="39"/>
    </row>
    <row r="793" spans="1:67" ht="15.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39"/>
      <c r="AZ793" s="39"/>
      <c r="BA793" s="39"/>
      <c r="BB793" s="39"/>
      <c r="BC793" s="39"/>
      <c r="BD793" s="39"/>
      <c r="BE793" s="39"/>
      <c r="BF793" s="39"/>
      <c r="BG793" s="39"/>
      <c r="BH793" s="39"/>
      <c r="BI793" s="39"/>
      <c r="BJ793" s="39"/>
      <c r="BK793" s="39"/>
      <c r="BL793" s="39"/>
      <c r="BM793" s="39"/>
      <c r="BN793" s="39"/>
      <c r="BO793" s="39"/>
    </row>
    <row r="794" spans="1:67" ht="15.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39"/>
      <c r="AZ794" s="39"/>
      <c r="BA794" s="39"/>
      <c r="BB794" s="39"/>
      <c r="BC794" s="39"/>
      <c r="BD794" s="39"/>
      <c r="BE794" s="39"/>
      <c r="BF794" s="39"/>
      <c r="BG794" s="39"/>
      <c r="BH794" s="39"/>
      <c r="BI794" s="39"/>
      <c r="BJ794" s="39"/>
      <c r="BK794" s="39"/>
      <c r="BL794" s="39"/>
      <c r="BM794" s="39"/>
      <c r="BN794" s="39"/>
      <c r="BO794" s="39"/>
    </row>
    <row r="795" spans="1:67" ht="15.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39"/>
      <c r="AZ795" s="39"/>
      <c r="BA795" s="39"/>
      <c r="BB795" s="39"/>
      <c r="BC795" s="39"/>
      <c r="BD795" s="39"/>
      <c r="BE795" s="39"/>
      <c r="BF795" s="39"/>
      <c r="BG795" s="39"/>
      <c r="BH795" s="39"/>
      <c r="BI795" s="39"/>
      <c r="BJ795" s="39"/>
      <c r="BK795" s="39"/>
      <c r="BL795" s="39"/>
      <c r="BM795" s="39"/>
      <c r="BN795" s="39"/>
      <c r="BO795" s="39"/>
    </row>
    <row r="796" spans="1:67" ht="15.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39"/>
      <c r="AZ796" s="39"/>
      <c r="BA796" s="39"/>
      <c r="BB796" s="39"/>
      <c r="BC796" s="39"/>
      <c r="BD796" s="39"/>
      <c r="BE796" s="39"/>
      <c r="BF796" s="39"/>
      <c r="BG796" s="39"/>
      <c r="BH796" s="39"/>
      <c r="BI796" s="39"/>
      <c r="BJ796" s="39"/>
      <c r="BK796" s="39"/>
      <c r="BL796" s="39"/>
      <c r="BM796" s="39"/>
      <c r="BN796" s="39"/>
      <c r="BO796" s="39"/>
    </row>
    <row r="797" spans="1:67" ht="15.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39"/>
      <c r="AZ797" s="39"/>
      <c r="BA797" s="39"/>
      <c r="BB797" s="39"/>
      <c r="BC797" s="39"/>
      <c r="BD797" s="39"/>
      <c r="BE797" s="39"/>
      <c r="BF797" s="39"/>
      <c r="BG797" s="39"/>
      <c r="BH797" s="39"/>
      <c r="BI797" s="39"/>
      <c r="BJ797" s="39"/>
      <c r="BK797" s="39"/>
      <c r="BL797" s="39"/>
      <c r="BM797" s="39"/>
      <c r="BN797" s="39"/>
      <c r="BO797" s="39"/>
    </row>
    <row r="798" spans="1:67" ht="15.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39"/>
      <c r="AZ798" s="39"/>
      <c r="BA798" s="39"/>
      <c r="BB798" s="39"/>
      <c r="BC798" s="39"/>
      <c r="BD798" s="39"/>
      <c r="BE798" s="39"/>
      <c r="BF798" s="39"/>
      <c r="BG798" s="39"/>
      <c r="BH798" s="39"/>
      <c r="BI798" s="39"/>
      <c r="BJ798" s="39"/>
      <c r="BK798" s="39"/>
      <c r="BL798" s="39"/>
      <c r="BM798" s="39"/>
      <c r="BN798" s="39"/>
      <c r="BO798" s="39"/>
    </row>
    <row r="799" spans="1:67" ht="15.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c r="BA799" s="39"/>
      <c r="BB799" s="39"/>
      <c r="BC799" s="39"/>
      <c r="BD799" s="39"/>
      <c r="BE799" s="39"/>
      <c r="BF799" s="39"/>
      <c r="BG799" s="39"/>
      <c r="BH799" s="39"/>
      <c r="BI799" s="39"/>
      <c r="BJ799" s="39"/>
      <c r="BK799" s="39"/>
      <c r="BL799" s="39"/>
      <c r="BM799" s="39"/>
      <c r="BN799" s="39"/>
      <c r="BO799" s="39"/>
    </row>
    <row r="800" spans="1:67" ht="15.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c r="BA800" s="39"/>
      <c r="BB800" s="39"/>
      <c r="BC800" s="39"/>
      <c r="BD800" s="39"/>
      <c r="BE800" s="39"/>
      <c r="BF800" s="39"/>
      <c r="BG800" s="39"/>
      <c r="BH800" s="39"/>
      <c r="BI800" s="39"/>
      <c r="BJ800" s="39"/>
      <c r="BK800" s="39"/>
      <c r="BL800" s="39"/>
      <c r="BM800" s="39"/>
      <c r="BN800" s="39"/>
      <c r="BO800" s="39"/>
    </row>
    <row r="801" spans="1:67" ht="15.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c r="BA801" s="39"/>
      <c r="BB801" s="39"/>
      <c r="BC801" s="39"/>
      <c r="BD801" s="39"/>
      <c r="BE801" s="39"/>
      <c r="BF801" s="39"/>
      <c r="BG801" s="39"/>
      <c r="BH801" s="39"/>
      <c r="BI801" s="39"/>
      <c r="BJ801" s="39"/>
      <c r="BK801" s="39"/>
      <c r="BL801" s="39"/>
      <c r="BM801" s="39"/>
      <c r="BN801" s="39"/>
      <c r="BO801" s="39"/>
    </row>
    <row r="802" spans="1:67" ht="15.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39"/>
      <c r="AZ802" s="39"/>
      <c r="BA802" s="39"/>
      <c r="BB802" s="39"/>
      <c r="BC802" s="39"/>
      <c r="BD802" s="39"/>
      <c r="BE802" s="39"/>
      <c r="BF802" s="39"/>
      <c r="BG802" s="39"/>
      <c r="BH802" s="39"/>
      <c r="BI802" s="39"/>
      <c r="BJ802" s="39"/>
      <c r="BK802" s="39"/>
      <c r="BL802" s="39"/>
      <c r="BM802" s="39"/>
      <c r="BN802" s="39"/>
      <c r="BO802" s="39"/>
    </row>
    <row r="803" spans="1:67" ht="15.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39"/>
      <c r="AZ803" s="39"/>
      <c r="BA803" s="39"/>
      <c r="BB803" s="39"/>
      <c r="BC803" s="39"/>
      <c r="BD803" s="39"/>
      <c r="BE803" s="39"/>
      <c r="BF803" s="39"/>
      <c r="BG803" s="39"/>
      <c r="BH803" s="39"/>
      <c r="BI803" s="39"/>
      <c r="BJ803" s="39"/>
      <c r="BK803" s="39"/>
      <c r="BL803" s="39"/>
      <c r="BM803" s="39"/>
      <c r="BN803" s="39"/>
      <c r="BO803" s="39"/>
    </row>
    <row r="804" spans="1:67" ht="15.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39"/>
      <c r="AZ804" s="39"/>
      <c r="BA804" s="39"/>
      <c r="BB804" s="39"/>
      <c r="BC804" s="39"/>
      <c r="BD804" s="39"/>
      <c r="BE804" s="39"/>
      <c r="BF804" s="39"/>
      <c r="BG804" s="39"/>
      <c r="BH804" s="39"/>
      <c r="BI804" s="39"/>
      <c r="BJ804" s="39"/>
      <c r="BK804" s="39"/>
      <c r="BL804" s="39"/>
      <c r="BM804" s="39"/>
      <c r="BN804" s="39"/>
      <c r="BO804" s="39"/>
    </row>
    <row r="805" spans="1:67" ht="15.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39"/>
      <c r="AZ805" s="39"/>
      <c r="BA805" s="39"/>
      <c r="BB805" s="39"/>
      <c r="BC805" s="39"/>
      <c r="BD805" s="39"/>
      <c r="BE805" s="39"/>
      <c r="BF805" s="39"/>
      <c r="BG805" s="39"/>
      <c r="BH805" s="39"/>
      <c r="BI805" s="39"/>
      <c r="BJ805" s="39"/>
      <c r="BK805" s="39"/>
      <c r="BL805" s="39"/>
      <c r="BM805" s="39"/>
      <c r="BN805" s="39"/>
      <c r="BO805" s="39"/>
    </row>
    <row r="806" spans="1:67" ht="15.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39"/>
      <c r="AZ806" s="39"/>
      <c r="BA806" s="39"/>
      <c r="BB806" s="39"/>
      <c r="BC806" s="39"/>
      <c r="BD806" s="39"/>
      <c r="BE806" s="39"/>
      <c r="BF806" s="39"/>
      <c r="BG806" s="39"/>
      <c r="BH806" s="39"/>
      <c r="BI806" s="39"/>
      <c r="BJ806" s="39"/>
      <c r="BK806" s="39"/>
      <c r="BL806" s="39"/>
      <c r="BM806" s="39"/>
      <c r="BN806" s="39"/>
      <c r="BO806" s="39"/>
    </row>
    <row r="807" spans="1:67" ht="15.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39"/>
      <c r="AZ807" s="39"/>
      <c r="BA807" s="39"/>
      <c r="BB807" s="39"/>
      <c r="BC807" s="39"/>
      <c r="BD807" s="39"/>
      <c r="BE807" s="39"/>
      <c r="BF807" s="39"/>
      <c r="BG807" s="39"/>
      <c r="BH807" s="39"/>
      <c r="BI807" s="39"/>
      <c r="BJ807" s="39"/>
      <c r="BK807" s="39"/>
      <c r="BL807" s="39"/>
      <c r="BM807" s="39"/>
      <c r="BN807" s="39"/>
      <c r="BO807" s="39"/>
    </row>
    <row r="808" spans="1:67" ht="15.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39"/>
      <c r="AZ808" s="39"/>
      <c r="BA808" s="39"/>
      <c r="BB808" s="39"/>
      <c r="BC808" s="39"/>
      <c r="BD808" s="39"/>
      <c r="BE808" s="39"/>
      <c r="BF808" s="39"/>
      <c r="BG808" s="39"/>
      <c r="BH808" s="39"/>
      <c r="BI808" s="39"/>
      <c r="BJ808" s="39"/>
      <c r="BK808" s="39"/>
      <c r="BL808" s="39"/>
      <c r="BM808" s="39"/>
      <c r="BN808" s="39"/>
      <c r="BO808" s="39"/>
    </row>
    <row r="809" spans="1:67" ht="15.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39"/>
      <c r="AZ809" s="39"/>
      <c r="BA809" s="39"/>
      <c r="BB809" s="39"/>
      <c r="BC809" s="39"/>
      <c r="BD809" s="39"/>
      <c r="BE809" s="39"/>
      <c r="BF809" s="39"/>
      <c r="BG809" s="39"/>
      <c r="BH809" s="39"/>
      <c r="BI809" s="39"/>
      <c r="BJ809" s="39"/>
      <c r="BK809" s="39"/>
      <c r="BL809" s="39"/>
      <c r="BM809" s="39"/>
      <c r="BN809" s="39"/>
      <c r="BO809" s="39"/>
    </row>
    <row r="810" spans="1:67" ht="15.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39"/>
      <c r="AZ810" s="39"/>
      <c r="BA810" s="39"/>
      <c r="BB810" s="39"/>
      <c r="BC810" s="39"/>
      <c r="BD810" s="39"/>
      <c r="BE810" s="39"/>
      <c r="BF810" s="39"/>
      <c r="BG810" s="39"/>
      <c r="BH810" s="39"/>
      <c r="BI810" s="39"/>
      <c r="BJ810" s="39"/>
      <c r="BK810" s="39"/>
      <c r="BL810" s="39"/>
      <c r="BM810" s="39"/>
      <c r="BN810" s="39"/>
      <c r="BO810" s="39"/>
    </row>
    <row r="811" spans="1:67" ht="15.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39"/>
      <c r="AZ811" s="39"/>
      <c r="BA811" s="39"/>
      <c r="BB811" s="39"/>
      <c r="BC811" s="39"/>
      <c r="BD811" s="39"/>
      <c r="BE811" s="39"/>
      <c r="BF811" s="39"/>
      <c r="BG811" s="39"/>
      <c r="BH811" s="39"/>
      <c r="BI811" s="39"/>
      <c r="BJ811" s="39"/>
      <c r="BK811" s="39"/>
      <c r="BL811" s="39"/>
      <c r="BM811" s="39"/>
      <c r="BN811" s="39"/>
      <c r="BO811" s="39"/>
    </row>
    <row r="812" spans="1:67" ht="15.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39"/>
      <c r="AZ812" s="39"/>
      <c r="BA812" s="39"/>
      <c r="BB812" s="39"/>
      <c r="BC812" s="39"/>
      <c r="BD812" s="39"/>
      <c r="BE812" s="39"/>
      <c r="BF812" s="39"/>
      <c r="BG812" s="39"/>
      <c r="BH812" s="39"/>
      <c r="BI812" s="39"/>
      <c r="BJ812" s="39"/>
      <c r="BK812" s="39"/>
      <c r="BL812" s="39"/>
      <c r="BM812" s="39"/>
      <c r="BN812" s="39"/>
      <c r="BO812" s="39"/>
    </row>
    <row r="813" spans="1:67" ht="15.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39"/>
      <c r="AZ813" s="39"/>
      <c r="BA813" s="39"/>
      <c r="BB813" s="39"/>
      <c r="BC813" s="39"/>
      <c r="BD813" s="39"/>
      <c r="BE813" s="39"/>
      <c r="BF813" s="39"/>
      <c r="BG813" s="39"/>
      <c r="BH813" s="39"/>
      <c r="BI813" s="39"/>
      <c r="BJ813" s="39"/>
      <c r="BK813" s="39"/>
      <c r="BL813" s="39"/>
      <c r="BM813" s="39"/>
      <c r="BN813" s="39"/>
      <c r="BO813" s="39"/>
    </row>
    <row r="814" spans="1:67" ht="15.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39"/>
      <c r="AZ814" s="39"/>
      <c r="BA814" s="39"/>
      <c r="BB814" s="39"/>
      <c r="BC814" s="39"/>
      <c r="BD814" s="39"/>
      <c r="BE814" s="39"/>
      <c r="BF814" s="39"/>
      <c r="BG814" s="39"/>
      <c r="BH814" s="39"/>
      <c r="BI814" s="39"/>
      <c r="BJ814" s="39"/>
      <c r="BK814" s="39"/>
      <c r="BL814" s="39"/>
      <c r="BM814" s="39"/>
      <c r="BN814" s="39"/>
      <c r="BO814" s="39"/>
    </row>
    <row r="815" spans="1:67" ht="15.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39"/>
      <c r="AZ815" s="39"/>
      <c r="BA815" s="39"/>
      <c r="BB815" s="39"/>
      <c r="BC815" s="39"/>
      <c r="BD815" s="39"/>
      <c r="BE815" s="39"/>
      <c r="BF815" s="39"/>
      <c r="BG815" s="39"/>
      <c r="BH815" s="39"/>
      <c r="BI815" s="39"/>
      <c r="BJ815" s="39"/>
      <c r="BK815" s="39"/>
      <c r="BL815" s="39"/>
      <c r="BM815" s="39"/>
      <c r="BN815" s="39"/>
      <c r="BO815" s="39"/>
    </row>
    <row r="816" spans="1:67" ht="15.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39"/>
      <c r="AZ816" s="39"/>
      <c r="BA816" s="39"/>
      <c r="BB816" s="39"/>
      <c r="BC816" s="39"/>
      <c r="BD816" s="39"/>
      <c r="BE816" s="39"/>
      <c r="BF816" s="39"/>
      <c r="BG816" s="39"/>
      <c r="BH816" s="39"/>
      <c r="BI816" s="39"/>
      <c r="BJ816" s="39"/>
      <c r="BK816" s="39"/>
      <c r="BL816" s="39"/>
      <c r="BM816" s="39"/>
      <c r="BN816" s="39"/>
      <c r="BO816" s="39"/>
    </row>
    <row r="817" spans="1:67" ht="15.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39"/>
      <c r="AZ817" s="39"/>
      <c r="BA817" s="39"/>
      <c r="BB817" s="39"/>
      <c r="BC817" s="39"/>
      <c r="BD817" s="39"/>
      <c r="BE817" s="39"/>
      <c r="BF817" s="39"/>
      <c r="BG817" s="39"/>
      <c r="BH817" s="39"/>
      <c r="BI817" s="39"/>
      <c r="BJ817" s="39"/>
      <c r="BK817" s="39"/>
      <c r="BL817" s="39"/>
      <c r="BM817" s="39"/>
      <c r="BN817" s="39"/>
      <c r="BO817" s="39"/>
    </row>
    <row r="818" spans="1:67" ht="15.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39"/>
      <c r="AZ818" s="39"/>
      <c r="BA818" s="39"/>
      <c r="BB818" s="39"/>
      <c r="BC818" s="39"/>
      <c r="BD818" s="39"/>
      <c r="BE818" s="39"/>
      <c r="BF818" s="39"/>
      <c r="BG818" s="39"/>
      <c r="BH818" s="39"/>
      <c r="BI818" s="39"/>
      <c r="BJ818" s="39"/>
      <c r="BK818" s="39"/>
      <c r="BL818" s="39"/>
      <c r="BM818" s="39"/>
      <c r="BN818" s="39"/>
      <c r="BO818" s="39"/>
    </row>
    <row r="819" spans="1:67" ht="15.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39"/>
      <c r="AZ819" s="39"/>
      <c r="BA819" s="39"/>
      <c r="BB819" s="39"/>
      <c r="BC819" s="39"/>
      <c r="BD819" s="39"/>
      <c r="BE819" s="39"/>
      <c r="BF819" s="39"/>
      <c r="BG819" s="39"/>
      <c r="BH819" s="39"/>
      <c r="BI819" s="39"/>
      <c r="BJ819" s="39"/>
      <c r="BK819" s="39"/>
      <c r="BL819" s="39"/>
      <c r="BM819" s="39"/>
      <c r="BN819" s="39"/>
      <c r="BO819" s="39"/>
    </row>
    <row r="820" spans="1:67" ht="15.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39"/>
      <c r="AZ820" s="39"/>
      <c r="BA820" s="39"/>
      <c r="BB820" s="39"/>
      <c r="BC820" s="39"/>
      <c r="BD820" s="39"/>
      <c r="BE820" s="39"/>
      <c r="BF820" s="39"/>
      <c r="BG820" s="39"/>
      <c r="BH820" s="39"/>
      <c r="BI820" s="39"/>
      <c r="BJ820" s="39"/>
      <c r="BK820" s="39"/>
      <c r="BL820" s="39"/>
      <c r="BM820" s="39"/>
      <c r="BN820" s="39"/>
      <c r="BO820" s="39"/>
    </row>
    <row r="821" spans="1:67" ht="15.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39"/>
      <c r="AZ821" s="39"/>
      <c r="BA821" s="39"/>
      <c r="BB821" s="39"/>
      <c r="BC821" s="39"/>
      <c r="BD821" s="39"/>
      <c r="BE821" s="39"/>
      <c r="BF821" s="39"/>
      <c r="BG821" s="39"/>
      <c r="BH821" s="39"/>
      <c r="BI821" s="39"/>
      <c r="BJ821" s="39"/>
      <c r="BK821" s="39"/>
      <c r="BL821" s="39"/>
      <c r="BM821" s="39"/>
      <c r="BN821" s="39"/>
      <c r="BO821" s="39"/>
    </row>
    <row r="822" spans="1:67" ht="15.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39"/>
      <c r="AZ822" s="39"/>
      <c r="BA822" s="39"/>
      <c r="BB822" s="39"/>
      <c r="BC822" s="39"/>
      <c r="BD822" s="39"/>
      <c r="BE822" s="39"/>
      <c r="BF822" s="39"/>
      <c r="BG822" s="39"/>
      <c r="BH822" s="39"/>
      <c r="BI822" s="39"/>
      <c r="BJ822" s="39"/>
      <c r="BK822" s="39"/>
      <c r="BL822" s="39"/>
      <c r="BM822" s="39"/>
      <c r="BN822" s="39"/>
      <c r="BO822" s="39"/>
    </row>
    <row r="823" spans="1:67" ht="15.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39"/>
      <c r="AZ823" s="39"/>
      <c r="BA823" s="39"/>
      <c r="BB823" s="39"/>
      <c r="BC823" s="39"/>
      <c r="BD823" s="39"/>
      <c r="BE823" s="39"/>
      <c r="BF823" s="39"/>
      <c r="BG823" s="39"/>
      <c r="BH823" s="39"/>
      <c r="BI823" s="39"/>
      <c r="BJ823" s="39"/>
      <c r="BK823" s="39"/>
      <c r="BL823" s="39"/>
      <c r="BM823" s="39"/>
      <c r="BN823" s="39"/>
      <c r="BO823" s="39"/>
    </row>
    <row r="824" spans="1:67" ht="15.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39"/>
      <c r="AZ824" s="39"/>
      <c r="BA824" s="39"/>
      <c r="BB824" s="39"/>
      <c r="BC824" s="39"/>
      <c r="BD824" s="39"/>
      <c r="BE824" s="39"/>
      <c r="BF824" s="39"/>
      <c r="BG824" s="39"/>
      <c r="BH824" s="39"/>
      <c r="BI824" s="39"/>
      <c r="BJ824" s="39"/>
      <c r="BK824" s="39"/>
      <c r="BL824" s="39"/>
      <c r="BM824" s="39"/>
      <c r="BN824" s="39"/>
      <c r="BO824" s="39"/>
    </row>
    <row r="825" spans="1:67" ht="15.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39"/>
      <c r="AZ825" s="39"/>
      <c r="BA825" s="39"/>
      <c r="BB825" s="39"/>
      <c r="BC825" s="39"/>
      <c r="BD825" s="39"/>
      <c r="BE825" s="39"/>
      <c r="BF825" s="39"/>
      <c r="BG825" s="39"/>
      <c r="BH825" s="39"/>
      <c r="BI825" s="39"/>
      <c r="BJ825" s="39"/>
      <c r="BK825" s="39"/>
      <c r="BL825" s="39"/>
      <c r="BM825" s="39"/>
      <c r="BN825" s="39"/>
      <c r="BO825" s="39"/>
    </row>
    <row r="826" spans="1:67" ht="15.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39"/>
      <c r="AZ826" s="39"/>
      <c r="BA826" s="39"/>
      <c r="BB826" s="39"/>
      <c r="BC826" s="39"/>
      <c r="BD826" s="39"/>
      <c r="BE826" s="39"/>
      <c r="BF826" s="39"/>
      <c r="BG826" s="39"/>
      <c r="BH826" s="39"/>
      <c r="BI826" s="39"/>
      <c r="BJ826" s="39"/>
      <c r="BK826" s="39"/>
      <c r="BL826" s="39"/>
      <c r="BM826" s="39"/>
      <c r="BN826" s="39"/>
      <c r="BO826" s="39"/>
    </row>
    <row r="827" spans="1:67" ht="15.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39"/>
      <c r="AZ827" s="39"/>
      <c r="BA827" s="39"/>
      <c r="BB827" s="39"/>
      <c r="BC827" s="39"/>
      <c r="BD827" s="39"/>
      <c r="BE827" s="39"/>
      <c r="BF827" s="39"/>
      <c r="BG827" s="39"/>
      <c r="BH827" s="39"/>
      <c r="BI827" s="39"/>
      <c r="BJ827" s="39"/>
      <c r="BK827" s="39"/>
      <c r="BL827" s="39"/>
      <c r="BM827" s="39"/>
      <c r="BN827" s="39"/>
      <c r="BO827" s="39"/>
    </row>
    <row r="828" spans="1:67" ht="15.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39"/>
      <c r="AZ828" s="39"/>
      <c r="BA828" s="39"/>
      <c r="BB828" s="39"/>
      <c r="BC828" s="39"/>
      <c r="BD828" s="39"/>
      <c r="BE828" s="39"/>
      <c r="BF828" s="39"/>
      <c r="BG828" s="39"/>
      <c r="BH828" s="39"/>
      <c r="BI828" s="39"/>
      <c r="BJ828" s="39"/>
      <c r="BK828" s="39"/>
      <c r="BL828" s="39"/>
      <c r="BM828" s="39"/>
      <c r="BN828" s="39"/>
      <c r="BO828" s="39"/>
    </row>
    <row r="829" spans="1:67" ht="15.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39"/>
      <c r="AZ829" s="39"/>
      <c r="BA829" s="39"/>
      <c r="BB829" s="39"/>
      <c r="BC829" s="39"/>
      <c r="BD829" s="39"/>
      <c r="BE829" s="39"/>
      <c r="BF829" s="39"/>
      <c r="BG829" s="39"/>
      <c r="BH829" s="39"/>
      <c r="BI829" s="39"/>
      <c r="BJ829" s="39"/>
      <c r="BK829" s="39"/>
      <c r="BL829" s="39"/>
      <c r="BM829" s="39"/>
      <c r="BN829" s="39"/>
      <c r="BO829" s="39"/>
    </row>
    <row r="830" spans="1:67" ht="15.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39"/>
      <c r="AZ830" s="39"/>
      <c r="BA830" s="39"/>
      <c r="BB830" s="39"/>
      <c r="BC830" s="39"/>
      <c r="BD830" s="39"/>
      <c r="BE830" s="39"/>
      <c r="BF830" s="39"/>
      <c r="BG830" s="39"/>
      <c r="BH830" s="39"/>
      <c r="BI830" s="39"/>
      <c r="BJ830" s="39"/>
      <c r="BK830" s="39"/>
      <c r="BL830" s="39"/>
      <c r="BM830" s="39"/>
      <c r="BN830" s="39"/>
      <c r="BO830" s="39"/>
    </row>
    <row r="831" spans="1:67" ht="15.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39"/>
      <c r="AZ831" s="39"/>
      <c r="BA831" s="39"/>
      <c r="BB831" s="39"/>
      <c r="BC831" s="39"/>
      <c r="BD831" s="39"/>
      <c r="BE831" s="39"/>
      <c r="BF831" s="39"/>
      <c r="BG831" s="39"/>
      <c r="BH831" s="39"/>
      <c r="BI831" s="39"/>
      <c r="BJ831" s="39"/>
      <c r="BK831" s="39"/>
      <c r="BL831" s="39"/>
      <c r="BM831" s="39"/>
      <c r="BN831" s="39"/>
      <c r="BO831" s="39"/>
    </row>
    <row r="832" spans="1:67" ht="15.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39"/>
      <c r="AZ832" s="39"/>
      <c r="BA832" s="39"/>
      <c r="BB832" s="39"/>
      <c r="BC832" s="39"/>
      <c r="BD832" s="39"/>
      <c r="BE832" s="39"/>
      <c r="BF832" s="39"/>
      <c r="BG832" s="39"/>
      <c r="BH832" s="39"/>
      <c r="BI832" s="39"/>
      <c r="BJ832" s="39"/>
      <c r="BK832" s="39"/>
      <c r="BL832" s="39"/>
      <c r="BM832" s="39"/>
      <c r="BN832" s="39"/>
      <c r="BO832" s="39"/>
    </row>
    <row r="833" spans="1:67" ht="15.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39"/>
      <c r="AZ833" s="39"/>
      <c r="BA833" s="39"/>
      <c r="BB833" s="39"/>
      <c r="BC833" s="39"/>
      <c r="BD833" s="39"/>
      <c r="BE833" s="39"/>
      <c r="BF833" s="39"/>
      <c r="BG833" s="39"/>
      <c r="BH833" s="39"/>
      <c r="BI833" s="39"/>
      <c r="BJ833" s="39"/>
      <c r="BK833" s="39"/>
      <c r="BL833" s="39"/>
      <c r="BM833" s="39"/>
      <c r="BN833" s="39"/>
      <c r="BO833" s="39"/>
    </row>
    <row r="834" spans="1:67" ht="15.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39"/>
      <c r="AZ834" s="39"/>
      <c r="BA834" s="39"/>
      <c r="BB834" s="39"/>
      <c r="BC834" s="39"/>
      <c r="BD834" s="39"/>
      <c r="BE834" s="39"/>
      <c r="BF834" s="39"/>
      <c r="BG834" s="39"/>
      <c r="BH834" s="39"/>
      <c r="BI834" s="39"/>
      <c r="BJ834" s="39"/>
      <c r="BK834" s="39"/>
      <c r="BL834" s="39"/>
      <c r="BM834" s="39"/>
      <c r="BN834" s="39"/>
      <c r="BO834" s="39"/>
    </row>
    <row r="835" spans="1:67" ht="15.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39"/>
      <c r="AZ835" s="39"/>
      <c r="BA835" s="39"/>
      <c r="BB835" s="39"/>
      <c r="BC835" s="39"/>
      <c r="BD835" s="39"/>
      <c r="BE835" s="39"/>
      <c r="BF835" s="39"/>
      <c r="BG835" s="39"/>
      <c r="BH835" s="39"/>
      <c r="BI835" s="39"/>
      <c r="BJ835" s="39"/>
      <c r="BK835" s="39"/>
      <c r="BL835" s="39"/>
      <c r="BM835" s="39"/>
      <c r="BN835" s="39"/>
      <c r="BO835" s="39"/>
    </row>
    <row r="836" spans="1:67" ht="15.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39"/>
      <c r="AZ836" s="39"/>
      <c r="BA836" s="39"/>
      <c r="BB836" s="39"/>
      <c r="BC836" s="39"/>
      <c r="BD836" s="39"/>
      <c r="BE836" s="39"/>
      <c r="BF836" s="39"/>
      <c r="BG836" s="39"/>
      <c r="BH836" s="39"/>
      <c r="BI836" s="39"/>
      <c r="BJ836" s="39"/>
      <c r="BK836" s="39"/>
      <c r="BL836" s="39"/>
      <c r="BM836" s="39"/>
      <c r="BN836" s="39"/>
      <c r="BO836" s="39"/>
    </row>
    <row r="837" spans="1:67" ht="15.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39"/>
      <c r="AZ837" s="39"/>
      <c r="BA837" s="39"/>
      <c r="BB837" s="39"/>
      <c r="BC837" s="39"/>
      <c r="BD837" s="39"/>
      <c r="BE837" s="39"/>
      <c r="BF837" s="39"/>
      <c r="BG837" s="39"/>
      <c r="BH837" s="39"/>
      <c r="BI837" s="39"/>
      <c r="BJ837" s="39"/>
      <c r="BK837" s="39"/>
      <c r="BL837" s="39"/>
      <c r="BM837" s="39"/>
      <c r="BN837" s="39"/>
      <c r="BO837" s="39"/>
    </row>
    <row r="838" spans="1:67" ht="15.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39"/>
      <c r="AZ838" s="39"/>
      <c r="BA838" s="39"/>
      <c r="BB838" s="39"/>
      <c r="BC838" s="39"/>
      <c r="BD838" s="39"/>
      <c r="BE838" s="39"/>
      <c r="BF838" s="39"/>
      <c r="BG838" s="39"/>
      <c r="BH838" s="39"/>
      <c r="BI838" s="39"/>
      <c r="BJ838" s="39"/>
      <c r="BK838" s="39"/>
      <c r="BL838" s="39"/>
      <c r="BM838" s="39"/>
      <c r="BN838" s="39"/>
      <c r="BO838" s="39"/>
    </row>
    <row r="839" spans="1:67" ht="15.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39"/>
      <c r="AZ839" s="39"/>
      <c r="BA839" s="39"/>
      <c r="BB839" s="39"/>
      <c r="BC839" s="39"/>
      <c r="BD839" s="39"/>
      <c r="BE839" s="39"/>
      <c r="BF839" s="39"/>
      <c r="BG839" s="39"/>
      <c r="BH839" s="39"/>
      <c r="BI839" s="39"/>
      <c r="BJ839" s="39"/>
      <c r="BK839" s="39"/>
      <c r="BL839" s="39"/>
      <c r="BM839" s="39"/>
      <c r="BN839" s="39"/>
      <c r="BO839" s="39"/>
    </row>
    <row r="840" spans="1:67" ht="15.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39"/>
      <c r="AZ840" s="39"/>
      <c r="BA840" s="39"/>
      <c r="BB840" s="39"/>
      <c r="BC840" s="39"/>
      <c r="BD840" s="39"/>
      <c r="BE840" s="39"/>
      <c r="BF840" s="39"/>
      <c r="BG840" s="39"/>
      <c r="BH840" s="39"/>
      <c r="BI840" s="39"/>
      <c r="BJ840" s="39"/>
      <c r="BK840" s="39"/>
      <c r="BL840" s="39"/>
      <c r="BM840" s="39"/>
      <c r="BN840" s="39"/>
      <c r="BO840" s="39"/>
    </row>
    <row r="841" spans="1:67" ht="15.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39"/>
      <c r="AZ841" s="39"/>
      <c r="BA841" s="39"/>
      <c r="BB841" s="39"/>
      <c r="BC841" s="39"/>
      <c r="BD841" s="39"/>
      <c r="BE841" s="39"/>
      <c r="BF841" s="39"/>
      <c r="BG841" s="39"/>
      <c r="BH841" s="39"/>
      <c r="BI841" s="39"/>
      <c r="BJ841" s="39"/>
      <c r="BK841" s="39"/>
      <c r="BL841" s="39"/>
      <c r="BM841" s="39"/>
      <c r="BN841" s="39"/>
      <c r="BO841" s="39"/>
    </row>
    <row r="842" spans="1:67" ht="15.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39"/>
      <c r="AZ842" s="39"/>
      <c r="BA842" s="39"/>
      <c r="BB842" s="39"/>
      <c r="BC842" s="39"/>
      <c r="BD842" s="39"/>
      <c r="BE842" s="39"/>
      <c r="BF842" s="39"/>
      <c r="BG842" s="39"/>
      <c r="BH842" s="39"/>
      <c r="BI842" s="39"/>
      <c r="BJ842" s="39"/>
      <c r="BK842" s="39"/>
      <c r="BL842" s="39"/>
      <c r="BM842" s="39"/>
      <c r="BN842" s="39"/>
      <c r="BO842" s="39"/>
    </row>
    <row r="843" spans="1:67" ht="15.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39"/>
      <c r="AZ843" s="39"/>
      <c r="BA843" s="39"/>
      <c r="BB843" s="39"/>
      <c r="BC843" s="39"/>
      <c r="BD843" s="39"/>
      <c r="BE843" s="39"/>
      <c r="BF843" s="39"/>
      <c r="BG843" s="39"/>
      <c r="BH843" s="39"/>
      <c r="BI843" s="39"/>
      <c r="BJ843" s="39"/>
      <c r="BK843" s="39"/>
      <c r="BL843" s="39"/>
      <c r="BM843" s="39"/>
      <c r="BN843" s="39"/>
      <c r="BO843" s="39"/>
    </row>
    <row r="844" spans="1:67" ht="15.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39"/>
      <c r="AZ844" s="39"/>
      <c r="BA844" s="39"/>
      <c r="BB844" s="39"/>
      <c r="BC844" s="39"/>
      <c r="BD844" s="39"/>
      <c r="BE844" s="39"/>
      <c r="BF844" s="39"/>
      <c r="BG844" s="39"/>
      <c r="BH844" s="39"/>
      <c r="BI844" s="39"/>
      <c r="BJ844" s="39"/>
      <c r="BK844" s="39"/>
      <c r="BL844" s="39"/>
      <c r="BM844" s="39"/>
      <c r="BN844" s="39"/>
      <c r="BO844" s="39"/>
    </row>
    <row r="845" spans="1:67" ht="15.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39"/>
      <c r="AZ845" s="39"/>
      <c r="BA845" s="39"/>
      <c r="BB845" s="39"/>
      <c r="BC845" s="39"/>
      <c r="BD845" s="39"/>
      <c r="BE845" s="39"/>
      <c r="BF845" s="39"/>
      <c r="BG845" s="39"/>
      <c r="BH845" s="39"/>
      <c r="BI845" s="39"/>
      <c r="BJ845" s="39"/>
      <c r="BK845" s="39"/>
      <c r="BL845" s="39"/>
      <c r="BM845" s="39"/>
      <c r="BN845" s="39"/>
      <c r="BO845" s="39"/>
    </row>
    <row r="846" spans="1:67" ht="15.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39"/>
      <c r="AZ846" s="39"/>
      <c r="BA846" s="39"/>
      <c r="BB846" s="39"/>
      <c r="BC846" s="39"/>
      <c r="BD846" s="39"/>
      <c r="BE846" s="39"/>
      <c r="BF846" s="39"/>
      <c r="BG846" s="39"/>
      <c r="BH846" s="39"/>
      <c r="BI846" s="39"/>
      <c r="BJ846" s="39"/>
      <c r="BK846" s="39"/>
      <c r="BL846" s="39"/>
      <c r="BM846" s="39"/>
      <c r="BN846" s="39"/>
      <c r="BO846" s="39"/>
    </row>
    <row r="847" spans="1:67" ht="15.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39"/>
      <c r="AZ847" s="39"/>
      <c r="BA847" s="39"/>
      <c r="BB847" s="39"/>
      <c r="BC847" s="39"/>
      <c r="BD847" s="39"/>
      <c r="BE847" s="39"/>
      <c r="BF847" s="39"/>
      <c r="BG847" s="39"/>
      <c r="BH847" s="39"/>
      <c r="BI847" s="39"/>
      <c r="BJ847" s="39"/>
      <c r="BK847" s="39"/>
      <c r="BL847" s="39"/>
      <c r="BM847" s="39"/>
      <c r="BN847" s="39"/>
      <c r="BO847" s="39"/>
    </row>
    <row r="848" spans="1:67" ht="15.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39"/>
      <c r="AZ848" s="39"/>
      <c r="BA848" s="39"/>
      <c r="BB848" s="39"/>
      <c r="BC848" s="39"/>
      <c r="BD848" s="39"/>
      <c r="BE848" s="39"/>
      <c r="BF848" s="39"/>
      <c r="BG848" s="39"/>
      <c r="BH848" s="39"/>
      <c r="BI848" s="39"/>
      <c r="BJ848" s="39"/>
      <c r="BK848" s="39"/>
      <c r="BL848" s="39"/>
      <c r="BM848" s="39"/>
      <c r="BN848" s="39"/>
      <c r="BO848" s="39"/>
    </row>
    <row r="849" spans="1:67" ht="15.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39"/>
      <c r="AZ849" s="39"/>
      <c r="BA849" s="39"/>
      <c r="BB849" s="39"/>
      <c r="BC849" s="39"/>
      <c r="BD849" s="39"/>
      <c r="BE849" s="39"/>
      <c r="BF849" s="39"/>
      <c r="BG849" s="39"/>
      <c r="BH849" s="39"/>
      <c r="BI849" s="39"/>
      <c r="BJ849" s="39"/>
      <c r="BK849" s="39"/>
      <c r="BL849" s="39"/>
      <c r="BM849" s="39"/>
      <c r="BN849" s="39"/>
      <c r="BO849" s="39"/>
    </row>
    <row r="850" spans="1:67" ht="15.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39"/>
      <c r="AZ850" s="39"/>
      <c r="BA850" s="39"/>
      <c r="BB850" s="39"/>
      <c r="BC850" s="39"/>
      <c r="BD850" s="39"/>
      <c r="BE850" s="39"/>
      <c r="BF850" s="39"/>
      <c r="BG850" s="39"/>
      <c r="BH850" s="39"/>
      <c r="BI850" s="39"/>
      <c r="BJ850" s="39"/>
      <c r="BK850" s="39"/>
      <c r="BL850" s="39"/>
      <c r="BM850" s="39"/>
      <c r="BN850" s="39"/>
      <c r="BO850" s="39"/>
    </row>
    <row r="851" spans="1:67" ht="15.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39"/>
      <c r="AZ851" s="39"/>
      <c r="BA851" s="39"/>
      <c r="BB851" s="39"/>
      <c r="BC851" s="39"/>
      <c r="BD851" s="39"/>
      <c r="BE851" s="39"/>
      <c r="BF851" s="39"/>
      <c r="BG851" s="39"/>
      <c r="BH851" s="39"/>
      <c r="BI851" s="39"/>
      <c r="BJ851" s="39"/>
      <c r="BK851" s="39"/>
      <c r="BL851" s="39"/>
      <c r="BM851" s="39"/>
      <c r="BN851" s="39"/>
      <c r="BO851" s="39"/>
    </row>
    <row r="852" spans="1:67" ht="15.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39"/>
      <c r="AZ852" s="39"/>
      <c r="BA852" s="39"/>
      <c r="BB852" s="39"/>
      <c r="BC852" s="39"/>
      <c r="BD852" s="39"/>
      <c r="BE852" s="39"/>
      <c r="BF852" s="39"/>
      <c r="BG852" s="39"/>
      <c r="BH852" s="39"/>
      <c r="BI852" s="39"/>
      <c r="BJ852" s="39"/>
      <c r="BK852" s="39"/>
      <c r="BL852" s="39"/>
      <c r="BM852" s="39"/>
      <c r="BN852" s="39"/>
      <c r="BO852" s="39"/>
    </row>
    <row r="853" spans="1:67" ht="15.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39"/>
      <c r="AZ853" s="39"/>
      <c r="BA853" s="39"/>
      <c r="BB853" s="39"/>
      <c r="BC853" s="39"/>
      <c r="BD853" s="39"/>
      <c r="BE853" s="39"/>
      <c r="BF853" s="39"/>
      <c r="BG853" s="39"/>
      <c r="BH853" s="39"/>
      <c r="BI853" s="39"/>
      <c r="BJ853" s="39"/>
      <c r="BK853" s="39"/>
      <c r="BL853" s="39"/>
      <c r="BM853" s="39"/>
      <c r="BN853" s="39"/>
      <c r="BO853" s="39"/>
    </row>
    <row r="854" spans="1:67" ht="15.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39"/>
      <c r="AZ854" s="39"/>
      <c r="BA854" s="39"/>
      <c r="BB854" s="39"/>
      <c r="BC854" s="39"/>
      <c r="BD854" s="39"/>
      <c r="BE854" s="39"/>
      <c r="BF854" s="39"/>
      <c r="BG854" s="39"/>
      <c r="BH854" s="39"/>
      <c r="BI854" s="39"/>
      <c r="BJ854" s="39"/>
      <c r="BK854" s="39"/>
      <c r="BL854" s="39"/>
      <c r="BM854" s="39"/>
      <c r="BN854" s="39"/>
      <c r="BO854" s="39"/>
    </row>
    <row r="855" spans="1:67" ht="15.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39"/>
      <c r="AZ855" s="39"/>
      <c r="BA855" s="39"/>
      <c r="BB855" s="39"/>
      <c r="BC855" s="39"/>
      <c r="BD855" s="39"/>
      <c r="BE855" s="39"/>
      <c r="BF855" s="39"/>
      <c r="BG855" s="39"/>
      <c r="BH855" s="39"/>
      <c r="BI855" s="39"/>
      <c r="BJ855" s="39"/>
      <c r="BK855" s="39"/>
      <c r="BL855" s="39"/>
      <c r="BM855" s="39"/>
      <c r="BN855" s="39"/>
      <c r="BO855" s="39"/>
    </row>
    <row r="856" spans="1:67" ht="15.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39"/>
      <c r="AZ856" s="39"/>
      <c r="BA856" s="39"/>
      <c r="BB856" s="39"/>
      <c r="BC856" s="39"/>
      <c r="BD856" s="39"/>
      <c r="BE856" s="39"/>
      <c r="BF856" s="39"/>
      <c r="BG856" s="39"/>
      <c r="BH856" s="39"/>
      <c r="BI856" s="39"/>
      <c r="BJ856" s="39"/>
      <c r="BK856" s="39"/>
      <c r="BL856" s="39"/>
      <c r="BM856" s="39"/>
      <c r="BN856" s="39"/>
      <c r="BO856" s="39"/>
    </row>
    <row r="857" spans="1:67" ht="15.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39"/>
      <c r="AZ857" s="39"/>
      <c r="BA857" s="39"/>
      <c r="BB857" s="39"/>
      <c r="BC857" s="39"/>
      <c r="BD857" s="39"/>
      <c r="BE857" s="39"/>
      <c r="BF857" s="39"/>
      <c r="BG857" s="39"/>
      <c r="BH857" s="39"/>
      <c r="BI857" s="39"/>
      <c r="BJ857" s="39"/>
      <c r="BK857" s="39"/>
      <c r="BL857" s="39"/>
      <c r="BM857" s="39"/>
      <c r="BN857" s="39"/>
      <c r="BO857" s="39"/>
    </row>
    <row r="858" spans="1:67" ht="15.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39"/>
      <c r="AZ858" s="39"/>
      <c r="BA858" s="39"/>
      <c r="BB858" s="39"/>
      <c r="BC858" s="39"/>
      <c r="BD858" s="39"/>
      <c r="BE858" s="39"/>
      <c r="BF858" s="39"/>
      <c r="BG858" s="39"/>
      <c r="BH858" s="39"/>
      <c r="BI858" s="39"/>
      <c r="BJ858" s="39"/>
      <c r="BK858" s="39"/>
      <c r="BL858" s="39"/>
      <c r="BM858" s="39"/>
      <c r="BN858" s="39"/>
      <c r="BO858" s="39"/>
    </row>
    <row r="859" spans="1:67" ht="15.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39"/>
      <c r="AZ859" s="39"/>
      <c r="BA859" s="39"/>
      <c r="BB859" s="39"/>
      <c r="BC859" s="39"/>
      <c r="BD859" s="39"/>
      <c r="BE859" s="39"/>
      <c r="BF859" s="39"/>
      <c r="BG859" s="39"/>
      <c r="BH859" s="39"/>
      <c r="BI859" s="39"/>
      <c r="BJ859" s="39"/>
      <c r="BK859" s="39"/>
      <c r="BL859" s="39"/>
      <c r="BM859" s="39"/>
      <c r="BN859" s="39"/>
      <c r="BO859" s="39"/>
    </row>
    <row r="860" spans="1:67" ht="15.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39"/>
      <c r="AZ860" s="39"/>
      <c r="BA860" s="39"/>
      <c r="BB860" s="39"/>
      <c r="BC860" s="39"/>
      <c r="BD860" s="39"/>
      <c r="BE860" s="39"/>
      <c r="BF860" s="39"/>
      <c r="BG860" s="39"/>
      <c r="BH860" s="39"/>
      <c r="BI860" s="39"/>
      <c r="BJ860" s="39"/>
      <c r="BK860" s="39"/>
      <c r="BL860" s="39"/>
      <c r="BM860" s="39"/>
      <c r="BN860" s="39"/>
      <c r="BO860" s="39"/>
    </row>
    <row r="861" spans="1:67" ht="15.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39"/>
      <c r="AZ861" s="39"/>
      <c r="BA861" s="39"/>
      <c r="BB861" s="39"/>
      <c r="BC861" s="39"/>
      <c r="BD861" s="39"/>
      <c r="BE861" s="39"/>
      <c r="BF861" s="39"/>
      <c r="BG861" s="39"/>
      <c r="BH861" s="39"/>
      <c r="BI861" s="39"/>
      <c r="BJ861" s="39"/>
      <c r="BK861" s="39"/>
      <c r="BL861" s="39"/>
      <c r="BM861" s="39"/>
      <c r="BN861" s="39"/>
      <c r="BO861" s="39"/>
    </row>
    <row r="862" spans="1:67" ht="15.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39"/>
      <c r="AZ862" s="39"/>
      <c r="BA862" s="39"/>
      <c r="BB862" s="39"/>
      <c r="BC862" s="39"/>
      <c r="BD862" s="39"/>
      <c r="BE862" s="39"/>
      <c r="BF862" s="39"/>
      <c r="BG862" s="39"/>
      <c r="BH862" s="39"/>
      <c r="BI862" s="39"/>
      <c r="BJ862" s="39"/>
      <c r="BK862" s="39"/>
      <c r="BL862" s="39"/>
      <c r="BM862" s="39"/>
      <c r="BN862" s="39"/>
      <c r="BO862" s="39"/>
    </row>
    <row r="863" spans="1:67" ht="15.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39"/>
      <c r="AZ863" s="39"/>
      <c r="BA863" s="39"/>
      <c r="BB863" s="39"/>
      <c r="BC863" s="39"/>
      <c r="BD863" s="39"/>
      <c r="BE863" s="39"/>
      <c r="BF863" s="39"/>
      <c r="BG863" s="39"/>
      <c r="BH863" s="39"/>
      <c r="BI863" s="39"/>
      <c r="BJ863" s="39"/>
      <c r="BK863" s="39"/>
      <c r="BL863" s="39"/>
      <c r="BM863" s="39"/>
      <c r="BN863" s="39"/>
      <c r="BO863" s="39"/>
    </row>
    <row r="864" spans="1:67" ht="15.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39"/>
      <c r="AZ864" s="39"/>
      <c r="BA864" s="39"/>
      <c r="BB864" s="39"/>
      <c r="BC864" s="39"/>
      <c r="BD864" s="39"/>
      <c r="BE864" s="39"/>
      <c r="BF864" s="39"/>
      <c r="BG864" s="39"/>
      <c r="BH864" s="39"/>
      <c r="BI864" s="39"/>
      <c r="BJ864" s="39"/>
      <c r="BK864" s="39"/>
      <c r="BL864" s="39"/>
      <c r="BM864" s="39"/>
      <c r="BN864" s="39"/>
      <c r="BO864" s="39"/>
    </row>
    <row r="865" spans="1:67" ht="15.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c r="BA865" s="39"/>
      <c r="BB865" s="39"/>
      <c r="BC865" s="39"/>
      <c r="BD865" s="39"/>
      <c r="BE865" s="39"/>
      <c r="BF865" s="39"/>
      <c r="BG865" s="39"/>
      <c r="BH865" s="39"/>
      <c r="BI865" s="39"/>
      <c r="BJ865" s="39"/>
      <c r="BK865" s="39"/>
      <c r="BL865" s="39"/>
      <c r="BM865" s="39"/>
      <c r="BN865" s="39"/>
      <c r="BO865" s="39"/>
    </row>
    <row r="866" spans="1:67" ht="15.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row>
    <row r="867" spans="1:67" ht="15.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row>
    <row r="868" spans="1:67" ht="15.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row>
    <row r="869" spans="1:67" ht="15.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row>
    <row r="870" spans="1:67" ht="15.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row>
    <row r="871" spans="1:67" ht="15.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row>
    <row r="872" spans="1:67" ht="15.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row>
    <row r="873" spans="1:67" ht="15.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row>
    <row r="874" spans="1:67" ht="15.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row>
    <row r="875" spans="1:67" ht="15.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row>
    <row r="876" spans="1:67" ht="15.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row>
    <row r="877" spans="1:67" ht="15.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row>
    <row r="878" spans="1:67" ht="15.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row>
    <row r="879" spans="1:67" ht="15.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row>
    <row r="880" spans="1:67" ht="15.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row>
    <row r="881" spans="1:67" ht="15.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row>
    <row r="882" spans="1:67" ht="15.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row>
    <row r="883" spans="1:67" ht="15.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row>
    <row r="884" spans="1:67" ht="15.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row>
    <row r="885" spans="1:67" ht="15.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row>
    <row r="886" spans="1:67" ht="15.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row>
    <row r="887" spans="1:67" ht="15.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row>
    <row r="888" spans="1:67" ht="15.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row>
    <row r="889" spans="1:67" ht="15.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row>
    <row r="890" spans="1:67" ht="15.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row>
    <row r="891" spans="1:67" ht="15.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row>
    <row r="892" spans="1:67" ht="15.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row>
    <row r="893" spans="1:67" ht="15.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row>
    <row r="894" spans="1:67" ht="15.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row>
    <row r="895" spans="1:67" ht="15.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row>
    <row r="896" spans="1:67" ht="15.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row>
    <row r="897" spans="1:67" ht="15.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row>
    <row r="898" spans="1:67" ht="15.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c r="BA898" s="39"/>
      <c r="BB898" s="39"/>
      <c r="BC898" s="39"/>
      <c r="BD898" s="39"/>
      <c r="BE898" s="39"/>
      <c r="BF898" s="39"/>
      <c r="BG898" s="39"/>
      <c r="BH898" s="39"/>
      <c r="BI898" s="39"/>
      <c r="BJ898" s="39"/>
      <c r="BK898" s="39"/>
      <c r="BL898" s="39"/>
      <c r="BM898" s="39"/>
      <c r="BN898" s="39"/>
      <c r="BO898" s="39"/>
    </row>
    <row r="899" spans="1:67" ht="15.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c r="BA899" s="39"/>
      <c r="BB899" s="39"/>
      <c r="BC899" s="39"/>
      <c r="BD899" s="39"/>
      <c r="BE899" s="39"/>
      <c r="BF899" s="39"/>
      <c r="BG899" s="39"/>
      <c r="BH899" s="39"/>
      <c r="BI899" s="39"/>
      <c r="BJ899" s="39"/>
      <c r="BK899" s="39"/>
      <c r="BL899" s="39"/>
      <c r="BM899" s="39"/>
      <c r="BN899" s="39"/>
      <c r="BO899" s="39"/>
    </row>
    <row r="900" spans="1:67" ht="15.7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c r="BA900" s="39"/>
      <c r="BB900" s="39"/>
      <c r="BC900" s="39"/>
      <c r="BD900" s="39"/>
      <c r="BE900" s="39"/>
      <c r="BF900" s="39"/>
      <c r="BG900" s="39"/>
      <c r="BH900" s="39"/>
      <c r="BI900" s="39"/>
      <c r="BJ900" s="39"/>
      <c r="BK900" s="39"/>
      <c r="BL900" s="39"/>
      <c r="BM900" s="39"/>
      <c r="BN900" s="39"/>
      <c r="BO900" s="39"/>
    </row>
    <row r="901" spans="1:67" ht="15.7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c r="BA901" s="39"/>
      <c r="BB901" s="39"/>
      <c r="BC901" s="39"/>
      <c r="BD901" s="39"/>
      <c r="BE901" s="39"/>
      <c r="BF901" s="39"/>
      <c r="BG901" s="39"/>
      <c r="BH901" s="39"/>
      <c r="BI901" s="39"/>
      <c r="BJ901" s="39"/>
      <c r="BK901" s="39"/>
      <c r="BL901" s="39"/>
      <c r="BM901" s="39"/>
      <c r="BN901" s="39"/>
      <c r="BO901" s="39"/>
    </row>
    <row r="902" spans="1:67" ht="15.7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c r="BA902" s="39"/>
      <c r="BB902" s="39"/>
      <c r="BC902" s="39"/>
      <c r="BD902" s="39"/>
      <c r="BE902" s="39"/>
      <c r="BF902" s="39"/>
      <c r="BG902" s="39"/>
      <c r="BH902" s="39"/>
      <c r="BI902" s="39"/>
      <c r="BJ902" s="39"/>
      <c r="BK902" s="39"/>
      <c r="BL902" s="39"/>
      <c r="BM902" s="39"/>
      <c r="BN902" s="39"/>
      <c r="BO902" s="39"/>
    </row>
    <row r="903" spans="1:67" ht="15.7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c r="BA903" s="39"/>
      <c r="BB903" s="39"/>
      <c r="BC903" s="39"/>
      <c r="BD903" s="39"/>
      <c r="BE903" s="39"/>
      <c r="BF903" s="39"/>
      <c r="BG903" s="39"/>
      <c r="BH903" s="39"/>
      <c r="BI903" s="39"/>
      <c r="BJ903" s="39"/>
      <c r="BK903" s="39"/>
      <c r="BL903" s="39"/>
      <c r="BM903" s="39"/>
      <c r="BN903" s="39"/>
      <c r="BO903" s="39"/>
    </row>
    <row r="904" spans="1:67" ht="15.7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c r="BA904" s="39"/>
      <c r="BB904" s="39"/>
      <c r="BC904" s="39"/>
      <c r="BD904" s="39"/>
      <c r="BE904" s="39"/>
      <c r="BF904" s="39"/>
      <c r="BG904" s="39"/>
      <c r="BH904" s="39"/>
      <c r="BI904" s="39"/>
      <c r="BJ904" s="39"/>
      <c r="BK904" s="39"/>
      <c r="BL904" s="39"/>
      <c r="BM904" s="39"/>
      <c r="BN904" s="39"/>
      <c r="BO904" s="39"/>
    </row>
    <row r="905" spans="1:67" ht="15.7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c r="BA905" s="39"/>
      <c r="BB905" s="39"/>
      <c r="BC905" s="39"/>
      <c r="BD905" s="39"/>
      <c r="BE905" s="39"/>
      <c r="BF905" s="39"/>
      <c r="BG905" s="39"/>
      <c r="BH905" s="39"/>
      <c r="BI905" s="39"/>
      <c r="BJ905" s="39"/>
      <c r="BK905" s="39"/>
      <c r="BL905" s="39"/>
      <c r="BM905" s="39"/>
      <c r="BN905" s="39"/>
      <c r="BO905" s="39"/>
    </row>
    <row r="906" spans="1:67" ht="15.7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c r="BA906" s="39"/>
      <c r="BB906" s="39"/>
      <c r="BC906" s="39"/>
      <c r="BD906" s="39"/>
      <c r="BE906" s="39"/>
      <c r="BF906" s="39"/>
      <c r="BG906" s="39"/>
      <c r="BH906" s="39"/>
      <c r="BI906" s="39"/>
      <c r="BJ906" s="39"/>
      <c r="BK906" s="39"/>
      <c r="BL906" s="39"/>
      <c r="BM906" s="39"/>
      <c r="BN906" s="39"/>
      <c r="BO906" s="39"/>
    </row>
    <row r="907" spans="1:67" ht="15.7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c r="BA907" s="39"/>
      <c r="BB907" s="39"/>
      <c r="BC907" s="39"/>
      <c r="BD907" s="39"/>
      <c r="BE907" s="39"/>
      <c r="BF907" s="39"/>
      <c r="BG907" s="39"/>
      <c r="BH907" s="39"/>
      <c r="BI907" s="39"/>
      <c r="BJ907" s="39"/>
      <c r="BK907" s="39"/>
      <c r="BL907" s="39"/>
      <c r="BM907" s="39"/>
      <c r="BN907" s="39"/>
      <c r="BO907" s="39"/>
    </row>
    <row r="908" spans="1:67" ht="15.7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c r="BA908" s="39"/>
      <c r="BB908" s="39"/>
      <c r="BC908" s="39"/>
      <c r="BD908" s="39"/>
      <c r="BE908" s="39"/>
      <c r="BF908" s="39"/>
      <c r="BG908" s="39"/>
      <c r="BH908" s="39"/>
      <c r="BI908" s="39"/>
      <c r="BJ908" s="39"/>
      <c r="BK908" s="39"/>
      <c r="BL908" s="39"/>
      <c r="BM908" s="39"/>
      <c r="BN908" s="39"/>
      <c r="BO908" s="39"/>
    </row>
    <row r="909" spans="1:67" ht="15.7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39"/>
      <c r="AZ909" s="39"/>
      <c r="BA909" s="39"/>
      <c r="BB909" s="39"/>
      <c r="BC909" s="39"/>
      <c r="BD909" s="39"/>
      <c r="BE909" s="39"/>
      <c r="BF909" s="39"/>
      <c r="BG909" s="39"/>
      <c r="BH909" s="39"/>
      <c r="BI909" s="39"/>
      <c r="BJ909" s="39"/>
      <c r="BK909" s="39"/>
      <c r="BL909" s="39"/>
      <c r="BM909" s="39"/>
      <c r="BN909" s="39"/>
      <c r="BO909" s="39"/>
    </row>
    <row r="910" spans="1:67" ht="15.7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39"/>
      <c r="AZ910" s="39"/>
      <c r="BA910" s="39"/>
      <c r="BB910" s="39"/>
      <c r="BC910" s="39"/>
      <c r="BD910" s="39"/>
      <c r="BE910" s="39"/>
      <c r="BF910" s="39"/>
      <c r="BG910" s="39"/>
      <c r="BH910" s="39"/>
      <c r="BI910" s="39"/>
      <c r="BJ910" s="39"/>
      <c r="BK910" s="39"/>
      <c r="BL910" s="39"/>
      <c r="BM910" s="39"/>
      <c r="BN910" s="39"/>
      <c r="BO910" s="39"/>
    </row>
    <row r="911" spans="1:67" ht="15.7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39"/>
      <c r="AZ911" s="39"/>
      <c r="BA911" s="39"/>
      <c r="BB911" s="39"/>
      <c r="BC911" s="39"/>
      <c r="BD911" s="39"/>
      <c r="BE911" s="39"/>
      <c r="BF911" s="39"/>
      <c r="BG911" s="39"/>
      <c r="BH911" s="39"/>
      <c r="BI911" s="39"/>
      <c r="BJ911" s="39"/>
      <c r="BK911" s="39"/>
      <c r="BL911" s="39"/>
      <c r="BM911" s="39"/>
      <c r="BN911" s="39"/>
      <c r="BO911" s="39"/>
    </row>
    <row r="912" spans="1:67" ht="15.7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c r="AQ912" s="39"/>
      <c r="AR912" s="39"/>
      <c r="AS912" s="39"/>
      <c r="AT912" s="39"/>
      <c r="AU912" s="39"/>
      <c r="AV912" s="39"/>
      <c r="AW912" s="39"/>
      <c r="AX912" s="39"/>
      <c r="AY912" s="39"/>
      <c r="AZ912" s="39"/>
      <c r="BA912" s="39"/>
      <c r="BB912" s="39"/>
      <c r="BC912" s="39"/>
      <c r="BD912" s="39"/>
      <c r="BE912" s="39"/>
      <c r="BF912" s="39"/>
      <c r="BG912" s="39"/>
      <c r="BH912" s="39"/>
      <c r="BI912" s="39"/>
      <c r="BJ912" s="39"/>
      <c r="BK912" s="39"/>
      <c r="BL912" s="39"/>
      <c r="BM912" s="39"/>
      <c r="BN912" s="39"/>
      <c r="BO912" s="39"/>
    </row>
    <row r="913" spans="1:67" ht="15.7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c r="AQ913" s="39"/>
      <c r="AR913" s="39"/>
      <c r="AS913" s="39"/>
      <c r="AT913" s="39"/>
      <c r="AU913" s="39"/>
      <c r="AV913" s="39"/>
      <c r="AW913" s="39"/>
      <c r="AX913" s="39"/>
      <c r="AY913" s="39"/>
      <c r="AZ913" s="39"/>
      <c r="BA913" s="39"/>
      <c r="BB913" s="39"/>
      <c r="BC913" s="39"/>
      <c r="BD913" s="39"/>
      <c r="BE913" s="39"/>
      <c r="BF913" s="39"/>
      <c r="BG913" s="39"/>
      <c r="BH913" s="39"/>
      <c r="BI913" s="39"/>
      <c r="BJ913" s="39"/>
      <c r="BK913" s="39"/>
      <c r="BL913" s="39"/>
      <c r="BM913" s="39"/>
      <c r="BN913" s="39"/>
      <c r="BO913" s="39"/>
    </row>
    <row r="914" spans="1:67" ht="15.7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c r="AQ914" s="39"/>
      <c r="AR914" s="39"/>
      <c r="AS914" s="39"/>
      <c r="AT914" s="39"/>
      <c r="AU914" s="39"/>
      <c r="AV914" s="39"/>
      <c r="AW914" s="39"/>
      <c r="AX914" s="39"/>
      <c r="AY914" s="39"/>
      <c r="AZ914" s="39"/>
      <c r="BA914" s="39"/>
      <c r="BB914" s="39"/>
      <c r="BC914" s="39"/>
      <c r="BD914" s="39"/>
      <c r="BE914" s="39"/>
      <c r="BF914" s="39"/>
      <c r="BG914" s="39"/>
      <c r="BH914" s="39"/>
      <c r="BI914" s="39"/>
      <c r="BJ914" s="39"/>
      <c r="BK914" s="39"/>
      <c r="BL914" s="39"/>
      <c r="BM914" s="39"/>
      <c r="BN914" s="39"/>
      <c r="BO914" s="39"/>
    </row>
    <row r="915" spans="1:67" ht="15.7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c r="AQ915" s="39"/>
      <c r="AR915" s="39"/>
      <c r="AS915" s="39"/>
      <c r="AT915" s="39"/>
      <c r="AU915" s="39"/>
      <c r="AV915" s="39"/>
      <c r="AW915" s="39"/>
      <c r="AX915" s="39"/>
      <c r="AY915" s="39"/>
      <c r="AZ915" s="39"/>
      <c r="BA915" s="39"/>
      <c r="BB915" s="39"/>
      <c r="BC915" s="39"/>
      <c r="BD915" s="39"/>
      <c r="BE915" s="39"/>
      <c r="BF915" s="39"/>
      <c r="BG915" s="39"/>
      <c r="BH915" s="39"/>
      <c r="BI915" s="39"/>
      <c r="BJ915" s="39"/>
      <c r="BK915" s="39"/>
      <c r="BL915" s="39"/>
      <c r="BM915" s="39"/>
      <c r="BN915" s="39"/>
      <c r="BO915" s="39"/>
    </row>
    <row r="916" spans="1:67" ht="15.7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c r="AQ916" s="39"/>
      <c r="AR916" s="39"/>
      <c r="AS916" s="39"/>
      <c r="AT916" s="39"/>
      <c r="AU916" s="39"/>
      <c r="AV916" s="39"/>
      <c r="AW916" s="39"/>
      <c r="AX916" s="39"/>
      <c r="AY916" s="39"/>
      <c r="AZ916" s="39"/>
      <c r="BA916" s="39"/>
      <c r="BB916" s="39"/>
      <c r="BC916" s="39"/>
      <c r="BD916" s="39"/>
      <c r="BE916" s="39"/>
      <c r="BF916" s="39"/>
      <c r="BG916" s="39"/>
      <c r="BH916" s="39"/>
      <c r="BI916" s="39"/>
      <c r="BJ916" s="39"/>
      <c r="BK916" s="39"/>
      <c r="BL916" s="39"/>
      <c r="BM916" s="39"/>
      <c r="BN916" s="39"/>
      <c r="BO916" s="39"/>
    </row>
    <row r="917" spans="1:67" ht="15.7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c r="AQ917" s="39"/>
      <c r="AR917" s="39"/>
      <c r="AS917" s="39"/>
      <c r="AT917" s="39"/>
      <c r="AU917" s="39"/>
      <c r="AV917" s="39"/>
      <c r="AW917" s="39"/>
      <c r="AX917" s="39"/>
      <c r="AY917" s="39"/>
      <c r="AZ917" s="39"/>
      <c r="BA917" s="39"/>
      <c r="BB917" s="39"/>
      <c r="BC917" s="39"/>
      <c r="BD917" s="39"/>
      <c r="BE917" s="39"/>
      <c r="BF917" s="39"/>
      <c r="BG917" s="39"/>
      <c r="BH917" s="39"/>
      <c r="BI917" s="39"/>
      <c r="BJ917" s="39"/>
      <c r="BK917" s="39"/>
      <c r="BL917" s="39"/>
      <c r="BM917" s="39"/>
      <c r="BN917" s="39"/>
      <c r="BO917" s="39"/>
    </row>
    <row r="918" spans="1:67" ht="15.7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c r="AQ918" s="39"/>
      <c r="AR918" s="39"/>
      <c r="AS918" s="39"/>
      <c r="AT918" s="39"/>
      <c r="AU918" s="39"/>
      <c r="AV918" s="39"/>
      <c r="AW918" s="39"/>
      <c r="AX918" s="39"/>
      <c r="AY918" s="39"/>
      <c r="AZ918" s="39"/>
      <c r="BA918" s="39"/>
      <c r="BB918" s="39"/>
      <c r="BC918" s="39"/>
      <c r="BD918" s="39"/>
      <c r="BE918" s="39"/>
      <c r="BF918" s="39"/>
      <c r="BG918" s="39"/>
      <c r="BH918" s="39"/>
      <c r="BI918" s="39"/>
      <c r="BJ918" s="39"/>
      <c r="BK918" s="39"/>
      <c r="BL918" s="39"/>
      <c r="BM918" s="39"/>
      <c r="BN918" s="39"/>
      <c r="BO918" s="39"/>
    </row>
    <row r="919" spans="1:67" ht="15.7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c r="AQ919" s="39"/>
      <c r="AR919" s="39"/>
      <c r="AS919" s="39"/>
      <c r="AT919" s="39"/>
      <c r="AU919" s="39"/>
      <c r="AV919" s="39"/>
      <c r="AW919" s="39"/>
      <c r="AX919" s="39"/>
      <c r="AY919" s="39"/>
      <c r="AZ919" s="39"/>
      <c r="BA919" s="39"/>
      <c r="BB919" s="39"/>
      <c r="BC919" s="39"/>
      <c r="BD919" s="39"/>
      <c r="BE919" s="39"/>
      <c r="BF919" s="39"/>
      <c r="BG919" s="39"/>
      <c r="BH919" s="39"/>
      <c r="BI919" s="39"/>
      <c r="BJ919" s="39"/>
      <c r="BK919" s="39"/>
      <c r="BL919" s="39"/>
      <c r="BM919" s="39"/>
      <c r="BN919" s="39"/>
      <c r="BO919" s="39"/>
    </row>
    <row r="920" spans="1:67" ht="15.7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c r="AQ920" s="39"/>
      <c r="AR920" s="39"/>
      <c r="AS920" s="39"/>
      <c r="AT920" s="39"/>
      <c r="AU920" s="39"/>
      <c r="AV920" s="39"/>
      <c r="AW920" s="39"/>
      <c r="AX920" s="39"/>
      <c r="AY920" s="39"/>
      <c r="AZ920" s="39"/>
      <c r="BA920" s="39"/>
      <c r="BB920" s="39"/>
      <c r="BC920" s="39"/>
      <c r="BD920" s="39"/>
      <c r="BE920" s="39"/>
      <c r="BF920" s="39"/>
      <c r="BG920" s="39"/>
      <c r="BH920" s="39"/>
      <c r="BI920" s="39"/>
      <c r="BJ920" s="39"/>
      <c r="BK920" s="39"/>
      <c r="BL920" s="39"/>
      <c r="BM920" s="39"/>
      <c r="BN920" s="39"/>
      <c r="BO920" s="39"/>
    </row>
    <row r="921" spans="1:67" ht="15.7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c r="AQ921" s="39"/>
      <c r="AR921" s="39"/>
      <c r="AS921" s="39"/>
      <c r="AT921" s="39"/>
      <c r="AU921" s="39"/>
      <c r="AV921" s="39"/>
      <c r="AW921" s="39"/>
      <c r="AX921" s="39"/>
      <c r="AY921" s="39"/>
      <c r="AZ921" s="39"/>
      <c r="BA921" s="39"/>
      <c r="BB921" s="39"/>
      <c r="BC921" s="39"/>
      <c r="BD921" s="39"/>
      <c r="BE921" s="39"/>
      <c r="BF921" s="39"/>
      <c r="BG921" s="39"/>
      <c r="BH921" s="39"/>
      <c r="BI921" s="39"/>
      <c r="BJ921" s="39"/>
      <c r="BK921" s="39"/>
      <c r="BL921" s="39"/>
      <c r="BM921" s="39"/>
      <c r="BN921" s="39"/>
      <c r="BO921" s="39"/>
    </row>
    <row r="922" spans="1:67" ht="15.7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c r="AQ922" s="39"/>
      <c r="AR922" s="39"/>
      <c r="AS922" s="39"/>
      <c r="AT922" s="39"/>
      <c r="AU922" s="39"/>
      <c r="AV922" s="39"/>
      <c r="AW922" s="39"/>
      <c r="AX922" s="39"/>
      <c r="AY922" s="39"/>
      <c r="AZ922" s="39"/>
      <c r="BA922" s="39"/>
      <c r="BB922" s="39"/>
      <c r="BC922" s="39"/>
      <c r="BD922" s="39"/>
      <c r="BE922" s="39"/>
      <c r="BF922" s="39"/>
      <c r="BG922" s="39"/>
      <c r="BH922" s="39"/>
      <c r="BI922" s="39"/>
      <c r="BJ922" s="39"/>
      <c r="BK922" s="39"/>
      <c r="BL922" s="39"/>
      <c r="BM922" s="39"/>
      <c r="BN922" s="39"/>
      <c r="BO922" s="39"/>
    </row>
    <row r="923" spans="1:67" ht="15.7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c r="AQ923" s="39"/>
      <c r="AR923" s="39"/>
      <c r="AS923" s="39"/>
      <c r="AT923" s="39"/>
      <c r="AU923" s="39"/>
      <c r="AV923" s="39"/>
      <c r="AW923" s="39"/>
      <c r="AX923" s="39"/>
      <c r="AY923" s="39"/>
      <c r="AZ923" s="39"/>
      <c r="BA923" s="39"/>
      <c r="BB923" s="39"/>
      <c r="BC923" s="39"/>
      <c r="BD923" s="39"/>
      <c r="BE923" s="39"/>
      <c r="BF923" s="39"/>
      <c r="BG923" s="39"/>
      <c r="BH923" s="39"/>
      <c r="BI923" s="39"/>
      <c r="BJ923" s="39"/>
      <c r="BK923" s="39"/>
      <c r="BL923" s="39"/>
      <c r="BM923" s="39"/>
      <c r="BN923" s="39"/>
      <c r="BO923" s="39"/>
    </row>
    <row r="924" spans="1:67" ht="15.7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c r="AQ924" s="39"/>
      <c r="AR924" s="39"/>
      <c r="AS924" s="39"/>
      <c r="AT924" s="39"/>
      <c r="AU924" s="39"/>
      <c r="AV924" s="39"/>
      <c r="AW924" s="39"/>
      <c r="AX924" s="39"/>
      <c r="AY924" s="39"/>
      <c r="AZ924" s="39"/>
      <c r="BA924" s="39"/>
      <c r="BB924" s="39"/>
      <c r="BC924" s="39"/>
      <c r="BD924" s="39"/>
      <c r="BE924" s="39"/>
      <c r="BF924" s="39"/>
      <c r="BG924" s="39"/>
      <c r="BH924" s="39"/>
      <c r="BI924" s="39"/>
      <c r="BJ924" s="39"/>
      <c r="BK924" s="39"/>
      <c r="BL924" s="39"/>
      <c r="BM924" s="39"/>
      <c r="BN924" s="39"/>
      <c r="BO924" s="39"/>
    </row>
    <row r="925" spans="1:67" ht="15.7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c r="AQ925" s="39"/>
      <c r="AR925" s="39"/>
      <c r="AS925" s="39"/>
      <c r="AT925" s="39"/>
      <c r="AU925" s="39"/>
      <c r="AV925" s="39"/>
      <c r="AW925" s="39"/>
      <c r="AX925" s="39"/>
      <c r="AY925" s="39"/>
      <c r="AZ925" s="39"/>
      <c r="BA925" s="39"/>
      <c r="BB925" s="39"/>
      <c r="BC925" s="39"/>
      <c r="BD925" s="39"/>
      <c r="BE925" s="39"/>
      <c r="BF925" s="39"/>
      <c r="BG925" s="39"/>
      <c r="BH925" s="39"/>
      <c r="BI925" s="39"/>
      <c r="BJ925" s="39"/>
      <c r="BK925" s="39"/>
      <c r="BL925" s="39"/>
      <c r="BM925" s="39"/>
      <c r="BN925" s="39"/>
      <c r="BO925" s="39"/>
    </row>
    <row r="926" spans="1:67" ht="15.7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c r="AQ926" s="39"/>
      <c r="AR926" s="39"/>
      <c r="AS926" s="39"/>
      <c r="AT926" s="39"/>
      <c r="AU926" s="39"/>
      <c r="AV926" s="39"/>
      <c r="AW926" s="39"/>
      <c r="AX926" s="39"/>
      <c r="AY926" s="39"/>
      <c r="AZ926" s="39"/>
      <c r="BA926" s="39"/>
      <c r="BB926" s="39"/>
      <c r="BC926" s="39"/>
      <c r="BD926" s="39"/>
      <c r="BE926" s="39"/>
      <c r="BF926" s="39"/>
      <c r="BG926" s="39"/>
      <c r="BH926" s="39"/>
      <c r="BI926" s="39"/>
      <c r="BJ926" s="39"/>
      <c r="BK926" s="39"/>
      <c r="BL926" s="39"/>
      <c r="BM926" s="39"/>
      <c r="BN926" s="39"/>
      <c r="BO926" s="39"/>
    </row>
    <row r="927" spans="1:67" ht="15.7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c r="AQ927" s="39"/>
      <c r="AR927" s="39"/>
      <c r="AS927" s="39"/>
      <c r="AT927" s="39"/>
      <c r="AU927" s="39"/>
      <c r="AV927" s="39"/>
      <c r="AW927" s="39"/>
      <c r="AX927" s="39"/>
      <c r="AY927" s="39"/>
      <c r="AZ927" s="39"/>
      <c r="BA927" s="39"/>
      <c r="BB927" s="39"/>
      <c r="BC927" s="39"/>
      <c r="BD927" s="39"/>
      <c r="BE927" s="39"/>
      <c r="BF927" s="39"/>
      <c r="BG927" s="39"/>
      <c r="BH927" s="39"/>
      <c r="BI927" s="39"/>
      <c r="BJ927" s="39"/>
      <c r="BK927" s="39"/>
      <c r="BL927" s="39"/>
      <c r="BM927" s="39"/>
      <c r="BN927" s="39"/>
      <c r="BO927" s="39"/>
    </row>
    <row r="928" spans="1:67" ht="15.7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c r="AQ928" s="39"/>
      <c r="AR928" s="39"/>
      <c r="AS928" s="39"/>
      <c r="AT928" s="39"/>
      <c r="AU928" s="39"/>
      <c r="AV928" s="39"/>
      <c r="AW928" s="39"/>
      <c r="AX928" s="39"/>
      <c r="AY928" s="39"/>
      <c r="AZ928" s="39"/>
      <c r="BA928" s="39"/>
      <c r="BB928" s="39"/>
      <c r="BC928" s="39"/>
      <c r="BD928" s="39"/>
      <c r="BE928" s="39"/>
      <c r="BF928" s="39"/>
      <c r="BG928" s="39"/>
      <c r="BH928" s="39"/>
      <c r="BI928" s="39"/>
      <c r="BJ928" s="39"/>
      <c r="BK928" s="39"/>
      <c r="BL928" s="39"/>
      <c r="BM928" s="39"/>
      <c r="BN928" s="39"/>
      <c r="BO928" s="39"/>
    </row>
    <row r="929" spans="1:67" ht="15.7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c r="AQ929" s="39"/>
      <c r="AR929" s="39"/>
      <c r="AS929" s="39"/>
      <c r="AT929" s="39"/>
      <c r="AU929" s="39"/>
      <c r="AV929" s="39"/>
      <c r="AW929" s="39"/>
      <c r="AX929" s="39"/>
      <c r="AY929" s="39"/>
      <c r="AZ929" s="39"/>
      <c r="BA929" s="39"/>
      <c r="BB929" s="39"/>
      <c r="BC929" s="39"/>
      <c r="BD929" s="39"/>
      <c r="BE929" s="39"/>
      <c r="BF929" s="39"/>
      <c r="BG929" s="39"/>
      <c r="BH929" s="39"/>
      <c r="BI929" s="39"/>
      <c r="BJ929" s="39"/>
      <c r="BK929" s="39"/>
      <c r="BL929" s="39"/>
      <c r="BM929" s="39"/>
      <c r="BN929" s="39"/>
      <c r="BO929" s="39"/>
    </row>
    <row r="930" spans="1:67" ht="15.7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c r="AQ930" s="39"/>
      <c r="AR930" s="39"/>
      <c r="AS930" s="39"/>
      <c r="AT930" s="39"/>
      <c r="AU930" s="39"/>
      <c r="AV930" s="39"/>
      <c r="AW930" s="39"/>
      <c r="AX930" s="39"/>
      <c r="AY930" s="39"/>
      <c r="AZ930" s="39"/>
      <c r="BA930" s="39"/>
      <c r="BB930" s="39"/>
      <c r="BC930" s="39"/>
      <c r="BD930" s="39"/>
      <c r="BE930" s="39"/>
      <c r="BF930" s="39"/>
      <c r="BG930" s="39"/>
      <c r="BH930" s="39"/>
      <c r="BI930" s="39"/>
      <c r="BJ930" s="39"/>
      <c r="BK930" s="39"/>
      <c r="BL930" s="39"/>
      <c r="BM930" s="39"/>
      <c r="BN930" s="39"/>
      <c r="BO930" s="39"/>
    </row>
    <row r="931" spans="1:67" ht="15.7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c r="AQ931" s="39"/>
      <c r="AR931" s="39"/>
      <c r="AS931" s="39"/>
      <c r="AT931" s="39"/>
      <c r="AU931" s="39"/>
      <c r="AV931" s="39"/>
      <c r="AW931" s="39"/>
      <c r="AX931" s="39"/>
      <c r="AY931" s="39"/>
      <c r="AZ931" s="39"/>
      <c r="BA931" s="39"/>
      <c r="BB931" s="39"/>
      <c r="BC931" s="39"/>
      <c r="BD931" s="39"/>
      <c r="BE931" s="39"/>
      <c r="BF931" s="39"/>
      <c r="BG931" s="39"/>
      <c r="BH931" s="39"/>
      <c r="BI931" s="39"/>
      <c r="BJ931" s="39"/>
      <c r="BK931" s="39"/>
      <c r="BL931" s="39"/>
      <c r="BM931" s="39"/>
      <c r="BN931" s="39"/>
      <c r="BO931" s="39"/>
    </row>
    <row r="932" spans="1:67" ht="15.7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c r="AQ932" s="39"/>
      <c r="AR932" s="39"/>
      <c r="AS932" s="39"/>
      <c r="AT932" s="39"/>
      <c r="AU932" s="39"/>
      <c r="AV932" s="39"/>
      <c r="AW932" s="39"/>
      <c r="AX932" s="39"/>
      <c r="AY932" s="39"/>
      <c r="AZ932" s="39"/>
      <c r="BA932" s="39"/>
      <c r="BB932" s="39"/>
      <c r="BC932" s="39"/>
      <c r="BD932" s="39"/>
      <c r="BE932" s="39"/>
      <c r="BF932" s="39"/>
      <c r="BG932" s="39"/>
      <c r="BH932" s="39"/>
      <c r="BI932" s="39"/>
      <c r="BJ932" s="39"/>
      <c r="BK932" s="39"/>
      <c r="BL932" s="39"/>
      <c r="BM932" s="39"/>
      <c r="BN932" s="39"/>
      <c r="BO932" s="39"/>
    </row>
    <row r="933" spans="1:67" ht="15.7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c r="AQ933" s="39"/>
      <c r="AR933" s="39"/>
      <c r="AS933" s="39"/>
      <c r="AT933" s="39"/>
      <c r="AU933" s="39"/>
      <c r="AV933" s="39"/>
      <c r="AW933" s="39"/>
      <c r="AX933" s="39"/>
      <c r="AY933" s="39"/>
      <c r="AZ933" s="39"/>
      <c r="BA933" s="39"/>
      <c r="BB933" s="39"/>
      <c r="BC933" s="39"/>
      <c r="BD933" s="39"/>
      <c r="BE933" s="39"/>
      <c r="BF933" s="39"/>
      <c r="BG933" s="39"/>
      <c r="BH933" s="39"/>
      <c r="BI933" s="39"/>
      <c r="BJ933" s="39"/>
      <c r="BK933" s="39"/>
      <c r="BL933" s="39"/>
      <c r="BM933" s="39"/>
      <c r="BN933" s="39"/>
      <c r="BO933" s="39"/>
    </row>
    <row r="934" spans="1:67" ht="15.7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c r="AQ934" s="39"/>
      <c r="AR934" s="39"/>
      <c r="AS934" s="39"/>
      <c r="AT934" s="39"/>
      <c r="AU934" s="39"/>
      <c r="AV934" s="39"/>
      <c r="AW934" s="39"/>
      <c r="AX934" s="39"/>
      <c r="AY934" s="39"/>
      <c r="AZ934" s="39"/>
      <c r="BA934" s="39"/>
      <c r="BB934" s="39"/>
      <c r="BC934" s="39"/>
      <c r="BD934" s="39"/>
      <c r="BE934" s="39"/>
      <c r="BF934" s="39"/>
      <c r="BG934" s="39"/>
      <c r="BH934" s="39"/>
      <c r="BI934" s="39"/>
      <c r="BJ934" s="39"/>
      <c r="BK934" s="39"/>
      <c r="BL934" s="39"/>
      <c r="BM934" s="39"/>
      <c r="BN934" s="39"/>
      <c r="BO934" s="39"/>
    </row>
    <row r="935" spans="1:67" ht="15.7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c r="AQ935" s="39"/>
      <c r="AR935" s="39"/>
      <c r="AS935" s="39"/>
      <c r="AT935" s="39"/>
      <c r="AU935" s="39"/>
      <c r="AV935" s="39"/>
      <c r="AW935" s="39"/>
      <c r="AX935" s="39"/>
      <c r="AY935" s="39"/>
      <c r="AZ935" s="39"/>
      <c r="BA935" s="39"/>
      <c r="BB935" s="39"/>
      <c r="BC935" s="39"/>
      <c r="BD935" s="39"/>
      <c r="BE935" s="39"/>
      <c r="BF935" s="39"/>
      <c r="BG935" s="39"/>
      <c r="BH935" s="39"/>
      <c r="BI935" s="39"/>
      <c r="BJ935" s="39"/>
      <c r="BK935" s="39"/>
      <c r="BL935" s="39"/>
      <c r="BM935" s="39"/>
      <c r="BN935" s="39"/>
      <c r="BO935" s="39"/>
    </row>
    <row r="936" spans="1:67" ht="15.7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c r="AQ936" s="39"/>
      <c r="AR936" s="39"/>
      <c r="AS936" s="39"/>
      <c r="AT936" s="39"/>
      <c r="AU936" s="39"/>
      <c r="AV936" s="39"/>
      <c r="AW936" s="39"/>
      <c r="AX936" s="39"/>
      <c r="AY936" s="39"/>
      <c r="AZ936" s="39"/>
      <c r="BA936" s="39"/>
      <c r="BB936" s="39"/>
      <c r="BC936" s="39"/>
      <c r="BD936" s="39"/>
      <c r="BE936" s="39"/>
      <c r="BF936" s="39"/>
      <c r="BG936" s="39"/>
      <c r="BH936" s="39"/>
      <c r="BI936" s="39"/>
      <c r="BJ936" s="39"/>
      <c r="BK936" s="39"/>
      <c r="BL936" s="39"/>
      <c r="BM936" s="39"/>
      <c r="BN936" s="39"/>
      <c r="BO936" s="39"/>
    </row>
    <row r="937" spans="1:67" ht="15.7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c r="AQ937" s="39"/>
      <c r="AR937" s="39"/>
      <c r="AS937" s="39"/>
      <c r="AT937" s="39"/>
      <c r="AU937" s="39"/>
      <c r="AV937" s="39"/>
      <c r="AW937" s="39"/>
      <c r="AX937" s="39"/>
      <c r="AY937" s="39"/>
      <c r="AZ937" s="39"/>
      <c r="BA937" s="39"/>
      <c r="BB937" s="39"/>
      <c r="BC937" s="39"/>
      <c r="BD937" s="39"/>
      <c r="BE937" s="39"/>
      <c r="BF937" s="39"/>
      <c r="BG937" s="39"/>
      <c r="BH937" s="39"/>
      <c r="BI937" s="39"/>
      <c r="BJ937" s="39"/>
      <c r="BK937" s="39"/>
      <c r="BL937" s="39"/>
      <c r="BM937" s="39"/>
      <c r="BN937" s="39"/>
      <c r="BO937" s="39"/>
    </row>
    <row r="938" spans="1:67" ht="15.7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c r="AQ938" s="39"/>
      <c r="AR938" s="39"/>
      <c r="AS938" s="39"/>
      <c r="AT938" s="39"/>
      <c r="AU938" s="39"/>
      <c r="AV938" s="39"/>
      <c r="AW938" s="39"/>
      <c r="AX938" s="39"/>
      <c r="AY938" s="39"/>
      <c r="AZ938" s="39"/>
      <c r="BA938" s="39"/>
      <c r="BB938" s="39"/>
      <c r="BC938" s="39"/>
      <c r="BD938" s="39"/>
      <c r="BE938" s="39"/>
      <c r="BF938" s="39"/>
      <c r="BG938" s="39"/>
      <c r="BH938" s="39"/>
      <c r="BI938" s="39"/>
      <c r="BJ938" s="39"/>
      <c r="BK938" s="39"/>
      <c r="BL938" s="39"/>
      <c r="BM938" s="39"/>
      <c r="BN938" s="39"/>
      <c r="BO938" s="39"/>
    </row>
    <row r="939" spans="1:67" ht="15.7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c r="AQ939" s="39"/>
      <c r="AR939" s="39"/>
      <c r="AS939" s="39"/>
      <c r="AT939" s="39"/>
      <c r="AU939" s="39"/>
      <c r="AV939" s="39"/>
      <c r="AW939" s="39"/>
      <c r="AX939" s="39"/>
      <c r="AY939" s="39"/>
      <c r="AZ939" s="39"/>
      <c r="BA939" s="39"/>
      <c r="BB939" s="39"/>
      <c r="BC939" s="39"/>
      <c r="BD939" s="39"/>
      <c r="BE939" s="39"/>
      <c r="BF939" s="39"/>
      <c r="BG939" s="39"/>
      <c r="BH939" s="39"/>
      <c r="BI939" s="39"/>
      <c r="BJ939" s="39"/>
      <c r="BK939" s="39"/>
      <c r="BL939" s="39"/>
      <c r="BM939" s="39"/>
      <c r="BN939" s="39"/>
      <c r="BO939" s="39"/>
    </row>
    <row r="940" spans="1:67" ht="15.7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c r="AQ940" s="39"/>
      <c r="AR940" s="39"/>
      <c r="AS940" s="39"/>
      <c r="AT940" s="39"/>
      <c r="AU940" s="39"/>
      <c r="AV940" s="39"/>
      <c r="AW940" s="39"/>
      <c r="AX940" s="39"/>
      <c r="AY940" s="39"/>
      <c r="AZ940" s="39"/>
      <c r="BA940" s="39"/>
      <c r="BB940" s="39"/>
      <c r="BC940" s="39"/>
      <c r="BD940" s="39"/>
      <c r="BE940" s="39"/>
      <c r="BF940" s="39"/>
      <c r="BG940" s="39"/>
      <c r="BH940" s="39"/>
      <c r="BI940" s="39"/>
      <c r="BJ940" s="39"/>
      <c r="BK940" s="39"/>
      <c r="BL940" s="39"/>
      <c r="BM940" s="39"/>
      <c r="BN940" s="39"/>
      <c r="BO940" s="39"/>
    </row>
    <row r="941" spans="1:67" ht="15.7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c r="AQ941" s="39"/>
      <c r="AR941" s="39"/>
      <c r="AS941" s="39"/>
      <c r="AT941" s="39"/>
      <c r="AU941" s="39"/>
      <c r="AV941" s="39"/>
      <c r="AW941" s="39"/>
      <c r="AX941" s="39"/>
      <c r="AY941" s="39"/>
      <c r="AZ941" s="39"/>
      <c r="BA941" s="39"/>
      <c r="BB941" s="39"/>
      <c r="BC941" s="39"/>
      <c r="BD941" s="39"/>
      <c r="BE941" s="39"/>
      <c r="BF941" s="39"/>
      <c r="BG941" s="39"/>
      <c r="BH941" s="39"/>
      <c r="BI941" s="39"/>
      <c r="BJ941" s="39"/>
      <c r="BK941" s="39"/>
      <c r="BL941" s="39"/>
      <c r="BM941" s="39"/>
      <c r="BN941" s="39"/>
      <c r="BO941" s="39"/>
    </row>
    <row r="942" spans="1:67" ht="15.7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c r="AQ942" s="39"/>
      <c r="AR942" s="39"/>
      <c r="AS942" s="39"/>
      <c r="AT942" s="39"/>
      <c r="AU942" s="39"/>
      <c r="AV942" s="39"/>
      <c r="AW942" s="39"/>
      <c r="AX942" s="39"/>
      <c r="AY942" s="39"/>
      <c r="AZ942" s="39"/>
      <c r="BA942" s="39"/>
      <c r="BB942" s="39"/>
      <c r="BC942" s="39"/>
      <c r="BD942" s="39"/>
      <c r="BE942" s="39"/>
      <c r="BF942" s="39"/>
      <c r="BG942" s="39"/>
      <c r="BH942" s="39"/>
      <c r="BI942" s="39"/>
      <c r="BJ942" s="39"/>
      <c r="BK942" s="39"/>
      <c r="BL942" s="39"/>
      <c r="BM942" s="39"/>
      <c r="BN942" s="39"/>
      <c r="BO942" s="39"/>
    </row>
    <row r="943" spans="1:67" ht="15.7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c r="AQ943" s="39"/>
      <c r="AR943" s="39"/>
      <c r="AS943" s="39"/>
      <c r="AT943" s="39"/>
      <c r="AU943" s="39"/>
      <c r="AV943" s="39"/>
      <c r="AW943" s="39"/>
      <c r="AX943" s="39"/>
      <c r="AY943" s="39"/>
      <c r="AZ943" s="39"/>
      <c r="BA943" s="39"/>
      <c r="BB943" s="39"/>
      <c r="BC943" s="39"/>
      <c r="BD943" s="39"/>
      <c r="BE943" s="39"/>
      <c r="BF943" s="39"/>
      <c r="BG943" s="39"/>
      <c r="BH943" s="39"/>
      <c r="BI943" s="39"/>
      <c r="BJ943" s="39"/>
      <c r="BK943" s="39"/>
      <c r="BL943" s="39"/>
      <c r="BM943" s="39"/>
      <c r="BN943" s="39"/>
      <c r="BO943" s="39"/>
    </row>
    <row r="944" spans="1:67" ht="15.7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c r="AQ944" s="39"/>
      <c r="AR944" s="39"/>
      <c r="AS944" s="39"/>
      <c r="AT944" s="39"/>
      <c r="AU944" s="39"/>
      <c r="AV944" s="39"/>
      <c r="AW944" s="39"/>
      <c r="AX944" s="39"/>
      <c r="AY944" s="39"/>
      <c r="AZ944" s="39"/>
      <c r="BA944" s="39"/>
      <c r="BB944" s="39"/>
      <c r="BC944" s="39"/>
      <c r="BD944" s="39"/>
      <c r="BE944" s="39"/>
      <c r="BF944" s="39"/>
      <c r="BG944" s="39"/>
      <c r="BH944" s="39"/>
      <c r="BI944" s="39"/>
      <c r="BJ944" s="39"/>
      <c r="BK944" s="39"/>
      <c r="BL944" s="39"/>
      <c r="BM944" s="39"/>
      <c r="BN944" s="39"/>
      <c r="BO944" s="39"/>
    </row>
    <row r="945" spans="1:67" ht="15.7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c r="AQ945" s="39"/>
      <c r="AR945" s="39"/>
      <c r="AS945" s="39"/>
      <c r="AT945" s="39"/>
      <c r="AU945" s="39"/>
      <c r="AV945" s="39"/>
      <c r="AW945" s="39"/>
      <c r="AX945" s="39"/>
      <c r="AY945" s="39"/>
      <c r="AZ945" s="39"/>
      <c r="BA945" s="39"/>
      <c r="BB945" s="39"/>
      <c r="BC945" s="39"/>
      <c r="BD945" s="39"/>
      <c r="BE945" s="39"/>
      <c r="BF945" s="39"/>
      <c r="BG945" s="39"/>
      <c r="BH945" s="39"/>
      <c r="BI945" s="39"/>
      <c r="BJ945" s="39"/>
      <c r="BK945" s="39"/>
      <c r="BL945" s="39"/>
      <c r="BM945" s="39"/>
      <c r="BN945" s="39"/>
      <c r="BO945" s="39"/>
    </row>
    <row r="946" spans="1:67" ht="15.7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c r="AQ946" s="39"/>
      <c r="AR946" s="39"/>
      <c r="AS946" s="39"/>
      <c r="AT946" s="39"/>
      <c r="AU946" s="39"/>
      <c r="AV946" s="39"/>
      <c r="AW946" s="39"/>
      <c r="AX946" s="39"/>
      <c r="AY946" s="39"/>
      <c r="AZ946" s="39"/>
      <c r="BA946" s="39"/>
      <c r="BB946" s="39"/>
      <c r="BC946" s="39"/>
      <c r="BD946" s="39"/>
      <c r="BE946" s="39"/>
      <c r="BF946" s="39"/>
      <c r="BG946" s="39"/>
      <c r="BH946" s="39"/>
      <c r="BI946" s="39"/>
      <c r="BJ946" s="39"/>
      <c r="BK946" s="39"/>
      <c r="BL946" s="39"/>
      <c r="BM946" s="39"/>
      <c r="BN946" s="39"/>
      <c r="BO946" s="39"/>
    </row>
    <row r="947" spans="1:67" ht="15.7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c r="AQ947" s="39"/>
      <c r="AR947" s="39"/>
      <c r="AS947" s="39"/>
      <c r="AT947" s="39"/>
      <c r="AU947" s="39"/>
      <c r="AV947" s="39"/>
      <c r="AW947" s="39"/>
      <c r="AX947" s="39"/>
      <c r="AY947" s="39"/>
      <c r="AZ947" s="39"/>
      <c r="BA947" s="39"/>
      <c r="BB947" s="39"/>
      <c r="BC947" s="39"/>
      <c r="BD947" s="39"/>
      <c r="BE947" s="39"/>
      <c r="BF947" s="39"/>
      <c r="BG947" s="39"/>
      <c r="BH947" s="39"/>
      <c r="BI947" s="39"/>
      <c r="BJ947" s="39"/>
      <c r="BK947" s="39"/>
      <c r="BL947" s="39"/>
      <c r="BM947" s="39"/>
      <c r="BN947" s="39"/>
      <c r="BO947" s="39"/>
    </row>
    <row r="948" spans="1:67" ht="15.7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c r="AQ948" s="39"/>
      <c r="AR948" s="39"/>
      <c r="AS948" s="39"/>
      <c r="AT948" s="39"/>
      <c r="AU948" s="39"/>
      <c r="AV948" s="39"/>
      <c r="AW948" s="39"/>
      <c r="AX948" s="39"/>
      <c r="AY948" s="39"/>
      <c r="AZ948" s="39"/>
      <c r="BA948" s="39"/>
      <c r="BB948" s="39"/>
      <c r="BC948" s="39"/>
      <c r="BD948" s="39"/>
      <c r="BE948" s="39"/>
      <c r="BF948" s="39"/>
      <c r="BG948" s="39"/>
      <c r="BH948" s="39"/>
      <c r="BI948" s="39"/>
      <c r="BJ948" s="39"/>
      <c r="BK948" s="39"/>
      <c r="BL948" s="39"/>
      <c r="BM948" s="39"/>
      <c r="BN948" s="39"/>
      <c r="BO948" s="39"/>
    </row>
    <row r="949" spans="1:67" ht="15.7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c r="AQ949" s="39"/>
      <c r="AR949" s="39"/>
      <c r="AS949" s="39"/>
      <c r="AT949" s="39"/>
      <c r="AU949" s="39"/>
      <c r="AV949" s="39"/>
      <c r="AW949" s="39"/>
      <c r="AX949" s="39"/>
      <c r="AY949" s="39"/>
      <c r="AZ949" s="39"/>
      <c r="BA949" s="39"/>
      <c r="BB949" s="39"/>
      <c r="BC949" s="39"/>
      <c r="BD949" s="39"/>
      <c r="BE949" s="39"/>
      <c r="BF949" s="39"/>
      <c r="BG949" s="39"/>
      <c r="BH949" s="39"/>
      <c r="BI949" s="39"/>
      <c r="BJ949" s="39"/>
      <c r="BK949" s="39"/>
      <c r="BL949" s="39"/>
      <c r="BM949" s="39"/>
      <c r="BN949" s="39"/>
      <c r="BO949" s="39"/>
    </row>
    <row r="950" spans="1:67" ht="15.7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c r="AQ950" s="39"/>
      <c r="AR950" s="39"/>
      <c r="AS950" s="39"/>
      <c r="AT950" s="39"/>
      <c r="AU950" s="39"/>
      <c r="AV950" s="39"/>
      <c r="AW950" s="39"/>
      <c r="AX950" s="39"/>
      <c r="AY950" s="39"/>
      <c r="AZ950" s="39"/>
      <c r="BA950" s="39"/>
      <c r="BB950" s="39"/>
      <c r="BC950" s="39"/>
      <c r="BD950" s="39"/>
      <c r="BE950" s="39"/>
      <c r="BF950" s="39"/>
      <c r="BG950" s="39"/>
      <c r="BH950" s="39"/>
      <c r="BI950" s="39"/>
      <c r="BJ950" s="39"/>
      <c r="BK950" s="39"/>
      <c r="BL950" s="39"/>
      <c r="BM950" s="39"/>
      <c r="BN950" s="39"/>
      <c r="BO950" s="39"/>
    </row>
    <row r="951" spans="1:67" ht="15.7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c r="AQ951" s="39"/>
      <c r="AR951" s="39"/>
      <c r="AS951" s="39"/>
      <c r="AT951" s="39"/>
      <c r="AU951" s="39"/>
      <c r="AV951" s="39"/>
      <c r="AW951" s="39"/>
      <c r="AX951" s="39"/>
      <c r="AY951" s="39"/>
      <c r="AZ951" s="39"/>
      <c r="BA951" s="39"/>
      <c r="BB951" s="39"/>
      <c r="BC951" s="39"/>
      <c r="BD951" s="39"/>
      <c r="BE951" s="39"/>
      <c r="BF951" s="39"/>
      <c r="BG951" s="39"/>
      <c r="BH951" s="39"/>
      <c r="BI951" s="39"/>
      <c r="BJ951" s="39"/>
      <c r="BK951" s="39"/>
      <c r="BL951" s="39"/>
      <c r="BM951" s="39"/>
      <c r="BN951" s="39"/>
      <c r="BO951" s="39"/>
    </row>
    <row r="952" spans="1:67" ht="15.7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c r="AQ952" s="39"/>
      <c r="AR952" s="39"/>
      <c r="AS952" s="39"/>
      <c r="AT952" s="39"/>
      <c r="AU952" s="39"/>
      <c r="AV952" s="39"/>
      <c r="AW952" s="39"/>
      <c r="AX952" s="39"/>
      <c r="AY952" s="39"/>
      <c r="AZ952" s="39"/>
      <c r="BA952" s="39"/>
      <c r="BB952" s="39"/>
      <c r="BC952" s="39"/>
      <c r="BD952" s="39"/>
      <c r="BE952" s="39"/>
      <c r="BF952" s="39"/>
      <c r="BG952" s="39"/>
      <c r="BH952" s="39"/>
      <c r="BI952" s="39"/>
      <c r="BJ952" s="39"/>
      <c r="BK952" s="39"/>
      <c r="BL952" s="39"/>
      <c r="BM952" s="39"/>
      <c r="BN952" s="39"/>
      <c r="BO952" s="39"/>
    </row>
    <row r="953" spans="1:67" ht="15.7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c r="AQ953" s="39"/>
      <c r="AR953" s="39"/>
      <c r="AS953" s="39"/>
      <c r="AT953" s="39"/>
      <c r="AU953" s="39"/>
      <c r="AV953" s="39"/>
      <c r="AW953" s="39"/>
      <c r="AX953" s="39"/>
      <c r="AY953" s="39"/>
      <c r="AZ953" s="39"/>
      <c r="BA953" s="39"/>
      <c r="BB953" s="39"/>
      <c r="BC953" s="39"/>
      <c r="BD953" s="39"/>
      <c r="BE953" s="39"/>
      <c r="BF953" s="39"/>
      <c r="BG953" s="39"/>
      <c r="BH953" s="39"/>
      <c r="BI953" s="39"/>
      <c r="BJ953" s="39"/>
      <c r="BK953" s="39"/>
      <c r="BL953" s="39"/>
      <c r="BM953" s="39"/>
      <c r="BN953" s="39"/>
      <c r="BO953" s="39"/>
    </row>
    <row r="954" spans="1:67" ht="15.75" customHeight="1"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c r="AO954" s="39"/>
      <c r="AP954" s="39"/>
      <c r="AQ954" s="39"/>
      <c r="AR954" s="39"/>
      <c r="AS954" s="39"/>
      <c r="AT954" s="39"/>
      <c r="AU954" s="39"/>
      <c r="AV954" s="39"/>
      <c r="AW954" s="39"/>
      <c r="AX954" s="39"/>
      <c r="AY954" s="39"/>
      <c r="AZ954" s="39"/>
      <c r="BA954" s="39"/>
      <c r="BB954" s="39"/>
      <c r="BC954" s="39"/>
      <c r="BD954" s="39"/>
      <c r="BE954" s="39"/>
      <c r="BF954" s="39"/>
      <c r="BG954" s="39"/>
      <c r="BH954" s="39"/>
      <c r="BI954" s="39"/>
      <c r="BJ954" s="39"/>
      <c r="BK954" s="39"/>
      <c r="BL954" s="39"/>
      <c r="BM954" s="39"/>
      <c r="BN954" s="39"/>
      <c r="BO954" s="39"/>
    </row>
    <row r="955" spans="1:67" ht="15.75" customHeight="1"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c r="AO955" s="39"/>
      <c r="AP955" s="39"/>
      <c r="AQ955" s="39"/>
      <c r="AR955" s="39"/>
      <c r="AS955" s="39"/>
      <c r="AT955" s="39"/>
      <c r="AU955" s="39"/>
      <c r="AV955" s="39"/>
      <c r="AW955" s="39"/>
      <c r="AX955" s="39"/>
      <c r="AY955" s="39"/>
      <c r="AZ955" s="39"/>
      <c r="BA955" s="39"/>
      <c r="BB955" s="39"/>
      <c r="BC955" s="39"/>
      <c r="BD955" s="39"/>
      <c r="BE955" s="39"/>
      <c r="BF955" s="39"/>
      <c r="BG955" s="39"/>
      <c r="BH955" s="39"/>
      <c r="BI955" s="39"/>
      <c r="BJ955" s="39"/>
      <c r="BK955" s="39"/>
      <c r="BL955" s="39"/>
      <c r="BM955" s="39"/>
      <c r="BN955" s="39"/>
      <c r="BO955" s="39"/>
    </row>
    <row r="956" spans="1:67" ht="15.75" customHeight="1"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c r="AO956" s="39"/>
      <c r="AP956" s="39"/>
      <c r="AQ956" s="39"/>
      <c r="AR956" s="39"/>
      <c r="AS956" s="39"/>
      <c r="AT956" s="39"/>
      <c r="AU956" s="39"/>
      <c r="AV956" s="39"/>
      <c r="AW956" s="39"/>
      <c r="AX956" s="39"/>
      <c r="AY956" s="39"/>
      <c r="AZ956" s="39"/>
      <c r="BA956" s="39"/>
      <c r="BB956" s="39"/>
      <c r="BC956" s="39"/>
      <c r="BD956" s="39"/>
      <c r="BE956" s="39"/>
      <c r="BF956" s="39"/>
      <c r="BG956" s="39"/>
      <c r="BH956" s="39"/>
      <c r="BI956" s="39"/>
      <c r="BJ956" s="39"/>
      <c r="BK956" s="39"/>
      <c r="BL956" s="39"/>
      <c r="BM956" s="39"/>
      <c r="BN956" s="39"/>
      <c r="BO956" s="39"/>
    </row>
    <row r="957" spans="1:67" ht="15.75" customHeight="1"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c r="AO957" s="39"/>
      <c r="AP957" s="39"/>
      <c r="AQ957" s="39"/>
      <c r="AR957" s="39"/>
      <c r="AS957" s="39"/>
      <c r="AT957" s="39"/>
      <c r="AU957" s="39"/>
      <c r="AV957" s="39"/>
      <c r="AW957" s="39"/>
      <c r="AX957" s="39"/>
      <c r="AY957" s="39"/>
      <c r="AZ957" s="39"/>
      <c r="BA957" s="39"/>
      <c r="BB957" s="39"/>
      <c r="BC957" s="39"/>
      <c r="BD957" s="39"/>
      <c r="BE957" s="39"/>
      <c r="BF957" s="39"/>
      <c r="BG957" s="39"/>
      <c r="BH957" s="39"/>
      <c r="BI957" s="39"/>
      <c r="BJ957" s="39"/>
      <c r="BK957" s="39"/>
      <c r="BL957" s="39"/>
      <c r="BM957" s="39"/>
      <c r="BN957" s="39"/>
      <c r="BO957" s="39"/>
    </row>
    <row r="958" spans="1:67" ht="15.75" customHeight="1"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c r="AO958" s="39"/>
      <c r="AP958" s="39"/>
      <c r="AQ958" s="39"/>
      <c r="AR958" s="39"/>
      <c r="AS958" s="39"/>
      <c r="AT958" s="39"/>
      <c r="AU958" s="39"/>
      <c r="AV958" s="39"/>
      <c r="AW958" s="39"/>
      <c r="AX958" s="39"/>
      <c r="AY958" s="39"/>
      <c r="AZ958" s="39"/>
      <c r="BA958" s="39"/>
      <c r="BB958" s="39"/>
      <c r="BC958" s="39"/>
      <c r="BD958" s="39"/>
      <c r="BE958" s="39"/>
      <c r="BF958" s="39"/>
      <c r="BG958" s="39"/>
      <c r="BH958" s="39"/>
      <c r="BI958" s="39"/>
      <c r="BJ958" s="39"/>
      <c r="BK958" s="39"/>
      <c r="BL958" s="39"/>
      <c r="BM958" s="39"/>
      <c r="BN958" s="39"/>
      <c r="BO958" s="39"/>
    </row>
    <row r="959" spans="1:67" ht="15.75" customHeight="1"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c r="AO959" s="39"/>
      <c r="AP959" s="39"/>
      <c r="AQ959" s="39"/>
      <c r="AR959" s="39"/>
      <c r="AS959" s="39"/>
      <c r="AT959" s="39"/>
      <c r="AU959" s="39"/>
      <c r="AV959" s="39"/>
      <c r="AW959" s="39"/>
      <c r="AX959" s="39"/>
      <c r="AY959" s="39"/>
      <c r="AZ959" s="39"/>
      <c r="BA959" s="39"/>
      <c r="BB959" s="39"/>
      <c r="BC959" s="39"/>
      <c r="BD959" s="39"/>
      <c r="BE959" s="39"/>
      <c r="BF959" s="39"/>
      <c r="BG959" s="39"/>
      <c r="BH959" s="39"/>
      <c r="BI959" s="39"/>
      <c r="BJ959" s="39"/>
      <c r="BK959" s="39"/>
      <c r="BL959" s="39"/>
      <c r="BM959" s="39"/>
      <c r="BN959" s="39"/>
      <c r="BO959" s="39"/>
    </row>
    <row r="960" spans="1:67" ht="15.75" customHeight="1"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c r="AO960" s="39"/>
      <c r="AP960" s="39"/>
      <c r="AQ960" s="39"/>
      <c r="AR960" s="39"/>
      <c r="AS960" s="39"/>
      <c r="AT960" s="39"/>
      <c r="AU960" s="39"/>
      <c r="AV960" s="39"/>
      <c r="AW960" s="39"/>
      <c r="AX960" s="39"/>
      <c r="AY960" s="39"/>
      <c r="AZ960" s="39"/>
      <c r="BA960" s="39"/>
      <c r="BB960" s="39"/>
      <c r="BC960" s="39"/>
      <c r="BD960" s="39"/>
      <c r="BE960" s="39"/>
      <c r="BF960" s="39"/>
      <c r="BG960" s="39"/>
      <c r="BH960" s="39"/>
      <c r="BI960" s="39"/>
      <c r="BJ960" s="39"/>
      <c r="BK960" s="39"/>
      <c r="BL960" s="39"/>
      <c r="BM960" s="39"/>
      <c r="BN960" s="39"/>
      <c r="BO960" s="39"/>
    </row>
    <row r="961" spans="1:67" ht="15.75" customHeight="1"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c r="AO961" s="39"/>
      <c r="AP961" s="39"/>
      <c r="AQ961" s="39"/>
      <c r="AR961" s="39"/>
      <c r="AS961" s="39"/>
      <c r="AT961" s="39"/>
      <c r="AU961" s="39"/>
      <c r="AV961" s="39"/>
      <c r="AW961" s="39"/>
      <c r="AX961" s="39"/>
      <c r="AY961" s="39"/>
      <c r="AZ961" s="39"/>
      <c r="BA961" s="39"/>
      <c r="BB961" s="39"/>
      <c r="BC961" s="39"/>
      <c r="BD961" s="39"/>
      <c r="BE961" s="39"/>
      <c r="BF961" s="39"/>
      <c r="BG961" s="39"/>
      <c r="BH961" s="39"/>
      <c r="BI961" s="39"/>
      <c r="BJ961" s="39"/>
      <c r="BK961" s="39"/>
      <c r="BL961" s="39"/>
      <c r="BM961" s="39"/>
      <c r="BN961" s="39"/>
      <c r="BO961" s="39"/>
    </row>
    <row r="962" spans="1:67" ht="15.75" customHeight="1"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c r="AO962" s="39"/>
      <c r="AP962" s="39"/>
      <c r="AQ962" s="39"/>
      <c r="AR962" s="39"/>
      <c r="AS962" s="39"/>
      <c r="AT962" s="39"/>
      <c r="AU962" s="39"/>
      <c r="AV962" s="39"/>
      <c r="AW962" s="39"/>
      <c r="AX962" s="39"/>
      <c r="AY962" s="39"/>
      <c r="AZ962" s="39"/>
      <c r="BA962" s="39"/>
      <c r="BB962" s="39"/>
      <c r="BC962" s="39"/>
      <c r="BD962" s="39"/>
      <c r="BE962" s="39"/>
      <c r="BF962" s="39"/>
      <c r="BG962" s="39"/>
      <c r="BH962" s="39"/>
      <c r="BI962" s="39"/>
      <c r="BJ962" s="39"/>
      <c r="BK962" s="39"/>
      <c r="BL962" s="39"/>
      <c r="BM962" s="39"/>
      <c r="BN962" s="39"/>
      <c r="BO962" s="39"/>
    </row>
    <row r="963" spans="1:67" ht="15.75" customHeight="1"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c r="AO963" s="39"/>
      <c r="AP963" s="39"/>
      <c r="AQ963" s="39"/>
      <c r="AR963" s="39"/>
      <c r="AS963" s="39"/>
      <c r="AT963" s="39"/>
      <c r="AU963" s="39"/>
      <c r="AV963" s="39"/>
      <c r="AW963" s="39"/>
      <c r="AX963" s="39"/>
      <c r="AY963" s="39"/>
      <c r="AZ963" s="39"/>
      <c r="BA963" s="39"/>
      <c r="BB963" s="39"/>
      <c r="BC963" s="39"/>
      <c r="BD963" s="39"/>
      <c r="BE963" s="39"/>
      <c r="BF963" s="39"/>
      <c r="BG963" s="39"/>
      <c r="BH963" s="39"/>
      <c r="BI963" s="39"/>
      <c r="BJ963" s="39"/>
      <c r="BK963" s="39"/>
      <c r="BL963" s="39"/>
      <c r="BM963" s="39"/>
      <c r="BN963" s="39"/>
      <c r="BO963" s="39"/>
    </row>
    <row r="964" spans="1:67" ht="15.75" customHeight="1"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c r="AO964" s="39"/>
      <c r="AP964" s="39"/>
      <c r="AQ964" s="39"/>
      <c r="AR964" s="39"/>
      <c r="AS964" s="39"/>
      <c r="AT964" s="39"/>
      <c r="AU964" s="39"/>
      <c r="AV964" s="39"/>
      <c r="AW964" s="39"/>
      <c r="AX964" s="39"/>
      <c r="AY964" s="39"/>
      <c r="AZ964" s="39"/>
      <c r="BA964" s="39"/>
      <c r="BB964" s="39"/>
      <c r="BC964" s="39"/>
      <c r="BD964" s="39"/>
      <c r="BE964" s="39"/>
      <c r="BF964" s="39"/>
      <c r="BG964" s="39"/>
      <c r="BH964" s="39"/>
      <c r="BI964" s="39"/>
      <c r="BJ964" s="39"/>
      <c r="BK964" s="39"/>
      <c r="BL964" s="39"/>
      <c r="BM964" s="39"/>
      <c r="BN964" s="39"/>
      <c r="BO964" s="39"/>
    </row>
    <row r="965" spans="1:67" ht="15.75" customHeight="1"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c r="AO965" s="39"/>
      <c r="AP965" s="39"/>
      <c r="AQ965" s="39"/>
      <c r="AR965" s="39"/>
      <c r="AS965" s="39"/>
      <c r="AT965" s="39"/>
      <c r="AU965" s="39"/>
      <c r="AV965" s="39"/>
      <c r="AW965" s="39"/>
      <c r="AX965" s="39"/>
      <c r="AY965" s="39"/>
      <c r="AZ965" s="39"/>
      <c r="BA965" s="39"/>
      <c r="BB965" s="39"/>
      <c r="BC965" s="39"/>
      <c r="BD965" s="39"/>
      <c r="BE965" s="39"/>
      <c r="BF965" s="39"/>
      <c r="BG965" s="39"/>
      <c r="BH965" s="39"/>
      <c r="BI965" s="39"/>
      <c r="BJ965" s="39"/>
      <c r="BK965" s="39"/>
      <c r="BL965" s="39"/>
      <c r="BM965" s="39"/>
      <c r="BN965" s="39"/>
      <c r="BO965" s="39"/>
    </row>
    <row r="966" spans="1:67" ht="15.75" customHeight="1"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c r="AO966" s="39"/>
      <c r="AP966" s="39"/>
      <c r="AQ966" s="39"/>
      <c r="AR966" s="39"/>
      <c r="AS966" s="39"/>
      <c r="AT966" s="39"/>
      <c r="AU966" s="39"/>
      <c r="AV966" s="39"/>
      <c r="AW966" s="39"/>
      <c r="AX966" s="39"/>
      <c r="AY966" s="39"/>
      <c r="AZ966" s="39"/>
      <c r="BA966" s="39"/>
      <c r="BB966" s="39"/>
      <c r="BC966" s="39"/>
      <c r="BD966" s="39"/>
      <c r="BE966" s="39"/>
      <c r="BF966" s="39"/>
      <c r="BG966" s="39"/>
      <c r="BH966" s="39"/>
      <c r="BI966" s="39"/>
      <c r="BJ966" s="39"/>
      <c r="BK966" s="39"/>
      <c r="BL966" s="39"/>
      <c r="BM966" s="39"/>
      <c r="BN966" s="39"/>
      <c r="BO966" s="39"/>
    </row>
    <row r="967" spans="1:67" ht="15.75" customHeight="1"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c r="AO967" s="39"/>
      <c r="AP967" s="39"/>
      <c r="AQ967" s="39"/>
      <c r="AR967" s="39"/>
      <c r="AS967" s="39"/>
      <c r="AT967" s="39"/>
      <c r="AU967" s="39"/>
      <c r="AV967" s="39"/>
      <c r="AW967" s="39"/>
      <c r="AX967" s="39"/>
      <c r="AY967" s="39"/>
      <c r="AZ967" s="39"/>
      <c r="BA967" s="39"/>
      <c r="BB967" s="39"/>
      <c r="BC967" s="39"/>
      <c r="BD967" s="39"/>
      <c r="BE967" s="39"/>
      <c r="BF967" s="39"/>
      <c r="BG967" s="39"/>
      <c r="BH967" s="39"/>
      <c r="BI967" s="39"/>
      <c r="BJ967" s="39"/>
      <c r="BK967" s="39"/>
      <c r="BL967" s="39"/>
      <c r="BM967" s="39"/>
      <c r="BN967" s="39"/>
      <c r="BO967" s="39"/>
    </row>
    <row r="968" spans="1:67" ht="15.75" customHeight="1"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c r="AO968" s="39"/>
      <c r="AP968" s="39"/>
      <c r="AQ968" s="39"/>
      <c r="AR968" s="39"/>
      <c r="AS968" s="39"/>
      <c r="AT968" s="39"/>
      <c r="AU968" s="39"/>
      <c r="AV968" s="39"/>
      <c r="AW968" s="39"/>
      <c r="AX968" s="39"/>
      <c r="AY968" s="39"/>
      <c r="AZ968" s="39"/>
      <c r="BA968" s="39"/>
      <c r="BB968" s="39"/>
      <c r="BC968" s="39"/>
      <c r="BD968" s="39"/>
      <c r="BE968" s="39"/>
      <c r="BF968" s="39"/>
      <c r="BG968" s="39"/>
      <c r="BH968" s="39"/>
      <c r="BI968" s="39"/>
      <c r="BJ968" s="39"/>
      <c r="BK968" s="39"/>
      <c r="BL968" s="39"/>
      <c r="BM968" s="39"/>
      <c r="BN968" s="39"/>
      <c r="BO968" s="39"/>
    </row>
    <row r="969" spans="1:67" ht="15.75" customHeight="1"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c r="AO969" s="39"/>
      <c r="AP969" s="39"/>
      <c r="AQ969" s="39"/>
      <c r="AR969" s="39"/>
      <c r="AS969" s="39"/>
      <c r="AT969" s="39"/>
      <c r="AU969" s="39"/>
      <c r="AV969" s="39"/>
      <c r="AW969" s="39"/>
      <c r="AX969" s="39"/>
      <c r="AY969" s="39"/>
      <c r="AZ969" s="39"/>
      <c r="BA969" s="39"/>
      <c r="BB969" s="39"/>
      <c r="BC969" s="39"/>
      <c r="BD969" s="39"/>
      <c r="BE969" s="39"/>
      <c r="BF969" s="39"/>
      <c r="BG969" s="39"/>
      <c r="BH969" s="39"/>
      <c r="BI969" s="39"/>
      <c r="BJ969" s="39"/>
      <c r="BK969" s="39"/>
      <c r="BL969" s="39"/>
      <c r="BM969" s="39"/>
      <c r="BN969" s="39"/>
      <c r="BO969" s="39"/>
    </row>
    <row r="970" spans="1:67" ht="15.75" customHeight="1"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c r="AO970" s="39"/>
      <c r="AP970" s="39"/>
      <c r="AQ970" s="39"/>
      <c r="AR970" s="39"/>
      <c r="AS970" s="39"/>
      <c r="AT970" s="39"/>
      <c r="AU970" s="39"/>
      <c r="AV970" s="39"/>
      <c r="AW970" s="39"/>
      <c r="AX970" s="39"/>
      <c r="AY970" s="39"/>
      <c r="AZ970" s="39"/>
      <c r="BA970" s="39"/>
      <c r="BB970" s="39"/>
      <c r="BC970" s="39"/>
      <c r="BD970" s="39"/>
      <c r="BE970" s="39"/>
      <c r="BF970" s="39"/>
      <c r="BG970" s="39"/>
      <c r="BH970" s="39"/>
      <c r="BI970" s="39"/>
      <c r="BJ970" s="39"/>
      <c r="BK970" s="39"/>
      <c r="BL970" s="39"/>
      <c r="BM970" s="39"/>
      <c r="BN970" s="39"/>
      <c r="BO970" s="39"/>
    </row>
    <row r="971" spans="1:67" ht="15.75" customHeight="1"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c r="AO971" s="39"/>
      <c r="AP971" s="39"/>
      <c r="AQ971" s="39"/>
      <c r="AR971" s="39"/>
      <c r="AS971" s="39"/>
      <c r="AT971" s="39"/>
      <c r="AU971" s="39"/>
      <c r="AV971" s="39"/>
      <c r="AW971" s="39"/>
      <c r="AX971" s="39"/>
      <c r="AY971" s="39"/>
      <c r="AZ971" s="39"/>
      <c r="BA971" s="39"/>
      <c r="BB971" s="39"/>
      <c r="BC971" s="39"/>
      <c r="BD971" s="39"/>
      <c r="BE971" s="39"/>
      <c r="BF971" s="39"/>
      <c r="BG971" s="39"/>
      <c r="BH971" s="39"/>
      <c r="BI971" s="39"/>
      <c r="BJ971" s="39"/>
      <c r="BK971" s="39"/>
      <c r="BL971" s="39"/>
      <c r="BM971" s="39"/>
      <c r="BN971" s="39"/>
      <c r="BO971" s="39"/>
    </row>
    <row r="972" spans="1:67" ht="15.75" customHeight="1"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c r="AO972" s="39"/>
      <c r="AP972" s="39"/>
      <c r="AQ972" s="39"/>
      <c r="AR972" s="39"/>
      <c r="AS972" s="39"/>
      <c r="AT972" s="39"/>
      <c r="AU972" s="39"/>
      <c r="AV972" s="39"/>
      <c r="AW972" s="39"/>
      <c r="AX972" s="39"/>
      <c r="AY972" s="39"/>
      <c r="AZ972" s="39"/>
      <c r="BA972" s="39"/>
      <c r="BB972" s="39"/>
      <c r="BC972" s="39"/>
      <c r="BD972" s="39"/>
      <c r="BE972" s="39"/>
      <c r="BF972" s="39"/>
      <c r="BG972" s="39"/>
      <c r="BH972" s="39"/>
      <c r="BI972" s="39"/>
      <c r="BJ972" s="39"/>
      <c r="BK972" s="39"/>
      <c r="BL972" s="39"/>
      <c r="BM972" s="39"/>
      <c r="BN972" s="39"/>
      <c r="BO972" s="39"/>
    </row>
    <row r="973" spans="1:67" ht="15.75" customHeight="1"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c r="AO973" s="39"/>
      <c r="AP973" s="39"/>
      <c r="AQ973" s="39"/>
      <c r="AR973" s="39"/>
      <c r="AS973" s="39"/>
      <c r="AT973" s="39"/>
      <c r="AU973" s="39"/>
      <c r="AV973" s="39"/>
      <c r="AW973" s="39"/>
      <c r="AX973" s="39"/>
      <c r="AY973" s="39"/>
      <c r="AZ973" s="39"/>
      <c r="BA973" s="39"/>
      <c r="BB973" s="39"/>
      <c r="BC973" s="39"/>
      <c r="BD973" s="39"/>
      <c r="BE973" s="39"/>
      <c r="BF973" s="39"/>
      <c r="BG973" s="39"/>
      <c r="BH973" s="39"/>
      <c r="BI973" s="39"/>
      <c r="BJ973" s="39"/>
      <c r="BK973" s="39"/>
      <c r="BL973" s="39"/>
      <c r="BM973" s="39"/>
      <c r="BN973" s="39"/>
      <c r="BO973" s="39"/>
    </row>
    <row r="974" spans="1:67" ht="15.75" customHeight="1"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c r="AD974" s="39"/>
      <c r="AE974" s="39"/>
      <c r="AF974" s="39"/>
      <c r="AG974" s="39"/>
      <c r="AH974" s="39"/>
      <c r="AI974" s="39"/>
      <c r="AJ974" s="39"/>
      <c r="AK974" s="39"/>
      <c r="AL974" s="39"/>
      <c r="AM974" s="39"/>
      <c r="AN974" s="39"/>
      <c r="AO974" s="39"/>
      <c r="AP974" s="39"/>
      <c r="AQ974" s="39"/>
      <c r="AR974" s="39"/>
      <c r="AS974" s="39"/>
      <c r="AT974" s="39"/>
      <c r="AU974" s="39"/>
      <c r="AV974" s="39"/>
      <c r="AW974" s="39"/>
      <c r="AX974" s="39"/>
      <c r="AY974" s="39"/>
      <c r="AZ974" s="39"/>
      <c r="BA974" s="39"/>
      <c r="BB974" s="39"/>
      <c r="BC974" s="39"/>
      <c r="BD974" s="39"/>
      <c r="BE974" s="39"/>
      <c r="BF974" s="39"/>
      <c r="BG974" s="39"/>
      <c r="BH974" s="39"/>
      <c r="BI974" s="39"/>
      <c r="BJ974" s="39"/>
      <c r="BK974" s="39"/>
      <c r="BL974" s="39"/>
      <c r="BM974" s="39"/>
      <c r="BN974" s="39"/>
      <c r="BO974" s="39"/>
    </row>
    <row r="975" spans="1:67" ht="15.75" customHeight="1"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c r="AD975" s="39"/>
      <c r="AE975" s="39"/>
      <c r="AF975" s="39"/>
      <c r="AG975" s="39"/>
      <c r="AH975" s="39"/>
      <c r="AI975" s="39"/>
      <c r="AJ975" s="39"/>
      <c r="AK975" s="39"/>
      <c r="AL975" s="39"/>
      <c r="AM975" s="39"/>
      <c r="AN975" s="39"/>
      <c r="AO975" s="39"/>
      <c r="AP975" s="39"/>
      <c r="AQ975" s="39"/>
      <c r="AR975" s="39"/>
      <c r="AS975" s="39"/>
      <c r="AT975" s="39"/>
      <c r="AU975" s="39"/>
      <c r="AV975" s="39"/>
      <c r="AW975" s="39"/>
      <c r="AX975" s="39"/>
      <c r="AY975" s="39"/>
      <c r="AZ975" s="39"/>
      <c r="BA975" s="39"/>
      <c r="BB975" s="39"/>
      <c r="BC975" s="39"/>
      <c r="BD975" s="39"/>
      <c r="BE975" s="39"/>
      <c r="BF975" s="39"/>
      <c r="BG975" s="39"/>
      <c r="BH975" s="39"/>
      <c r="BI975" s="39"/>
      <c r="BJ975" s="39"/>
      <c r="BK975" s="39"/>
      <c r="BL975" s="39"/>
      <c r="BM975" s="39"/>
      <c r="BN975" s="39"/>
      <c r="BO975" s="39"/>
    </row>
    <row r="976" spans="1:67" ht="15.75" customHeight="1"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c r="AD976" s="39"/>
      <c r="AE976" s="39"/>
      <c r="AF976" s="39"/>
      <c r="AG976" s="39"/>
      <c r="AH976" s="39"/>
      <c r="AI976" s="39"/>
      <c r="AJ976" s="39"/>
      <c r="AK976" s="39"/>
      <c r="AL976" s="39"/>
      <c r="AM976" s="39"/>
      <c r="AN976" s="39"/>
      <c r="AO976" s="39"/>
      <c r="AP976" s="39"/>
      <c r="AQ976" s="39"/>
      <c r="AR976" s="39"/>
      <c r="AS976" s="39"/>
      <c r="AT976" s="39"/>
      <c r="AU976" s="39"/>
      <c r="AV976" s="39"/>
      <c r="AW976" s="39"/>
      <c r="AX976" s="39"/>
      <c r="AY976" s="39"/>
      <c r="AZ976" s="39"/>
      <c r="BA976" s="39"/>
      <c r="BB976" s="39"/>
      <c r="BC976" s="39"/>
      <c r="BD976" s="39"/>
      <c r="BE976" s="39"/>
      <c r="BF976" s="39"/>
      <c r="BG976" s="39"/>
      <c r="BH976" s="39"/>
      <c r="BI976" s="39"/>
      <c r="BJ976" s="39"/>
      <c r="BK976" s="39"/>
      <c r="BL976" s="39"/>
      <c r="BM976" s="39"/>
      <c r="BN976" s="39"/>
      <c r="BO976" s="39"/>
    </row>
    <row r="977" spans="1:67" ht="15.75" customHeight="1"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c r="AD977" s="39"/>
      <c r="AE977" s="39"/>
      <c r="AF977" s="39"/>
      <c r="AG977" s="39"/>
      <c r="AH977" s="39"/>
      <c r="AI977" s="39"/>
      <c r="AJ977" s="39"/>
      <c r="AK977" s="39"/>
      <c r="AL977" s="39"/>
      <c r="AM977" s="39"/>
      <c r="AN977" s="39"/>
      <c r="AO977" s="39"/>
      <c r="AP977" s="39"/>
      <c r="AQ977" s="39"/>
      <c r="AR977" s="39"/>
      <c r="AS977" s="39"/>
      <c r="AT977" s="39"/>
      <c r="AU977" s="39"/>
      <c r="AV977" s="39"/>
      <c r="AW977" s="39"/>
      <c r="AX977" s="39"/>
      <c r="AY977" s="39"/>
      <c r="AZ977" s="39"/>
      <c r="BA977" s="39"/>
      <c r="BB977" s="39"/>
      <c r="BC977" s="39"/>
      <c r="BD977" s="39"/>
      <c r="BE977" s="39"/>
      <c r="BF977" s="39"/>
      <c r="BG977" s="39"/>
      <c r="BH977" s="39"/>
      <c r="BI977" s="39"/>
      <c r="BJ977" s="39"/>
      <c r="BK977" s="39"/>
      <c r="BL977" s="39"/>
      <c r="BM977" s="39"/>
      <c r="BN977" s="39"/>
      <c r="BO977" s="39"/>
    </row>
    <row r="978" spans="1:67" ht="15.75" customHeight="1"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c r="AD978" s="39"/>
      <c r="AE978" s="39"/>
      <c r="AF978" s="39"/>
      <c r="AG978" s="39"/>
      <c r="AH978" s="39"/>
      <c r="AI978" s="39"/>
      <c r="AJ978" s="39"/>
      <c r="AK978" s="39"/>
      <c r="AL978" s="39"/>
      <c r="AM978" s="39"/>
      <c r="AN978" s="39"/>
      <c r="AO978" s="39"/>
      <c r="AP978" s="39"/>
      <c r="AQ978" s="39"/>
      <c r="AR978" s="39"/>
      <c r="AS978" s="39"/>
      <c r="AT978" s="39"/>
      <c r="AU978" s="39"/>
      <c r="AV978" s="39"/>
      <c r="AW978" s="39"/>
      <c r="AX978" s="39"/>
      <c r="AY978" s="39"/>
      <c r="AZ978" s="39"/>
      <c r="BA978" s="39"/>
      <c r="BB978" s="39"/>
      <c r="BC978" s="39"/>
      <c r="BD978" s="39"/>
      <c r="BE978" s="39"/>
      <c r="BF978" s="39"/>
      <c r="BG978" s="39"/>
      <c r="BH978" s="39"/>
      <c r="BI978" s="39"/>
      <c r="BJ978" s="39"/>
      <c r="BK978" s="39"/>
      <c r="BL978" s="39"/>
      <c r="BM978" s="39"/>
      <c r="BN978" s="39"/>
      <c r="BO978" s="39"/>
    </row>
    <row r="979" spans="1:67" ht="15.75" customHeight="1"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c r="AD979" s="39"/>
      <c r="AE979" s="39"/>
      <c r="AF979" s="39"/>
      <c r="AG979" s="39"/>
      <c r="AH979" s="39"/>
      <c r="AI979" s="39"/>
      <c r="AJ979" s="39"/>
      <c r="AK979" s="39"/>
      <c r="AL979" s="39"/>
      <c r="AM979" s="39"/>
      <c r="AN979" s="39"/>
      <c r="AO979" s="39"/>
      <c r="AP979" s="39"/>
      <c r="AQ979" s="39"/>
      <c r="AR979" s="39"/>
      <c r="AS979" s="39"/>
      <c r="AT979" s="39"/>
      <c r="AU979" s="39"/>
      <c r="AV979" s="39"/>
      <c r="AW979" s="39"/>
      <c r="AX979" s="39"/>
      <c r="AY979" s="39"/>
      <c r="AZ979" s="39"/>
      <c r="BA979" s="39"/>
      <c r="BB979" s="39"/>
      <c r="BC979" s="39"/>
      <c r="BD979" s="39"/>
      <c r="BE979" s="39"/>
      <c r="BF979" s="39"/>
      <c r="BG979" s="39"/>
      <c r="BH979" s="39"/>
      <c r="BI979" s="39"/>
      <c r="BJ979" s="39"/>
      <c r="BK979" s="39"/>
      <c r="BL979" s="39"/>
      <c r="BM979" s="39"/>
      <c r="BN979" s="39"/>
      <c r="BO979" s="39"/>
    </row>
    <row r="980" spans="1:67" ht="15.75" customHeight="1"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c r="AD980" s="39"/>
      <c r="AE980" s="39"/>
      <c r="AF980" s="39"/>
      <c r="AG980" s="39"/>
      <c r="AH980" s="39"/>
      <c r="AI980" s="39"/>
      <c r="AJ980" s="39"/>
      <c r="AK980" s="39"/>
      <c r="AL980" s="39"/>
      <c r="AM980" s="39"/>
      <c r="AN980" s="39"/>
      <c r="AO980" s="39"/>
      <c r="AP980" s="39"/>
      <c r="AQ980" s="39"/>
      <c r="AR980" s="39"/>
      <c r="AS980" s="39"/>
      <c r="AT980" s="39"/>
      <c r="AU980" s="39"/>
      <c r="AV980" s="39"/>
      <c r="AW980" s="39"/>
      <c r="AX980" s="39"/>
      <c r="AY980" s="39"/>
      <c r="AZ980" s="39"/>
      <c r="BA980" s="39"/>
      <c r="BB980" s="39"/>
      <c r="BC980" s="39"/>
      <c r="BD980" s="39"/>
      <c r="BE980" s="39"/>
      <c r="BF980" s="39"/>
      <c r="BG980" s="39"/>
      <c r="BH980" s="39"/>
      <c r="BI980" s="39"/>
      <c r="BJ980" s="39"/>
      <c r="BK980" s="39"/>
      <c r="BL980" s="39"/>
      <c r="BM980" s="39"/>
      <c r="BN980" s="39"/>
      <c r="BO980" s="39"/>
    </row>
    <row r="981" spans="1:67" ht="15.75" customHeight="1"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c r="AD981" s="39"/>
      <c r="AE981" s="39"/>
      <c r="AF981" s="39"/>
      <c r="AG981" s="39"/>
      <c r="AH981" s="39"/>
      <c r="AI981" s="39"/>
      <c r="AJ981" s="39"/>
      <c r="AK981" s="39"/>
      <c r="AL981" s="39"/>
      <c r="AM981" s="39"/>
      <c r="AN981" s="39"/>
      <c r="AO981" s="39"/>
      <c r="AP981" s="39"/>
      <c r="AQ981" s="39"/>
      <c r="AR981" s="39"/>
      <c r="AS981" s="39"/>
      <c r="AT981" s="39"/>
      <c r="AU981" s="39"/>
      <c r="AV981" s="39"/>
      <c r="AW981" s="39"/>
      <c r="AX981" s="39"/>
      <c r="AY981" s="39"/>
      <c r="AZ981" s="39"/>
      <c r="BA981" s="39"/>
      <c r="BB981" s="39"/>
      <c r="BC981" s="39"/>
      <c r="BD981" s="39"/>
      <c r="BE981" s="39"/>
      <c r="BF981" s="39"/>
      <c r="BG981" s="39"/>
      <c r="BH981" s="39"/>
      <c r="BI981" s="39"/>
      <c r="BJ981" s="39"/>
      <c r="BK981" s="39"/>
      <c r="BL981" s="39"/>
      <c r="BM981" s="39"/>
      <c r="BN981" s="39"/>
      <c r="BO981" s="39"/>
    </row>
    <row r="982" spans="1:67" ht="15.75" customHeight="1"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c r="AD982" s="39"/>
      <c r="AE982" s="39"/>
      <c r="AF982" s="39"/>
      <c r="AG982" s="39"/>
      <c r="AH982" s="39"/>
      <c r="AI982" s="39"/>
      <c r="AJ982" s="39"/>
      <c r="AK982" s="39"/>
      <c r="AL982" s="39"/>
      <c r="AM982" s="39"/>
      <c r="AN982" s="39"/>
      <c r="AO982" s="39"/>
      <c r="AP982" s="39"/>
      <c r="AQ982" s="39"/>
      <c r="AR982" s="39"/>
      <c r="AS982" s="39"/>
      <c r="AT982" s="39"/>
      <c r="AU982" s="39"/>
      <c r="AV982" s="39"/>
      <c r="AW982" s="39"/>
      <c r="AX982" s="39"/>
      <c r="AY982" s="39"/>
      <c r="AZ982" s="39"/>
      <c r="BA982" s="39"/>
      <c r="BB982" s="39"/>
      <c r="BC982" s="39"/>
      <c r="BD982" s="39"/>
      <c r="BE982" s="39"/>
      <c r="BF982" s="39"/>
      <c r="BG982" s="39"/>
      <c r="BH982" s="39"/>
      <c r="BI982" s="39"/>
      <c r="BJ982" s="39"/>
      <c r="BK982" s="39"/>
      <c r="BL982" s="39"/>
      <c r="BM982" s="39"/>
      <c r="BN982" s="39"/>
      <c r="BO982" s="39"/>
    </row>
    <row r="983" spans="1:67" ht="15.75" customHeight="1"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c r="AD983" s="39"/>
      <c r="AE983" s="39"/>
      <c r="AF983" s="39"/>
      <c r="AG983" s="39"/>
      <c r="AH983" s="39"/>
      <c r="AI983" s="39"/>
      <c r="AJ983" s="39"/>
      <c r="AK983" s="39"/>
      <c r="AL983" s="39"/>
      <c r="AM983" s="39"/>
      <c r="AN983" s="39"/>
      <c r="AO983" s="39"/>
      <c r="AP983" s="39"/>
      <c r="AQ983" s="39"/>
      <c r="AR983" s="39"/>
      <c r="AS983" s="39"/>
      <c r="AT983" s="39"/>
      <c r="AU983" s="39"/>
      <c r="AV983" s="39"/>
      <c r="AW983" s="39"/>
      <c r="AX983" s="39"/>
      <c r="AY983" s="39"/>
      <c r="AZ983" s="39"/>
      <c r="BA983" s="39"/>
      <c r="BB983" s="39"/>
      <c r="BC983" s="39"/>
      <c r="BD983" s="39"/>
      <c r="BE983" s="39"/>
      <c r="BF983" s="39"/>
      <c r="BG983" s="39"/>
      <c r="BH983" s="39"/>
      <c r="BI983" s="39"/>
      <c r="BJ983" s="39"/>
      <c r="BK983" s="39"/>
      <c r="BL983" s="39"/>
      <c r="BM983" s="39"/>
      <c r="BN983" s="39"/>
      <c r="BO983" s="39"/>
    </row>
    <row r="984" spans="1:67" ht="15.75" customHeight="1"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c r="AD984" s="39"/>
      <c r="AE984" s="39"/>
      <c r="AF984" s="39"/>
      <c r="AG984" s="39"/>
      <c r="AH984" s="39"/>
      <c r="AI984" s="39"/>
      <c r="AJ984" s="39"/>
      <c r="AK984" s="39"/>
      <c r="AL984" s="39"/>
      <c r="AM984" s="39"/>
      <c r="AN984" s="39"/>
      <c r="AO984" s="39"/>
      <c r="AP984" s="39"/>
      <c r="AQ984" s="39"/>
      <c r="AR984" s="39"/>
      <c r="AS984" s="39"/>
      <c r="AT984" s="39"/>
      <c r="AU984" s="39"/>
      <c r="AV984" s="39"/>
      <c r="AW984" s="39"/>
      <c r="AX984" s="39"/>
      <c r="AY984" s="39"/>
      <c r="AZ984" s="39"/>
      <c r="BA984" s="39"/>
      <c r="BB984" s="39"/>
      <c r="BC984" s="39"/>
      <c r="BD984" s="39"/>
      <c r="BE984" s="39"/>
      <c r="BF984" s="39"/>
      <c r="BG984" s="39"/>
      <c r="BH984" s="39"/>
      <c r="BI984" s="39"/>
      <c r="BJ984" s="39"/>
      <c r="BK984" s="39"/>
      <c r="BL984" s="39"/>
      <c r="BM984" s="39"/>
      <c r="BN984" s="39"/>
      <c r="BO984" s="39"/>
    </row>
    <row r="985" spans="1:67" ht="15.75" customHeight="1"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c r="AD985" s="39"/>
      <c r="AE985" s="39"/>
      <c r="AF985" s="39"/>
      <c r="AG985" s="39"/>
      <c r="AH985" s="39"/>
      <c r="AI985" s="39"/>
      <c r="AJ985" s="39"/>
      <c r="AK985" s="39"/>
      <c r="AL985" s="39"/>
      <c r="AM985" s="39"/>
      <c r="AN985" s="39"/>
      <c r="AO985" s="39"/>
      <c r="AP985" s="39"/>
      <c r="AQ985" s="39"/>
      <c r="AR985" s="39"/>
      <c r="AS985" s="39"/>
      <c r="AT985" s="39"/>
      <c r="AU985" s="39"/>
      <c r="AV985" s="39"/>
      <c r="AW985" s="39"/>
      <c r="AX985" s="39"/>
      <c r="AY985" s="39"/>
      <c r="AZ985" s="39"/>
      <c r="BA985" s="39"/>
      <c r="BB985" s="39"/>
      <c r="BC985" s="39"/>
      <c r="BD985" s="39"/>
      <c r="BE985" s="39"/>
      <c r="BF985" s="39"/>
      <c r="BG985" s="39"/>
      <c r="BH985" s="39"/>
      <c r="BI985" s="39"/>
      <c r="BJ985" s="39"/>
      <c r="BK985" s="39"/>
      <c r="BL985" s="39"/>
      <c r="BM985" s="39"/>
      <c r="BN985" s="39"/>
      <c r="BO985" s="39"/>
    </row>
    <row r="986" spans="1:67" ht="15.75" customHeight="1"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c r="AD986" s="39"/>
      <c r="AE986" s="39"/>
      <c r="AF986" s="39"/>
      <c r="AG986" s="39"/>
      <c r="AH986" s="39"/>
      <c r="AI986" s="39"/>
      <c r="AJ986" s="39"/>
      <c r="AK986" s="39"/>
      <c r="AL986" s="39"/>
      <c r="AM986" s="39"/>
      <c r="AN986" s="39"/>
      <c r="AO986" s="39"/>
      <c r="AP986" s="39"/>
      <c r="AQ986" s="39"/>
      <c r="AR986" s="39"/>
      <c r="AS986" s="39"/>
      <c r="AT986" s="39"/>
      <c r="AU986" s="39"/>
      <c r="AV986" s="39"/>
      <c r="AW986" s="39"/>
      <c r="AX986" s="39"/>
      <c r="AY986" s="39"/>
      <c r="AZ986" s="39"/>
      <c r="BA986" s="39"/>
      <c r="BB986" s="39"/>
      <c r="BC986" s="39"/>
      <c r="BD986" s="39"/>
      <c r="BE986" s="39"/>
      <c r="BF986" s="39"/>
      <c r="BG986" s="39"/>
      <c r="BH986" s="39"/>
      <c r="BI986" s="39"/>
      <c r="BJ986" s="39"/>
      <c r="BK986" s="39"/>
      <c r="BL986" s="39"/>
      <c r="BM986" s="39"/>
      <c r="BN986" s="39"/>
      <c r="BO986" s="39"/>
    </row>
    <row r="987" spans="1:67" ht="15.75" customHeight="1"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c r="AD987" s="39"/>
      <c r="AE987" s="39"/>
      <c r="AF987" s="39"/>
      <c r="AG987" s="39"/>
      <c r="AH987" s="39"/>
      <c r="AI987" s="39"/>
      <c r="AJ987" s="39"/>
      <c r="AK987" s="39"/>
      <c r="AL987" s="39"/>
      <c r="AM987" s="39"/>
      <c r="AN987" s="39"/>
      <c r="AO987" s="39"/>
      <c r="AP987" s="39"/>
      <c r="AQ987" s="39"/>
      <c r="AR987" s="39"/>
      <c r="AS987" s="39"/>
      <c r="AT987" s="39"/>
      <c r="AU987" s="39"/>
      <c r="AV987" s="39"/>
      <c r="AW987" s="39"/>
      <c r="AX987" s="39"/>
      <c r="AY987" s="39"/>
      <c r="AZ987" s="39"/>
      <c r="BA987" s="39"/>
      <c r="BB987" s="39"/>
      <c r="BC987" s="39"/>
      <c r="BD987" s="39"/>
      <c r="BE987" s="39"/>
      <c r="BF987" s="39"/>
      <c r="BG987" s="39"/>
      <c r="BH987" s="39"/>
      <c r="BI987" s="39"/>
      <c r="BJ987" s="39"/>
      <c r="BK987" s="39"/>
      <c r="BL987" s="39"/>
      <c r="BM987" s="39"/>
      <c r="BN987" s="39"/>
      <c r="BO987" s="39"/>
    </row>
    <row r="988" spans="1:67" ht="15.75" customHeight="1"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c r="AD988" s="39"/>
      <c r="AE988" s="39"/>
      <c r="AF988" s="39"/>
      <c r="AG988" s="39"/>
      <c r="AH988" s="39"/>
      <c r="AI988" s="39"/>
      <c r="AJ988" s="39"/>
      <c r="AK988" s="39"/>
      <c r="AL988" s="39"/>
      <c r="AM988" s="39"/>
      <c r="AN988" s="39"/>
      <c r="AO988" s="39"/>
      <c r="AP988" s="39"/>
      <c r="AQ988" s="39"/>
      <c r="AR988" s="39"/>
      <c r="AS988" s="39"/>
      <c r="AT988" s="39"/>
      <c r="AU988" s="39"/>
      <c r="AV988" s="39"/>
      <c r="AW988" s="39"/>
      <c r="AX988" s="39"/>
      <c r="AY988" s="39"/>
      <c r="AZ988" s="39"/>
      <c r="BA988" s="39"/>
      <c r="BB988" s="39"/>
      <c r="BC988" s="39"/>
      <c r="BD988" s="39"/>
      <c r="BE988" s="39"/>
      <c r="BF988" s="39"/>
      <c r="BG988" s="39"/>
      <c r="BH988" s="39"/>
      <c r="BI988" s="39"/>
      <c r="BJ988" s="39"/>
      <c r="BK988" s="39"/>
      <c r="BL988" s="39"/>
      <c r="BM988" s="39"/>
      <c r="BN988" s="39"/>
      <c r="BO988" s="39"/>
    </row>
    <row r="989" spans="1:67" ht="15.75" customHeight="1"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c r="AD989" s="39"/>
      <c r="AE989" s="39"/>
      <c r="AF989" s="39"/>
      <c r="AG989" s="39"/>
      <c r="AH989" s="39"/>
      <c r="AI989" s="39"/>
      <c r="AJ989" s="39"/>
      <c r="AK989" s="39"/>
      <c r="AL989" s="39"/>
      <c r="AM989" s="39"/>
      <c r="AN989" s="39"/>
      <c r="AO989" s="39"/>
      <c r="AP989" s="39"/>
      <c r="AQ989" s="39"/>
      <c r="AR989" s="39"/>
      <c r="AS989" s="39"/>
      <c r="AT989" s="39"/>
      <c r="AU989" s="39"/>
      <c r="AV989" s="39"/>
      <c r="AW989" s="39"/>
      <c r="AX989" s="39"/>
      <c r="AY989" s="39"/>
      <c r="AZ989" s="39"/>
      <c r="BA989" s="39"/>
      <c r="BB989" s="39"/>
      <c r="BC989" s="39"/>
      <c r="BD989" s="39"/>
      <c r="BE989" s="39"/>
      <c r="BF989" s="39"/>
      <c r="BG989" s="39"/>
      <c r="BH989" s="39"/>
      <c r="BI989" s="39"/>
      <c r="BJ989" s="39"/>
      <c r="BK989" s="39"/>
      <c r="BL989" s="39"/>
      <c r="BM989" s="39"/>
      <c r="BN989" s="39"/>
      <c r="BO989" s="39"/>
    </row>
    <row r="990" spans="1:67" ht="15.75" customHeight="1"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c r="AD990" s="39"/>
      <c r="AE990" s="39"/>
      <c r="AF990" s="39"/>
      <c r="AG990" s="39"/>
      <c r="AH990" s="39"/>
      <c r="AI990" s="39"/>
      <c r="AJ990" s="39"/>
      <c r="AK990" s="39"/>
      <c r="AL990" s="39"/>
      <c r="AM990" s="39"/>
      <c r="AN990" s="39"/>
      <c r="AO990" s="39"/>
      <c r="AP990" s="39"/>
      <c r="AQ990" s="39"/>
      <c r="AR990" s="39"/>
      <c r="AS990" s="39"/>
      <c r="AT990" s="39"/>
      <c r="AU990" s="39"/>
      <c r="AV990" s="39"/>
      <c r="AW990" s="39"/>
      <c r="AX990" s="39"/>
      <c r="AY990" s="39"/>
      <c r="AZ990" s="39"/>
      <c r="BA990" s="39"/>
      <c r="BB990" s="39"/>
      <c r="BC990" s="39"/>
      <c r="BD990" s="39"/>
      <c r="BE990" s="39"/>
      <c r="BF990" s="39"/>
      <c r="BG990" s="39"/>
      <c r="BH990" s="39"/>
      <c r="BI990" s="39"/>
      <c r="BJ990" s="39"/>
      <c r="BK990" s="39"/>
      <c r="BL990" s="39"/>
      <c r="BM990" s="39"/>
      <c r="BN990" s="39"/>
      <c r="BO990" s="39"/>
    </row>
    <row r="991" spans="1:67" ht="15.75" customHeight="1"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c r="AD991" s="39"/>
      <c r="AE991" s="39"/>
      <c r="AF991" s="39"/>
      <c r="AG991" s="39"/>
      <c r="AH991" s="39"/>
      <c r="AI991" s="39"/>
      <c r="AJ991" s="39"/>
      <c r="AK991" s="39"/>
      <c r="AL991" s="39"/>
      <c r="AM991" s="39"/>
      <c r="AN991" s="39"/>
      <c r="AO991" s="39"/>
      <c r="AP991" s="39"/>
      <c r="AQ991" s="39"/>
      <c r="AR991" s="39"/>
      <c r="AS991" s="39"/>
      <c r="AT991" s="39"/>
      <c r="AU991" s="39"/>
      <c r="AV991" s="39"/>
      <c r="AW991" s="39"/>
      <c r="AX991" s="39"/>
      <c r="AY991" s="39"/>
      <c r="AZ991" s="39"/>
      <c r="BA991" s="39"/>
      <c r="BB991" s="39"/>
      <c r="BC991" s="39"/>
      <c r="BD991" s="39"/>
      <c r="BE991" s="39"/>
      <c r="BF991" s="39"/>
      <c r="BG991" s="39"/>
      <c r="BH991" s="39"/>
      <c r="BI991" s="39"/>
      <c r="BJ991" s="39"/>
      <c r="BK991" s="39"/>
      <c r="BL991" s="39"/>
      <c r="BM991" s="39"/>
      <c r="BN991" s="39"/>
      <c r="BO991" s="39"/>
    </row>
    <row r="992" spans="1:67" ht="15.75" customHeight="1"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c r="AD992" s="39"/>
      <c r="AE992" s="39"/>
      <c r="AF992" s="39"/>
      <c r="AG992" s="39"/>
      <c r="AH992" s="39"/>
      <c r="AI992" s="39"/>
      <c r="AJ992" s="39"/>
      <c r="AK992" s="39"/>
      <c r="AL992" s="39"/>
      <c r="AM992" s="39"/>
      <c r="AN992" s="39"/>
      <c r="AO992" s="39"/>
      <c r="AP992" s="39"/>
      <c r="AQ992" s="39"/>
      <c r="AR992" s="39"/>
      <c r="AS992" s="39"/>
      <c r="AT992" s="39"/>
      <c r="AU992" s="39"/>
      <c r="AV992" s="39"/>
      <c r="AW992" s="39"/>
      <c r="AX992" s="39"/>
      <c r="AY992" s="39"/>
      <c r="AZ992" s="39"/>
      <c r="BA992" s="39"/>
      <c r="BB992" s="39"/>
      <c r="BC992" s="39"/>
      <c r="BD992" s="39"/>
      <c r="BE992" s="39"/>
      <c r="BF992" s="39"/>
      <c r="BG992" s="39"/>
      <c r="BH992" s="39"/>
      <c r="BI992" s="39"/>
      <c r="BJ992" s="39"/>
      <c r="BK992" s="39"/>
      <c r="BL992" s="39"/>
      <c r="BM992" s="39"/>
      <c r="BN992" s="39"/>
      <c r="BO992" s="39"/>
    </row>
    <row r="993" spans="1:67" ht="15.75" customHeight="1" x14ac:dyDescent="0.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c r="AD993" s="39"/>
      <c r="AE993" s="39"/>
      <c r="AF993" s="39"/>
      <c r="AG993" s="39"/>
      <c r="AH993" s="39"/>
      <c r="AI993" s="39"/>
      <c r="AJ993" s="39"/>
      <c r="AK993" s="39"/>
      <c r="AL993" s="39"/>
      <c r="AM993" s="39"/>
      <c r="AN993" s="39"/>
      <c r="AO993" s="39"/>
      <c r="AP993" s="39"/>
      <c r="AQ993" s="39"/>
      <c r="AR993" s="39"/>
      <c r="AS993" s="39"/>
      <c r="AT993" s="39"/>
      <c r="AU993" s="39"/>
      <c r="AV993" s="39"/>
      <c r="AW993" s="39"/>
      <c r="AX993" s="39"/>
      <c r="AY993" s="39"/>
      <c r="AZ993" s="39"/>
      <c r="BA993" s="39"/>
      <c r="BB993" s="39"/>
      <c r="BC993" s="39"/>
      <c r="BD993" s="39"/>
      <c r="BE993" s="39"/>
      <c r="BF993" s="39"/>
      <c r="BG993" s="39"/>
      <c r="BH993" s="39"/>
      <c r="BI993" s="39"/>
      <c r="BJ993" s="39"/>
      <c r="BK993" s="39"/>
      <c r="BL993" s="39"/>
      <c r="BM993" s="39"/>
      <c r="BN993" s="39"/>
      <c r="BO993" s="39"/>
    </row>
    <row r="994" spans="1:67" ht="15.75" customHeight="1" x14ac:dyDescent="0.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c r="AD994" s="39"/>
      <c r="AE994" s="39"/>
      <c r="AF994" s="39"/>
      <c r="AG994" s="39"/>
      <c r="AH994" s="39"/>
      <c r="AI994" s="39"/>
      <c r="AJ994" s="39"/>
      <c r="AK994" s="39"/>
      <c r="AL994" s="39"/>
      <c r="AM994" s="39"/>
      <c r="AN994" s="39"/>
      <c r="AO994" s="39"/>
      <c r="AP994" s="39"/>
      <c r="AQ994" s="39"/>
      <c r="AR994" s="39"/>
      <c r="AS994" s="39"/>
      <c r="AT994" s="39"/>
      <c r="AU994" s="39"/>
      <c r="AV994" s="39"/>
      <c r="AW994" s="39"/>
      <c r="AX994" s="39"/>
      <c r="AY994" s="39"/>
      <c r="AZ994" s="39"/>
      <c r="BA994" s="39"/>
      <c r="BB994" s="39"/>
      <c r="BC994" s="39"/>
      <c r="BD994" s="39"/>
      <c r="BE994" s="39"/>
      <c r="BF994" s="39"/>
      <c r="BG994" s="39"/>
      <c r="BH994" s="39"/>
      <c r="BI994" s="39"/>
      <c r="BJ994" s="39"/>
      <c r="BK994" s="39"/>
      <c r="BL994" s="39"/>
      <c r="BM994" s="39"/>
      <c r="BN994" s="39"/>
      <c r="BO994" s="39"/>
    </row>
    <row r="995" spans="1:67" ht="15.75" customHeight="1" x14ac:dyDescent="0.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c r="AD995" s="39"/>
      <c r="AE995" s="39"/>
      <c r="AF995" s="39"/>
      <c r="AG995" s="39"/>
      <c r="AH995" s="39"/>
      <c r="AI995" s="39"/>
      <c r="AJ995" s="39"/>
      <c r="AK995" s="39"/>
      <c r="AL995" s="39"/>
      <c r="AM995" s="39"/>
      <c r="AN995" s="39"/>
      <c r="AO995" s="39"/>
      <c r="AP995" s="39"/>
      <c r="AQ995" s="39"/>
      <c r="AR995" s="39"/>
      <c r="AS995" s="39"/>
      <c r="AT995" s="39"/>
      <c r="AU995" s="39"/>
      <c r="AV995" s="39"/>
      <c r="AW995" s="39"/>
      <c r="AX995" s="39"/>
      <c r="AY995" s="39"/>
      <c r="AZ995" s="39"/>
      <c r="BA995" s="39"/>
      <c r="BB995" s="39"/>
      <c r="BC995" s="39"/>
      <c r="BD995" s="39"/>
      <c r="BE995" s="39"/>
      <c r="BF995" s="39"/>
      <c r="BG995" s="39"/>
      <c r="BH995" s="39"/>
      <c r="BI995" s="39"/>
      <c r="BJ995" s="39"/>
      <c r="BK995" s="39"/>
      <c r="BL995" s="39"/>
      <c r="BM995" s="39"/>
      <c r="BN995" s="39"/>
      <c r="BO995" s="39"/>
    </row>
    <row r="996" spans="1:67" ht="15.75" customHeight="1" x14ac:dyDescent="0.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c r="AD996" s="39"/>
      <c r="AE996" s="39"/>
      <c r="AF996" s="39"/>
      <c r="AG996" s="39"/>
      <c r="AH996" s="39"/>
      <c r="AI996" s="39"/>
      <c r="AJ996" s="39"/>
      <c r="AK996" s="39"/>
      <c r="AL996" s="39"/>
      <c r="AM996" s="39"/>
      <c r="AN996" s="39"/>
      <c r="AO996" s="39"/>
      <c r="AP996" s="39"/>
      <c r="AQ996" s="39"/>
      <c r="AR996" s="39"/>
      <c r="AS996" s="39"/>
      <c r="AT996" s="39"/>
      <c r="AU996" s="39"/>
      <c r="AV996" s="39"/>
      <c r="AW996" s="39"/>
      <c r="AX996" s="39"/>
      <c r="AY996" s="39"/>
      <c r="AZ996" s="39"/>
      <c r="BA996" s="39"/>
      <c r="BB996" s="39"/>
      <c r="BC996" s="39"/>
      <c r="BD996" s="39"/>
      <c r="BE996" s="39"/>
      <c r="BF996" s="39"/>
      <c r="BG996" s="39"/>
      <c r="BH996" s="39"/>
      <c r="BI996" s="39"/>
      <c r="BJ996" s="39"/>
      <c r="BK996" s="39"/>
      <c r="BL996" s="39"/>
      <c r="BM996" s="39"/>
      <c r="BN996" s="39"/>
      <c r="BO996" s="39"/>
    </row>
    <row r="997" spans="1:67" ht="15.75" customHeight="1" x14ac:dyDescent="0.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c r="AD997" s="39"/>
      <c r="AE997" s="39"/>
      <c r="AF997" s="39"/>
      <c r="AG997" s="39"/>
      <c r="AH997" s="39"/>
      <c r="AI997" s="39"/>
      <c r="AJ997" s="39"/>
      <c r="AK997" s="39"/>
      <c r="AL997" s="39"/>
      <c r="AM997" s="39"/>
      <c r="AN997" s="39"/>
      <c r="AO997" s="39"/>
      <c r="AP997" s="39"/>
      <c r="AQ997" s="39"/>
      <c r="AR997" s="39"/>
      <c r="AS997" s="39"/>
      <c r="AT997" s="39"/>
      <c r="AU997" s="39"/>
      <c r="AV997" s="39"/>
      <c r="AW997" s="39"/>
      <c r="AX997" s="39"/>
      <c r="AY997" s="39"/>
      <c r="AZ997" s="39"/>
      <c r="BA997" s="39"/>
      <c r="BB997" s="39"/>
      <c r="BC997" s="39"/>
      <c r="BD997" s="39"/>
      <c r="BE997" s="39"/>
      <c r="BF997" s="39"/>
      <c r="BG997" s="39"/>
      <c r="BH997" s="39"/>
      <c r="BI997" s="39"/>
      <c r="BJ997" s="39"/>
      <c r="BK997" s="39"/>
      <c r="BL997" s="39"/>
      <c r="BM997" s="39"/>
      <c r="BN997" s="39"/>
      <c r="BO997" s="39"/>
    </row>
    <row r="998" spans="1:67" ht="15.75" customHeight="1" x14ac:dyDescent="0.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c r="AD998" s="39"/>
      <c r="AE998" s="39"/>
      <c r="AF998" s="39"/>
      <c r="AG998" s="39"/>
      <c r="AH998" s="39"/>
      <c r="AI998" s="39"/>
      <c r="AJ998" s="39"/>
      <c r="AK998" s="39"/>
      <c r="AL998" s="39"/>
      <c r="AM998" s="39"/>
      <c r="AN998" s="39"/>
      <c r="AO998" s="39"/>
      <c r="AP998" s="39"/>
      <c r="AQ998" s="39"/>
      <c r="AR998" s="39"/>
      <c r="AS998" s="39"/>
      <c r="AT998" s="39"/>
      <c r="AU998" s="39"/>
      <c r="AV998" s="39"/>
      <c r="AW998" s="39"/>
      <c r="AX998" s="39"/>
      <c r="AY998" s="39"/>
      <c r="AZ998" s="39"/>
      <c r="BA998" s="39"/>
      <c r="BB998" s="39"/>
      <c r="BC998" s="39"/>
      <c r="BD998" s="39"/>
      <c r="BE998" s="39"/>
      <c r="BF998" s="39"/>
      <c r="BG998" s="39"/>
      <c r="BH998" s="39"/>
      <c r="BI998" s="39"/>
      <c r="BJ998" s="39"/>
      <c r="BK998" s="39"/>
      <c r="BL998" s="39"/>
      <c r="BM998" s="39"/>
      <c r="BN998" s="39"/>
      <c r="BO998" s="39"/>
    </row>
    <row r="999" spans="1:67" ht="15.75" customHeight="1" x14ac:dyDescent="0.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c r="AC999" s="39"/>
      <c r="AD999" s="39"/>
      <c r="AE999" s="39"/>
      <c r="AF999" s="39"/>
      <c r="AG999" s="39"/>
      <c r="AH999" s="39"/>
      <c r="AI999" s="39"/>
      <c r="AJ999" s="39"/>
      <c r="AK999" s="39"/>
      <c r="AL999" s="39"/>
      <c r="AM999" s="39"/>
      <c r="AN999" s="39"/>
      <c r="AO999" s="39"/>
      <c r="AP999" s="39"/>
      <c r="AQ999" s="39"/>
      <c r="AR999" s="39"/>
      <c r="AS999" s="39"/>
      <c r="AT999" s="39"/>
      <c r="AU999" s="39"/>
      <c r="AV999" s="39"/>
      <c r="AW999" s="39"/>
      <c r="AX999" s="39"/>
      <c r="AY999" s="39"/>
      <c r="AZ999" s="39"/>
      <c r="BA999" s="39"/>
      <c r="BB999" s="39"/>
      <c r="BC999" s="39"/>
      <c r="BD999" s="39"/>
      <c r="BE999" s="39"/>
      <c r="BF999" s="39"/>
      <c r="BG999" s="39"/>
      <c r="BH999" s="39"/>
      <c r="BI999" s="39"/>
      <c r="BJ999" s="39"/>
      <c r="BK999" s="39"/>
      <c r="BL999" s="39"/>
      <c r="BM999" s="39"/>
      <c r="BN999" s="39"/>
      <c r="BO999" s="39"/>
    </row>
    <row r="1000" spans="1:67" ht="15.75" customHeight="1" x14ac:dyDescent="0.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c r="AC1000" s="39"/>
      <c r="AD1000" s="39"/>
      <c r="AE1000" s="39"/>
      <c r="AF1000" s="39"/>
      <c r="AG1000" s="39"/>
      <c r="AH1000" s="39"/>
      <c r="AI1000" s="39"/>
      <c r="AJ1000" s="39"/>
      <c r="AK1000" s="39"/>
      <c r="AL1000" s="39"/>
      <c r="AM1000" s="39"/>
      <c r="AN1000" s="39"/>
      <c r="AO1000" s="39"/>
      <c r="AP1000" s="39"/>
      <c r="AQ1000" s="39"/>
      <c r="AR1000" s="39"/>
      <c r="AS1000" s="39"/>
      <c r="AT1000" s="39"/>
      <c r="AU1000" s="39"/>
      <c r="AV1000" s="39"/>
      <c r="AW1000" s="39"/>
      <c r="AX1000" s="39"/>
      <c r="AY1000" s="39"/>
      <c r="AZ1000" s="39"/>
      <c r="BA1000" s="39"/>
      <c r="BB1000" s="39"/>
      <c r="BC1000" s="39"/>
      <c r="BD1000" s="39"/>
      <c r="BE1000" s="39"/>
      <c r="BF1000" s="39"/>
      <c r="BG1000" s="39"/>
      <c r="BH1000" s="39"/>
      <c r="BI1000" s="39"/>
      <c r="BJ1000" s="39"/>
      <c r="BK1000" s="39"/>
      <c r="BL1000" s="39"/>
      <c r="BM1000" s="39"/>
      <c r="BN1000" s="39"/>
      <c r="BO1000" s="39"/>
    </row>
    <row r="1001" spans="1:67" ht="15.75" customHeight="1" x14ac:dyDescent="0.25">
      <c r="A1001" s="39"/>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c r="AA1001" s="39"/>
      <c r="AB1001" s="39"/>
      <c r="AC1001" s="39"/>
      <c r="AD1001" s="39"/>
      <c r="AE1001" s="39"/>
      <c r="AF1001" s="39"/>
      <c r="AG1001" s="39"/>
      <c r="AH1001" s="39"/>
      <c r="AI1001" s="39"/>
      <c r="AJ1001" s="39"/>
      <c r="AK1001" s="39"/>
      <c r="AL1001" s="39"/>
      <c r="AM1001" s="39"/>
      <c r="AN1001" s="39"/>
      <c r="AO1001" s="39"/>
      <c r="AP1001" s="39"/>
      <c r="AQ1001" s="39"/>
      <c r="AR1001" s="39"/>
      <c r="AS1001" s="39"/>
      <c r="AT1001" s="39"/>
      <c r="AU1001" s="39"/>
      <c r="AV1001" s="39"/>
      <c r="AW1001" s="39"/>
      <c r="AX1001" s="39"/>
      <c r="AY1001" s="39"/>
      <c r="AZ1001" s="39"/>
      <c r="BA1001" s="39"/>
      <c r="BB1001" s="39"/>
      <c r="BC1001" s="39"/>
      <c r="BD1001" s="39"/>
      <c r="BE1001" s="39"/>
      <c r="BF1001" s="39"/>
      <c r="BG1001" s="39"/>
      <c r="BH1001" s="39"/>
      <c r="BI1001" s="39"/>
      <c r="BJ1001" s="39"/>
      <c r="BK1001" s="39"/>
      <c r="BL1001" s="39"/>
      <c r="BM1001" s="39"/>
      <c r="BN1001" s="39"/>
      <c r="BO1001" s="39"/>
    </row>
    <row r="1002" spans="1:67" ht="15.75" customHeight="1" x14ac:dyDescent="0.25">
      <c r="A1002" s="39"/>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c r="AA1002" s="39"/>
      <c r="AB1002" s="39"/>
      <c r="AC1002" s="39"/>
      <c r="AD1002" s="39"/>
      <c r="AE1002" s="39"/>
      <c r="AF1002" s="39"/>
      <c r="AG1002" s="39"/>
      <c r="AH1002" s="39"/>
      <c r="AI1002" s="39"/>
      <c r="AJ1002" s="39"/>
      <c r="AK1002" s="39"/>
      <c r="AL1002" s="39"/>
      <c r="AM1002" s="39"/>
      <c r="AN1002" s="39"/>
      <c r="AO1002" s="39"/>
      <c r="AP1002" s="39"/>
      <c r="AQ1002" s="39"/>
      <c r="AR1002" s="39"/>
      <c r="AS1002" s="39"/>
      <c r="AT1002" s="39"/>
      <c r="AU1002" s="39"/>
      <c r="AV1002" s="39"/>
      <c r="AW1002" s="39"/>
      <c r="AX1002" s="39"/>
      <c r="AY1002" s="39"/>
      <c r="AZ1002" s="39"/>
      <c r="BA1002" s="39"/>
      <c r="BB1002" s="39"/>
      <c r="BC1002" s="39"/>
      <c r="BD1002" s="39"/>
      <c r="BE1002" s="39"/>
      <c r="BF1002" s="39"/>
      <c r="BG1002" s="39"/>
      <c r="BH1002" s="39"/>
      <c r="BI1002" s="39"/>
      <c r="BJ1002" s="39"/>
      <c r="BK1002" s="39"/>
      <c r="BL1002" s="39"/>
      <c r="BM1002" s="39"/>
      <c r="BN1002" s="39"/>
      <c r="BO1002" s="39"/>
    </row>
    <row r="1003" spans="1:67" ht="15.75" customHeight="1" x14ac:dyDescent="0.25">
      <c r="A1003" s="39"/>
      <c r="B1003" s="39"/>
      <c r="C1003" s="39"/>
      <c r="D1003" s="39"/>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c r="AA1003" s="39"/>
      <c r="AB1003" s="39"/>
      <c r="AC1003" s="39"/>
      <c r="AD1003" s="39"/>
      <c r="AE1003" s="39"/>
      <c r="AF1003" s="39"/>
      <c r="AG1003" s="39"/>
      <c r="AH1003" s="39"/>
      <c r="AI1003" s="39"/>
      <c r="AJ1003" s="39"/>
      <c r="AK1003" s="39"/>
      <c r="AL1003" s="39"/>
      <c r="AM1003" s="39"/>
      <c r="AN1003" s="39"/>
      <c r="AO1003" s="39"/>
      <c r="AP1003" s="39"/>
      <c r="AQ1003" s="39"/>
      <c r="AR1003" s="39"/>
      <c r="AS1003" s="39"/>
      <c r="AT1003" s="39"/>
      <c r="AU1003" s="39"/>
      <c r="AV1003" s="39"/>
      <c r="AW1003" s="39"/>
      <c r="AX1003" s="39"/>
      <c r="AY1003" s="39"/>
      <c r="AZ1003" s="39"/>
      <c r="BA1003" s="39"/>
      <c r="BB1003" s="39"/>
      <c r="BC1003" s="39"/>
      <c r="BD1003" s="39"/>
      <c r="BE1003" s="39"/>
      <c r="BF1003" s="39"/>
      <c r="BG1003" s="39"/>
      <c r="BH1003" s="39"/>
      <c r="BI1003" s="39"/>
      <c r="BJ1003" s="39"/>
      <c r="BK1003" s="39"/>
      <c r="BL1003" s="39"/>
      <c r="BM1003" s="39"/>
      <c r="BN1003" s="39"/>
      <c r="BO1003" s="39"/>
    </row>
    <row r="1004" spans="1:67" ht="15.75" customHeight="1" x14ac:dyDescent="0.25">
      <c r="A1004" s="39"/>
      <c r="B1004" s="39"/>
      <c r="C1004" s="39"/>
      <c r="D1004" s="39"/>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c r="AA1004" s="39"/>
      <c r="AB1004" s="39"/>
      <c r="AC1004" s="39"/>
      <c r="AD1004" s="39"/>
      <c r="AE1004" s="39"/>
      <c r="AF1004" s="39"/>
      <c r="AG1004" s="39"/>
      <c r="AH1004" s="39"/>
      <c r="AI1004" s="39"/>
      <c r="AJ1004" s="39"/>
      <c r="AK1004" s="39"/>
      <c r="AL1004" s="39"/>
      <c r="AM1004" s="39"/>
      <c r="AN1004" s="39"/>
      <c r="AO1004" s="39"/>
      <c r="AP1004" s="39"/>
      <c r="AQ1004" s="39"/>
      <c r="AR1004" s="39"/>
      <c r="AS1004" s="39"/>
      <c r="AT1004" s="39"/>
      <c r="AU1004" s="39"/>
      <c r="AV1004" s="39"/>
      <c r="AW1004" s="39"/>
      <c r="AX1004" s="39"/>
      <c r="AY1004" s="39"/>
      <c r="AZ1004" s="39"/>
      <c r="BA1004" s="39"/>
      <c r="BB1004" s="39"/>
      <c r="BC1004" s="39"/>
      <c r="BD1004" s="39"/>
      <c r="BE1004" s="39"/>
      <c r="BF1004" s="39"/>
      <c r="BG1004" s="39"/>
      <c r="BH1004" s="39"/>
      <c r="BI1004" s="39"/>
      <c r="BJ1004" s="39"/>
      <c r="BK1004" s="39"/>
      <c r="BL1004" s="39"/>
      <c r="BM1004" s="39"/>
      <c r="BN1004" s="39"/>
      <c r="BO1004" s="39"/>
    </row>
    <row r="1005" spans="1:67" ht="15.75" customHeight="1" x14ac:dyDescent="0.25">
      <c r="A1005" s="39"/>
      <c r="B1005" s="39"/>
      <c r="C1005" s="39"/>
      <c r="D1005" s="39"/>
      <c r="E1005" s="39"/>
      <c r="F1005" s="39"/>
      <c r="G1005" s="39"/>
      <c r="H1005" s="39"/>
      <c r="I1005" s="39"/>
      <c r="J1005" s="39"/>
      <c r="K1005" s="39"/>
      <c r="L1005" s="39"/>
      <c r="M1005" s="39"/>
      <c r="N1005" s="39"/>
      <c r="O1005" s="39"/>
      <c r="P1005" s="39"/>
      <c r="Q1005" s="39"/>
      <c r="R1005" s="39"/>
      <c r="S1005" s="39"/>
      <c r="T1005" s="39"/>
      <c r="U1005" s="39"/>
      <c r="V1005" s="39"/>
      <c r="W1005" s="39"/>
      <c r="X1005" s="39"/>
      <c r="Y1005" s="39"/>
      <c r="Z1005" s="39"/>
      <c r="AA1005" s="39"/>
      <c r="AB1005" s="39"/>
      <c r="AC1005" s="39"/>
      <c r="AD1005" s="39"/>
      <c r="AE1005" s="39"/>
      <c r="AF1005" s="39"/>
      <c r="AG1005" s="39"/>
      <c r="AH1005" s="39"/>
      <c r="AI1005" s="39"/>
      <c r="AJ1005" s="39"/>
      <c r="AK1005" s="39"/>
      <c r="AL1005" s="39"/>
      <c r="AM1005" s="39"/>
      <c r="AN1005" s="39"/>
      <c r="AO1005" s="39"/>
      <c r="AP1005" s="39"/>
      <c r="AQ1005" s="39"/>
      <c r="AR1005" s="39"/>
      <c r="AS1005" s="39"/>
      <c r="AT1005" s="39"/>
      <c r="AU1005" s="39"/>
      <c r="AV1005" s="39"/>
      <c r="AW1005" s="39"/>
      <c r="AX1005" s="39"/>
      <c r="AY1005" s="39"/>
      <c r="AZ1005" s="39"/>
      <c r="BA1005" s="39"/>
      <c r="BB1005" s="39"/>
      <c r="BC1005" s="39"/>
      <c r="BD1005" s="39"/>
      <c r="BE1005" s="39"/>
      <c r="BF1005" s="39"/>
      <c r="BG1005" s="39"/>
      <c r="BH1005" s="39"/>
      <c r="BI1005" s="39"/>
      <c r="BJ1005" s="39"/>
      <c r="BK1005" s="39"/>
      <c r="BL1005" s="39"/>
      <c r="BM1005" s="39"/>
      <c r="BN1005" s="39"/>
      <c r="BO1005" s="39"/>
    </row>
    <row r="1006" spans="1:67" ht="15.75" customHeight="1" x14ac:dyDescent="0.25">
      <c r="A1006" s="39"/>
      <c r="B1006" s="39"/>
      <c r="C1006" s="39"/>
      <c r="D1006" s="39"/>
      <c r="E1006" s="39"/>
      <c r="F1006" s="39"/>
      <c r="G1006" s="39"/>
      <c r="H1006" s="39"/>
      <c r="I1006" s="39"/>
      <c r="J1006" s="39"/>
      <c r="K1006" s="39"/>
      <c r="L1006" s="39"/>
      <c r="M1006" s="39"/>
      <c r="N1006" s="39"/>
      <c r="O1006" s="39"/>
      <c r="P1006" s="39"/>
      <c r="Q1006" s="39"/>
      <c r="R1006" s="39"/>
      <c r="S1006" s="39"/>
      <c r="T1006" s="39"/>
      <c r="U1006" s="39"/>
      <c r="V1006" s="39"/>
      <c r="W1006" s="39"/>
      <c r="X1006" s="39"/>
      <c r="Y1006" s="39"/>
      <c r="Z1006" s="39"/>
      <c r="AA1006" s="39"/>
      <c r="AB1006" s="39"/>
      <c r="AC1006" s="39"/>
      <c r="AD1006" s="39"/>
      <c r="AE1006" s="39"/>
      <c r="AF1006" s="39"/>
      <c r="AG1006" s="39"/>
      <c r="AH1006" s="39"/>
      <c r="AI1006" s="39"/>
      <c r="AJ1006" s="39"/>
      <c r="AK1006" s="39"/>
      <c r="AL1006" s="39"/>
      <c r="AM1006" s="39"/>
      <c r="AN1006" s="39"/>
      <c r="AO1006" s="39"/>
      <c r="AP1006" s="39"/>
      <c r="AQ1006" s="39"/>
      <c r="AR1006" s="39"/>
      <c r="AS1006" s="39"/>
      <c r="AT1006" s="39"/>
      <c r="AU1006" s="39"/>
      <c r="AV1006" s="39"/>
      <c r="AW1006" s="39"/>
      <c r="AX1006" s="39"/>
      <c r="AY1006" s="39"/>
      <c r="AZ1006" s="39"/>
      <c r="BA1006" s="39"/>
      <c r="BB1006" s="39"/>
      <c r="BC1006" s="39"/>
      <c r="BD1006" s="39"/>
      <c r="BE1006" s="39"/>
      <c r="BF1006" s="39"/>
      <c r="BG1006" s="39"/>
      <c r="BH1006" s="39"/>
      <c r="BI1006" s="39"/>
      <c r="BJ1006" s="39"/>
      <c r="BK1006" s="39"/>
      <c r="BL1006" s="39"/>
      <c r="BM1006" s="39"/>
      <c r="BN1006" s="39"/>
      <c r="BO1006" s="39"/>
    </row>
    <row r="1007" spans="1:67" ht="15.75" customHeight="1" x14ac:dyDescent="0.25">
      <c r="A1007" s="39"/>
      <c r="B1007" s="39"/>
      <c r="C1007" s="39"/>
      <c r="D1007" s="39"/>
      <c r="E1007" s="39"/>
      <c r="F1007" s="39"/>
      <c r="G1007" s="39"/>
      <c r="H1007" s="39"/>
      <c r="I1007" s="39"/>
      <c r="J1007" s="39"/>
      <c r="K1007" s="39"/>
      <c r="L1007" s="39"/>
      <c r="M1007" s="39"/>
      <c r="N1007" s="39"/>
      <c r="O1007" s="39"/>
      <c r="P1007" s="39"/>
      <c r="Q1007" s="39"/>
      <c r="R1007" s="39"/>
      <c r="S1007" s="39"/>
      <c r="T1007" s="39"/>
      <c r="U1007" s="39"/>
      <c r="V1007" s="39"/>
      <c r="W1007" s="39"/>
      <c r="X1007" s="39"/>
      <c r="Y1007" s="39"/>
      <c r="Z1007" s="39"/>
      <c r="AA1007" s="39"/>
      <c r="AB1007" s="39"/>
      <c r="AC1007" s="39"/>
      <c r="AD1007" s="39"/>
      <c r="AE1007" s="39"/>
      <c r="AF1007" s="39"/>
      <c r="AG1007" s="39"/>
      <c r="AH1007" s="39"/>
      <c r="AI1007" s="39"/>
      <c r="AJ1007" s="39"/>
      <c r="AK1007" s="39"/>
      <c r="AL1007" s="39"/>
      <c r="AM1007" s="39"/>
      <c r="AN1007" s="39"/>
      <c r="AO1007" s="39"/>
      <c r="AP1007" s="39"/>
      <c r="AQ1007" s="39"/>
      <c r="AR1007" s="39"/>
      <c r="AS1007" s="39"/>
      <c r="AT1007" s="39"/>
      <c r="AU1007" s="39"/>
      <c r="AV1007" s="39"/>
      <c r="AW1007" s="39"/>
      <c r="AX1007" s="39"/>
      <c r="AY1007" s="39"/>
      <c r="AZ1007" s="39"/>
      <c r="BA1007" s="39"/>
      <c r="BB1007" s="39"/>
      <c r="BC1007" s="39"/>
      <c r="BD1007" s="39"/>
      <c r="BE1007" s="39"/>
      <c r="BF1007" s="39"/>
      <c r="BG1007" s="39"/>
      <c r="BH1007" s="39"/>
      <c r="BI1007" s="39"/>
      <c r="BJ1007" s="39"/>
      <c r="BK1007" s="39"/>
      <c r="BL1007" s="39"/>
      <c r="BM1007" s="39"/>
      <c r="BN1007" s="39"/>
      <c r="BO1007" s="39"/>
    </row>
    <row r="1008" spans="1:67" ht="15.75" customHeight="1" x14ac:dyDescent="0.25">
      <c r="A1008" s="39"/>
      <c r="B1008" s="39"/>
      <c r="C1008" s="39"/>
      <c r="D1008" s="39"/>
      <c r="E1008" s="39"/>
      <c r="F1008" s="39"/>
      <c r="G1008" s="39"/>
      <c r="H1008" s="39"/>
      <c r="I1008" s="39"/>
      <c r="J1008" s="39"/>
      <c r="K1008" s="39"/>
      <c r="L1008" s="39"/>
      <c r="M1008" s="39"/>
      <c r="N1008" s="39"/>
      <c r="O1008" s="39"/>
      <c r="P1008" s="39"/>
      <c r="Q1008" s="39"/>
      <c r="R1008" s="39"/>
      <c r="S1008" s="39"/>
      <c r="T1008" s="39"/>
      <c r="U1008" s="39"/>
      <c r="V1008" s="39"/>
      <c r="W1008" s="39"/>
      <c r="X1008" s="39"/>
      <c r="Y1008" s="39"/>
      <c r="Z1008" s="39"/>
      <c r="AA1008" s="39"/>
      <c r="AB1008" s="39"/>
      <c r="AC1008" s="39"/>
      <c r="AD1008" s="39"/>
      <c r="AE1008" s="39"/>
      <c r="AF1008" s="39"/>
      <c r="AG1008" s="39"/>
      <c r="AH1008" s="39"/>
      <c r="AI1008" s="39"/>
      <c r="AJ1008" s="39"/>
      <c r="AK1008" s="39"/>
      <c r="AL1008" s="39"/>
      <c r="AM1008" s="39"/>
      <c r="AN1008" s="39"/>
      <c r="AO1008" s="39"/>
      <c r="AP1008" s="39"/>
      <c r="AQ1008" s="39"/>
      <c r="AR1008" s="39"/>
      <c r="AS1008" s="39"/>
      <c r="AT1008" s="39"/>
      <c r="AU1008" s="39"/>
      <c r="AV1008" s="39"/>
      <c r="AW1008" s="39"/>
      <c r="AX1008" s="39"/>
      <c r="AY1008" s="39"/>
      <c r="AZ1008" s="39"/>
      <c r="BA1008" s="39"/>
      <c r="BB1008" s="39"/>
      <c r="BC1008" s="39"/>
      <c r="BD1008" s="39"/>
      <c r="BE1008" s="39"/>
      <c r="BF1008" s="39"/>
      <c r="BG1008" s="39"/>
      <c r="BH1008" s="39"/>
      <c r="BI1008" s="39"/>
      <c r="BJ1008" s="39"/>
      <c r="BK1008" s="39"/>
      <c r="BL1008" s="39"/>
      <c r="BM1008" s="39"/>
      <c r="BN1008" s="39"/>
      <c r="BO1008" s="39"/>
    </row>
    <row r="1009" spans="1:67" ht="15.75" customHeight="1" x14ac:dyDescent="0.25">
      <c r="A1009" s="39"/>
      <c r="B1009" s="39"/>
      <c r="C1009" s="39"/>
      <c r="D1009" s="39"/>
      <c r="E1009" s="39"/>
      <c r="F1009" s="39"/>
      <c r="G1009" s="39"/>
      <c r="H1009" s="39"/>
      <c r="I1009" s="39"/>
      <c r="J1009" s="39"/>
      <c r="K1009" s="39"/>
      <c r="L1009" s="39"/>
      <c r="M1009" s="39"/>
      <c r="N1009" s="39"/>
      <c r="O1009" s="39"/>
      <c r="P1009" s="39"/>
      <c r="Q1009" s="39"/>
      <c r="R1009" s="39"/>
      <c r="S1009" s="39"/>
      <c r="T1009" s="39"/>
      <c r="U1009" s="39"/>
      <c r="V1009" s="39"/>
      <c r="W1009" s="39"/>
      <c r="X1009" s="39"/>
      <c r="Y1009" s="39"/>
      <c r="Z1009" s="39"/>
      <c r="AA1009" s="39"/>
      <c r="AB1009" s="39"/>
      <c r="AC1009" s="39"/>
      <c r="AD1009" s="39"/>
      <c r="AE1009" s="39"/>
      <c r="AF1009" s="39"/>
      <c r="AG1009" s="39"/>
      <c r="AH1009" s="39"/>
      <c r="AI1009" s="39"/>
      <c r="AJ1009" s="39"/>
      <c r="AK1009" s="39"/>
      <c r="AL1009" s="39"/>
      <c r="AM1009" s="39"/>
      <c r="AN1009" s="39"/>
      <c r="AO1009" s="39"/>
      <c r="AP1009" s="39"/>
      <c r="AQ1009" s="39"/>
      <c r="AR1009" s="39"/>
      <c r="AS1009" s="39"/>
      <c r="AT1009" s="39"/>
      <c r="AU1009" s="39"/>
      <c r="AV1009" s="39"/>
      <c r="AW1009" s="39"/>
      <c r="AX1009" s="39"/>
      <c r="AY1009" s="39"/>
      <c r="AZ1009" s="39"/>
      <c r="BA1009" s="39"/>
      <c r="BB1009" s="39"/>
      <c r="BC1009" s="39"/>
      <c r="BD1009" s="39"/>
      <c r="BE1009" s="39"/>
      <c r="BF1009" s="39"/>
      <c r="BG1009" s="39"/>
      <c r="BH1009" s="39"/>
      <c r="BI1009" s="39"/>
      <c r="BJ1009" s="39"/>
      <c r="BK1009" s="39"/>
      <c r="BL1009" s="39"/>
      <c r="BM1009" s="39"/>
      <c r="BN1009" s="39"/>
      <c r="BO1009" s="39"/>
    </row>
    <row r="1010" spans="1:67" ht="15.75" customHeight="1" x14ac:dyDescent="0.25">
      <c r="A1010" s="39"/>
      <c r="B1010" s="39"/>
      <c r="C1010" s="39"/>
      <c r="D1010" s="39"/>
      <c r="E1010" s="39"/>
      <c r="F1010" s="39"/>
      <c r="G1010" s="39"/>
      <c r="H1010" s="39"/>
      <c r="I1010" s="39"/>
      <c r="J1010" s="39"/>
      <c r="K1010" s="39"/>
      <c r="L1010" s="39"/>
      <c r="M1010" s="39"/>
      <c r="N1010" s="39"/>
      <c r="O1010" s="39"/>
      <c r="P1010" s="39"/>
      <c r="Q1010" s="39"/>
      <c r="R1010" s="39"/>
      <c r="S1010" s="39"/>
      <c r="T1010" s="39"/>
      <c r="U1010" s="39"/>
      <c r="V1010" s="39"/>
      <c r="W1010" s="39"/>
      <c r="X1010" s="39"/>
      <c r="Y1010" s="39"/>
      <c r="Z1010" s="39"/>
      <c r="AA1010" s="39"/>
      <c r="AB1010" s="39"/>
      <c r="AC1010" s="39"/>
      <c r="AD1010" s="39"/>
      <c r="AE1010" s="39"/>
      <c r="AF1010" s="39"/>
      <c r="AG1010" s="39"/>
      <c r="AH1010" s="39"/>
      <c r="AI1010" s="39"/>
      <c r="AJ1010" s="39"/>
      <c r="AK1010" s="39"/>
      <c r="AL1010" s="39"/>
      <c r="AM1010" s="39"/>
      <c r="AN1010" s="39"/>
      <c r="AO1010" s="39"/>
      <c r="AP1010" s="39"/>
      <c r="AQ1010" s="39"/>
      <c r="AR1010" s="39"/>
      <c r="AS1010" s="39"/>
      <c r="AT1010" s="39"/>
      <c r="AU1010" s="39"/>
      <c r="AV1010" s="39"/>
      <c r="AW1010" s="39"/>
      <c r="AX1010" s="39"/>
      <c r="AY1010" s="39"/>
      <c r="AZ1010" s="39"/>
      <c r="BA1010" s="39"/>
      <c r="BB1010" s="39"/>
      <c r="BC1010" s="39"/>
      <c r="BD1010" s="39"/>
      <c r="BE1010" s="39"/>
      <c r="BF1010" s="39"/>
      <c r="BG1010" s="39"/>
      <c r="BH1010" s="39"/>
      <c r="BI1010" s="39"/>
      <c r="BJ1010" s="39"/>
      <c r="BK1010" s="39"/>
      <c r="BL1010" s="39"/>
      <c r="BM1010" s="39"/>
      <c r="BN1010" s="39"/>
      <c r="BO1010" s="39"/>
    </row>
    <row r="1011" spans="1:67" ht="15.75" customHeight="1" x14ac:dyDescent="0.25">
      <c r="A1011" s="39"/>
      <c r="B1011" s="39"/>
      <c r="C1011" s="39"/>
      <c r="D1011" s="39"/>
      <c r="E1011" s="39"/>
      <c r="F1011" s="39"/>
      <c r="G1011" s="39"/>
      <c r="H1011" s="39"/>
      <c r="I1011" s="39"/>
      <c r="J1011" s="39"/>
      <c r="K1011" s="39"/>
      <c r="L1011" s="39"/>
      <c r="M1011" s="39"/>
      <c r="N1011" s="39"/>
      <c r="O1011" s="39"/>
      <c r="P1011" s="39"/>
      <c r="Q1011" s="39"/>
      <c r="R1011" s="39"/>
      <c r="S1011" s="39"/>
      <c r="T1011" s="39"/>
      <c r="U1011" s="39"/>
      <c r="V1011" s="39"/>
      <c r="W1011" s="39"/>
      <c r="X1011" s="39"/>
      <c r="Y1011" s="39"/>
      <c r="Z1011" s="39"/>
      <c r="AA1011" s="39"/>
      <c r="AB1011" s="39"/>
      <c r="AC1011" s="39"/>
      <c r="AD1011" s="39"/>
      <c r="AE1011" s="39"/>
      <c r="AF1011" s="39"/>
      <c r="AG1011" s="39"/>
      <c r="AH1011" s="39"/>
      <c r="AI1011" s="39"/>
      <c r="AJ1011" s="39"/>
      <c r="AK1011" s="39"/>
      <c r="AL1011" s="39"/>
      <c r="AM1011" s="39"/>
      <c r="AN1011" s="39"/>
      <c r="AO1011" s="39"/>
      <c r="AP1011" s="39"/>
      <c r="AQ1011" s="39"/>
      <c r="AR1011" s="39"/>
      <c r="AS1011" s="39"/>
      <c r="AT1011" s="39"/>
      <c r="AU1011" s="39"/>
      <c r="AV1011" s="39"/>
      <c r="AW1011" s="39"/>
      <c r="AX1011" s="39"/>
      <c r="AY1011" s="39"/>
      <c r="AZ1011" s="39"/>
      <c r="BA1011" s="39"/>
      <c r="BB1011" s="39"/>
      <c r="BC1011" s="39"/>
      <c r="BD1011" s="39"/>
      <c r="BE1011" s="39"/>
      <c r="BF1011" s="39"/>
      <c r="BG1011" s="39"/>
      <c r="BH1011" s="39"/>
      <c r="BI1011" s="39"/>
      <c r="BJ1011" s="39"/>
      <c r="BK1011" s="39"/>
      <c r="BL1011" s="39"/>
      <c r="BM1011" s="39"/>
      <c r="BN1011" s="39"/>
      <c r="BO1011" s="39"/>
    </row>
    <row r="1012" spans="1:67" ht="15.75" customHeight="1" x14ac:dyDescent="0.25">
      <c r="A1012" s="39"/>
      <c r="B1012" s="39"/>
      <c r="C1012" s="39"/>
      <c r="D1012" s="39"/>
      <c r="E1012" s="39"/>
      <c r="F1012" s="39"/>
      <c r="G1012" s="39"/>
      <c r="H1012" s="39"/>
      <c r="I1012" s="39"/>
      <c r="J1012" s="39"/>
      <c r="K1012" s="39"/>
      <c r="L1012" s="39"/>
      <c r="M1012" s="39"/>
      <c r="N1012" s="39"/>
      <c r="O1012" s="39"/>
      <c r="P1012" s="39"/>
      <c r="Q1012" s="39"/>
      <c r="R1012" s="39"/>
      <c r="S1012" s="39"/>
      <c r="T1012" s="39"/>
      <c r="U1012" s="39"/>
      <c r="V1012" s="39"/>
      <c r="W1012" s="39"/>
      <c r="X1012" s="39"/>
      <c r="Y1012" s="39"/>
      <c r="Z1012" s="39"/>
      <c r="AA1012" s="39"/>
      <c r="AB1012" s="39"/>
      <c r="AC1012" s="39"/>
      <c r="AD1012" s="39"/>
      <c r="AE1012" s="39"/>
      <c r="AF1012" s="39"/>
      <c r="AG1012" s="39"/>
      <c r="AH1012" s="39"/>
      <c r="AI1012" s="39"/>
      <c r="AJ1012" s="39"/>
      <c r="AK1012" s="39"/>
      <c r="AL1012" s="39"/>
      <c r="AM1012" s="39"/>
      <c r="AN1012" s="39"/>
      <c r="AO1012" s="39"/>
      <c r="AP1012" s="39"/>
      <c r="AQ1012" s="39"/>
      <c r="AR1012" s="39"/>
      <c r="AS1012" s="39"/>
      <c r="AT1012" s="39"/>
      <c r="AU1012" s="39"/>
      <c r="AV1012" s="39"/>
      <c r="AW1012" s="39"/>
      <c r="AX1012" s="39"/>
      <c r="AY1012" s="39"/>
      <c r="AZ1012" s="39"/>
      <c r="BA1012" s="39"/>
      <c r="BB1012" s="39"/>
      <c r="BC1012" s="39"/>
      <c r="BD1012" s="39"/>
      <c r="BE1012" s="39"/>
      <c r="BF1012" s="39"/>
      <c r="BG1012" s="39"/>
      <c r="BH1012" s="39"/>
      <c r="BI1012" s="39"/>
      <c r="BJ1012" s="39"/>
      <c r="BK1012" s="39"/>
      <c r="BL1012" s="39"/>
      <c r="BM1012" s="39"/>
      <c r="BN1012" s="39"/>
      <c r="BO1012" s="39"/>
    </row>
    <row r="1013" spans="1:67" ht="15.75" customHeight="1" x14ac:dyDescent="0.25">
      <c r="A1013" s="39"/>
      <c r="B1013" s="39"/>
      <c r="C1013" s="39"/>
      <c r="D1013" s="39"/>
      <c r="E1013" s="39"/>
      <c r="F1013" s="39"/>
      <c r="G1013" s="39"/>
      <c r="H1013" s="39"/>
      <c r="I1013" s="39"/>
      <c r="J1013" s="39"/>
      <c r="K1013" s="39"/>
      <c r="L1013" s="39"/>
      <c r="M1013" s="39"/>
      <c r="N1013" s="39"/>
      <c r="O1013" s="39"/>
      <c r="P1013" s="39"/>
      <c r="Q1013" s="39"/>
      <c r="R1013" s="39"/>
      <c r="S1013" s="39"/>
      <c r="T1013" s="39"/>
      <c r="U1013" s="39"/>
      <c r="V1013" s="39"/>
      <c r="W1013" s="39"/>
      <c r="X1013" s="39"/>
      <c r="Y1013" s="39"/>
      <c r="Z1013" s="39"/>
      <c r="AA1013" s="39"/>
      <c r="AB1013" s="39"/>
      <c r="AC1013" s="39"/>
      <c r="AD1013" s="39"/>
      <c r="AE1013" s="39"/>
      <c r="AF1013" s="39"/>
      <c r="AG1013" s="39"/>
      <c r="AH1013" s="39"/>
      <c r="AI1013" s="39"/>
      <c r="AJ1013" s="39"/>
      <c r="AK1013" s="39"/>
      <c r="AL1013" s="39"/>
      <c r="AM1013" s="39"/>
      <c r="AN1013" s="39"/>
      <c r="AO1013" s="39"/>
      <c r="AP1013" s="39"/>
      <c r="AQ1013" s="39"/>
      <c r="AR1013" s="39"/>
      <c r="AS1013" s="39"/>
      <c r="AT1013" s="39"/>
      <c r="AU1013" s="39"/>
      <c r="AV1013" s="39"/>
      <c r="AW1013" s="39"/>
      <c r="AX1013" s="39"/>
      <c r="AY1013" s="39"/>
      <c r="AZ1013" s="39"/>
      <c r="BA1013" s="39"/>
      <c r="BB1013" s="39"/>
      <c r="BC1013" s="39"/>
      <c r="BD1013" s="39"/>
      <c r="BE1013" s="39"/>
      <c r="BF1013" s="39"/>
      <c r="BG1013" s="39"/>
      <c r="BH1013" s="39"/>
      <c r="BI1013" s="39"/>
      <c r="BJ1013" s="39"/>
      <c r="BK1013" s="39"/>
      <c r="BL1013" s="39"/>
      <c r="BM1013" s="39"/>
      <c r="BN1013" s="39"/>
      <c r="BO1013" s="39"/>
    </row>
    <row r="1014" spans="1:67" ht="15.75" customHeight="1" x14ac:dyDescent="0.25">
      <c r="A1014" s="39"/>
      <c r="B1014" s="39"/>
      <c r="C1014" s="39"/>
      <c r="D1014" s="39"/>
      <c r="E1014" s="39"/>
      <c r="F1014" s="39"/>
      <c r="G1014" s="39"/>
      <c r="H1014" s="39"/>
      <c r="I1014" s="39"/>
      <c r="J1014" s="39"/>
      <c r="K1014" s="39"/>
      <c r="L1014" s="39"/>
      <c r="M1014" s="39"/>
      <c r="N1014" s="39"/>
      <c r="O1014" s="39"/>
      <c r="P1014" s="39"/>
      <c r="Q1014" s="39"/>
      <c r="R1014" s="39"/>
      <c r="S1014" s="39"/>
      <c r="T1014" s="39"/>
      <c r="U1014" s="39"/>
      <c r="V1014" s="39"/>
      <c r="W1014" s="39"/>
      <c r="X1014" s="39"/>
      <c r="Y1014" s="39"/>
      <c r="Z1014" s="39"/>
      <c r="AA1014" s="39"/>
      <c r="AB1014" s="39"/>
      <c r="AC1014" s="39"/>
      <c r="AD1014" s="39"/>
      <c r="AE1014" s="39"/>
      <c r="AF1014" s="39"/>
      <c r="AG1014" s="39"/>
      <c r="AH1014" s="39"/>
      <c r="AI1014" s="39"/>
      <c r="AJ1014" s="39"/>
      <c r="AK1014" s="39"/>
      <c r="AL1014" s="39"/>
      <c r="AM1014" s="39"/>
      <c r="AN1014" s="39"/>
      <c r="AO1014" s="39"/>
      <c r="AP1014" s="39"/>
      <c r="AQ1014" s="39"/>
      <c r="AR1014" s="39"/>
      <c r="AS1014" s="39"/>
      <c r="AT1014" s="39"/>
      <c r="AU1014" s="39"/>
      <c r="AV1014" s="39"/>
      <c r="AW1014" s="39"/>
      <c r="AX1014" s="39"/>
      <c r="AY1014" s="39"/>
      <c r="AZ1014" s="39"/>
      <c r="BA1014" s="39"/>
      <c r="BB1014" s="39"/>
      <c r="BC1014" s="39"/>
      <c r="BD1014" s="39"/>
      <c r="BE1014" s="39"/>
      <c r="BF1014" s="39"/>
      <c r="BG1014" s="39"/>
      <c r="BH1014" s="39"/>
      <c r="BI1014" s="39"/>
      <c r="BJ1014" s="39"/>
      <c r="BK1014" s="39"/>
      <c r="BL1014" s="39"/>
      <c r="BM1014" s="39"/>
      <c r="BN1014" s="39"/>
      <c r="BO1014" s="39"/>
    </row>
    <row r="1015" spans="1:67" ht="15.75" customHeight="1" x14ac:dyDescent="0.25">
      <c r="A1015" s="39"/>
      <c r="B1015" s="39"/>
      <c r="C1015" s="39"/>
      <c r="D1015" s="39"/>
      <c r="E1015" s="39"/>
      <c r="F1015" s="39"/>
      <c r="G1015" s="39"/>
      <c r="H1015" s="39"/>
      <c r="I1015" s="39"/>
      <c r="J1015" s="39"/>
      <c r="K1015" s="39"/>
      <c r="L1015" s="39"/>
      <c r="M1015" s="39"/>
      <c r="N1015" s="39"/>
      <c r="O1015" s="39"/>
      <c r="P1015" s="39"/>
      <c r="Q1015" s="39"/>
      <c r="R1015" s="39"/>
      <c r="S1015" s="39"/>
      <c r="T1015" s="39"/>
      <c r="U1015" s="39"/>
      <c r="V1015" s="39"/>
      <c r="W1015" s="39"/>
      <c r="X1015" s="39"/>
      <c r="Y1015" s="39"/>
      <c r="Z1015" s="39"/>
      <c r="AA1015" s="39"/>
      <c r="AB1015" s="39"/>
      <c r="AC1015" s="39"/>
      <c r="AD1015" s="39"/>
      <c r="AE1015" s="39"/>
      <c r="AF1015" s="39"/>
      <c r="AG1015" s="39"/>
      <c r="AH1015" s="39"/>
      <c r="AI1015" s="39"/>
      <c r="AJ1015" s="39"/>
      <c r="AK1015" s="39"/>
      <c r="AL1015" s="39"/>
      <c r="AM1015" s="39"/>
      <c r="AN1015" s="39"/>
      <c r="AO1015" s="39"/>
      <c r="AP1015" s="39"/>
      <c r="AQ1015" s="39"/>
      <c r="AR1015" s="39"/>
      <c r="AS1015" s="39"/>
      <c r="AT1015" s="39"/>
      <c r="AU1015" s="39"/>
      <c r="AV1015" s="39"/>
      <c r="AW1015" s="39"/>
      <c r="AX1015" s="39"/>
      <c r="AY1015" s="39"/>
      <c r="AZ1015" s="39"/>
      <c r="BA1015" s="39"/>
      <c r="BB1015" s="39"/>
      <c r="BC1015" s="39"/>
      <c r="BD1015" s="39"/>
      <c r="BE1015" s="39"/>
      <c r="BF1015" s="39"/>
      <c r="BG1015" s="39"/>
      <c r="BH1015" s="39"/>
      <c r="BI1015" s="39"/>
      <c r="BJ1015" s="39"/>
      <c r="BK1015" s="39"/>
      <c r="BL1015" s="39"/>
      <c r="BM1015" s="39"/>
      <c r="BN1015" s="39"/>
      <c r="BO1015" s="39"/>
    </row>
    <row r="1016" spans="1:67" ht="15.75" customHeight="1" x14ac:dyDescent="0.25">
      <c r="A1016" s="39"/>
      <c r="B1016" s="39"/>
      <c r="C1016" s="39"/>
      <c r="D1016" s="39"/>
      <c r="E1016" s="39"/>
      <c r="F1016" s="39"/>
      <c r="G1016" s="39"/>
      <c r="H1016" s="39"/>
      <c r="I1016" s="39"/>
      <c r="J1016" s="39"/>
      <c r="K1016" s="39"/>
      <c r="L1016" s="39"/>
      <c r="M1016" s="39"/>
      <c r="N1016" s="39"/>
      <c r="O1016" s="39"/>
      <c r="P1016" s="39"/>
      <c r="Q1016" s="39"/>
      <c r="R1016" s="39"/>
      <c r="S1016" s="39"/>
      <c r="T1016" s="39"/>
      <c r="U1016" s="39"/>
      <c r="V1016" s="39"/>
      <c r="W1016" s="39"/>
      <c r="X1016" s="39"/>
      <c r="Y1016" s="39"/>
      <c r="Z1016" s="39"/>
      <c r="AA1016" s="39"/>
      <c r="AB1016" s="39"/>
      <c r="AC1016" s="39"/>
      <c r="AD1016" s="39"/>
      <c r="AE1016" s="39"/>
      <c r="AF1016" s="39"/>
      <c r="AG1016" s="39"/>
      <c r="AH1016" s="39"/>
      <c r="AI1016" s="39"/>
      <c r="AJ1016" s="39"/>
      <c r="AK1016" s="39"/>
      <c r="AL1016" s="39"/>
      <c r="AM1016" s="39"/>
      <c r="AN1016" s="39"/>
      <c r="AO1016" s="39"/>
      <c r="AP1016" s="39"/>
      <c r="AQ1016" s="39"/>
      <c r="AR1016" s="39"/>
      <c r="AS1016" s="39"/>
      <c r="AT1016" s="39"/>
      <c r="AU1016" s="39"/>
      <c r="AV1016" s="39"/>
      <c r="AW1016" s="39"/>
      <c r="AX1016" s="39"/>
      <c r="AY1016" s="39"/>
      <c r="AZ1016" s="39"/>
      <c r="BA1016" s="39"/>
      <c r="BB1016" s="39"/>
      <c r="BC1016" s="39"/>
      <c r="BD1016" s="39"/>
      <c r="BE1016" s="39"/>
      <c r="BF1016" s="39"/>
      <c r="BG1016" s="39"/>
      <c r="BH1016" s="39"/>
      <c r="BI1016" s="39"/>
      <c r="BJ1016" s="39"/>
      <c r="BK1016" s="39"/>
      <c r="BL1016" s="39"/>
      <c r="BM1016" s="39"/>
      <c r="BN1016" s="39"/>
      <c r="BO1016" s="39"/>
    </row>
    <row r="1017" spans="1:67" ht="15.75" customHeight="1" x14ac:dyDescent="0.25">
      <c r="A1017" s="39"/>
      <c r="B1017" s="39"/>
      <c r="C1017" s="39"/>
      <c r="D1017" s="39"/>
      <c r="E1017" s="39"/>
      <c r="F1017" s="39"/>
      <c r="G1017" s="39"/>
      <c r="H1017" s="39"/>
      <c r="I1017" s="39"/>
      <c r="J1017" s="39"/>
      <c r="K1017" s="39"/>
      <c r="L1017" s="39"/>
      <c r="M1017" s="39"/>
      <c r="N1017" s="39"/>
      <c r="O1017" s="39"/>
      <c r="P1017" s="39"/>
      <c r="Q1017" s="39"/>
      <c r="R1017" s="39"/>
      <c r="S1017" s="39"/>
      <c r="T1017" s="39"/>
      <c r="U1017" s="39"/>
      <c r="V1017" s="39"/>
      <c r="W1017" s="39"/>
      <c r="X1017" s="39"/>
      <c r="Y1017" s="39"/>
      <c r="Z1017" s="39"/>
      <c r="AA1017" s="39"/>
      <c r="AB1017" s="39"/>
      <c r="AC1017" s="39"/>
      <c r="AD1017" s="39"/>
      <c r="AE1017" s="39"/>
      <c r="AF1017" s="39"/>
      <c r="AG1017" s="39"/>
      <c r="AH1017" s="39"/>
      <c r="AI1017" s="39"/>
      <c r="AJ1017" s="39"/>
      <c r="AK1017" s="39"/>
      <c r="AL1017" s="39"/>
      <c r="AM1017" s="39"/>
      <c r="AN1017" s="39"/>
      <c r="AO1017" s="39"/>
      <c r="AP1017" s="39"/>
      <c r="AQ1017" s="39"/>
      <c r="AR1017" s="39"/>
      <c r="AS1017" s="39"/>
      <c r="AT1017" s="39"/>
      <c r="AU1017" s="39"/>
      <c r="AV1017" s="39"/>
      <c r="AW1017" s="39"/>
      <c r="AX1017" s="39"/>
      <c r="AY1017" s="39"/>
      <c r="AZ1017" s="39"/>
      <c r="BA1017" s="39"/>
      <c r="BB1017" s="39"/>
      <c r="BC1017" s="39"/>
      <c r="BD1017" s="39"/>
      <c r="BE1017" s="39"/>
      <c r="BF1017" s="39"/>
      <c r="BG1017" s="39"/>
      <c r="BH1017" s="39"/>
      <c r="BI1017" s="39"/>
      <c r="BJ1017" s="39"/>
      <c r="BK1017" s="39"/>
      <c r="BL1017" s="39"/>
      <c r="BM1017" s="39"/>
      <c r="BN1017" s="39"/>
      <c r="BO1017" s="39"/>
    </row>
    <row r="1018" spans="1:67" ht="15.75" customHeight="1" x14ac:dyDescent="0.25">
      <c r="A1018" s="39"/>
      <c r="B1018" s="39"/>
      <c r="C1018" s="39"/>
      <c r="D1018" s="39"/>
      <c r="E1018" s="39"/>
      <c r="F1018" s="39"/>
      <c r="G1018" s="39"/>
      <c r="H1018" s="39"/>
      <c r="I1018" s="39"/>
      <c r="J1018" s="39"/>
      <c r="K1018" s="39"/>
      <c r="L1018" s="39"/>
      <c r="M1018" s="39"/>
      <c r="N1018" s="39"/>
      <c r="O1018" s="39"/>
      <c r="P1018" s="39"/>
      <c r="Q1018" s="39"/>
      <c r="R1018" s="39"/>
      <c r="S1018" s="39"/>
      <c r="T1018" s="39"/>
      <c r="U1018" s="39"/>
      <c r="V1018" s="39"/>
      <c r="W1018" s="39"/>
      <c r="X1018" s="39"/>
      <c r="Y1018" s="39"/>
      <c r="Z1018" s="39"/>
      <c r="AA1018" s="39"/>
      <c r="AB1018" s="39"/>
      <c r="AC1018" s="39"/>
      <c r="AD1018" s="39"/>
      <c r="AE1018" s="39"/>
      <c r="AF1018" s="39"/>
      <c r="AG1018" s="39"/>
      <c r="AH1018" s="39"/>
      <c r="AI1018" s="39"/>
      <c r="AJ1018" s="39"/>
      <c r="AK1018" s="39"/>
      <c r="AL1018" s="39"/>
      <c r="AM1018" s="39"/>
      <c r="AN1018" s="39"/>
      <c r="AO1018" s="39"/>
      <c r="AP1018" s="39"/>
      <c r="AQ1018" s="39"/>
      <c r="AR1018" s="39"/>
      <c r="AS1018" s="39"/>
      <c r="AT1018" s="39"/>
      <c r="AU1018" s="39"/>
      <c r="AV1018" s="39"/>
      <c r="AW1018" s="39"/>
      <c r="AX1018" s="39"/>
      <c r="AY1018" s="39"/>
      <c r="AZ1018" s="39"/>
      <c r="BA1018" s="39"/>
      <c r="BB1018" s="39"/>
      <c r="BC1018" s="39"/>
      <c r="BD1018" s="39"/>
      <c r="BE1018" s="39"/>
      <c r="BF1018" s="39"/>
      <c r="BG1018" s="39"/>
      <c r="BH1018" s="39"/>
      <c r="BI1018" s="39"/>
      <c r="BJ1018" s="39"/>
      <c r="BK1018" s="39"/>
      <c r="BL1018" s="39"/>
      <c r="BM1018" s="39"/>
      <c r="BN1018" s="39"/>
      <c r="BO1018" s="39"/>
    </row>
    <row r="1019" spans="1:67" ht="15.75" customHeight="1" x14ac:dyDescent="0.25">
      <c r="A1019" s="39"/>
      <c r="B1019" s="39"/>
      <c r="C1019" s="39"/>
      <c r="D1019" s="39"/>
      <c r="E1019" s="39"/>
      <c r="F1019" s="39"/>
      <c r="G1019" s="39"/>
      <c r="H1019" s="39"/>
      <c r="I1019" s="39"/>
      <c r="J1019" s="39"/>
      <c r="K1019" s="39"/>
      <c r="L1019" s="39"/>
      <c r="M1019" s="39"/>
      <c r="N1019" s="39"/>
      <c r="O1019" s="39"/>
      <c r="P1019" s="39"/>
      <c r="Q1019" s="39"/>
      <c r="R1019" s="39"/>
      <c r="S1019" s="39"/>
      <c r="T1019" s="39"/>
      <c r="U1019" s="39"/>
      <c r="V1019" s="39"/>
      <c r="W1019" s="39"/>
      <c r="X1019" s="39"/>
      <c r="Y1019" s="39"/>
      <c r="Z1019" s="39"/>
      <c r="AA1019" s="39"/>
      <c r="AB1019" s="39"/>
      <c r="AC1019" s="39"/>
      <c r="AD1019" s="39"/>
      <c r="AE1019" s="39"/>
      <c r="AF1019" s="39"/>
      <c r="AG1019" s="39"/>
      <c r="AH1019" s="39"/>
      <c r="AI1019" s="39"/>
      <c r="AJ1019" s="39"/>
      <c r="AK1019" s="39"/>
      <c r="AL1019" s="39"/>
      <c r="AM1019" s="39"/>
      <c r="AN1019" s="39"/>
      <c r="AO1019" s="39"/>
      <c r="AP1019" s="39"/>
      <c r="AQ1019" s="39"/>
      <c r="AR1019" s="39"/>
      <c r="AS1019" s="39"/>
      <c r="AT1019" s="39"/>
      <c r="AU1019" s="39"/>
      <c r="AV1019" s="39"/>
      <c r="AW1019" s="39"/>
      <c r="AX1019" s="39"/>
      <c r="AY1019" s="39"/>
      <c r="AZ1019" s="39"/>
      <c r="BA1019" s="39"/>
      <c r="BB1019" s="39"/>
      <c r="BC1019" s="39"/>
      <c r="BD1019" s="39"/>
      <c r="BE1019" s="39"/>
      <c r="BF1019" s="39"/>
      <c r="BG1019" s="39"/>
      <c r="BH1019" s="39"/>
      <c r="BI1019" s="39"/>
      <c r="BJ1019" s="39"/>
      <c r="BK1019" s="39"/>
      <c r="BL1019" s="39"/>
      <c r="BM1019" s="39"/>
      <c r="BN1019" s="39"/>
      <c r="BO1019" s="39"/>
    </row>
    <row r="1020" spans="1:67" ht="15.75" customHeight="1" x14ac:dyDescent="0.25">
      <c r="A1020" s="39"/>
      <c r="B1020" s="39"/>
      <c r="C1020" s="39"/>
      <c r="D1020" s="39"/>
      <c r="E1020" s="39"/>
      <c r="F1020" s="39"/>
      <c r="G1020" s="39"/>
      <c r="H1020" s="39"/>
      <c r="I1020" s="39"/>
      <c r="J1020" s="39"/>
      <c r="K1020" s="39"/>
      <c r="L1020" s="39"/>
      <c r="M1020" s="39"/>
      <c r="N1020" s="39"/>
      <c r="O1020" s="39"/>
      <c r="P1020" s="39"/>
      <c r="Q1020" s="39"/>
      <c r="R1020" s="39"/>
      <c r="S1020" s="39"/>
      <c r="T1020" s="39"/>
      <c r="U1020" s="39"/>
      <c r="V1020" s="39"/>
      <c r="W1020" s="39"/>
      <c r="X1020" s="39"/>
      <c r="Y1020" s="39"/>
      <c r="Z1020" s="39"/>
      <c r="AA1020" s="39"/>
      <c r="AB1020" s="39"/>
      <c r="AC1020" s="39"/>
      <c r="AD1020" s="39"/>
      <c r="AE1020" s="39"/>
      <c r="AF1020" s="39"/>
      <c r="AG1020" s="39"/>
      <c r="AH1020" s="39"/>
      <c r="AI1020" s="39"/>
      <c r="AJ1020" s="39"/>
      <c r="AK1020" s="39"/>
      <c r="AL1020" s="39"/>
      <c r="AM1020" s="39"/>
      <c r="AN1020" s="39"/>
      <c r="AO1020" s="39"/>
      <c r="AP1020" s="39"/>
      <c r="AQ1020" s="39"/>
      <c r="AR1020" s="39"/>
      <c r="AS1020" s="39"/>
      <c r="AT1020" s="39"/>
      <c r="AU1020" s="39"/>
      <c r="AV1020" s="39"/>
      <c r="AW1020" s="39"/>
      <c r="AX1020" s="39"/>
      <c r="AY1020" s="39"/>
      <c r="AZ1020" s="39"/>
      <c r="BA1020" s="39"/>
      <c r="BB1020" s="39"/>
      <c r="BC1020" s="39"/>
      <c r="BD1020" s="39"/>
      <c r="BE1020" s="39"/>
      <c r="BF1020" s="39"/>
      <c r="BG1020" s="39"/>
      <c r="BH1020" s="39"/>
      <c r="BI1020" s="39"/>
      <c r="BJ1020" s="39"/>
      <c r="BK1020" s="39"/>
      <c r="BL1020" s="39"/>
      <c r="BM1020" s="39"/>
      <c r="BN1020" s="39"/>
      <c r="BO1020" s="39"/>
    </row>
    <row r="1021" spans="1:67" ht="15.75" customHeight="1" x14ac:dyDescent="0.25">
      <c r="A1021" s="39"/>
      <c r="B1021" s="39"/>
      <c r="C1021" s="39"/>
      <c r="D1021" s="39"/>
      <c r="E1021" s="39"/>
      <c r="F1021" s="39"/>
      <c r="G1021" s="39"/>
      <c r="H1021" s="39"/>
      <c r="I1021" s="39"/>
      <c r="J1021" s="39"/>
      <c r="K1021" s="39"/>
      <c r="L1021" s="39"/>
      <c r="M1021" s="39"/>
      <c r="N1021" s="39"/>
      <c r="O1021" s="39"/>
      <c r="P1021" s="39"/>
      <c r="Q1021" s="39"/>
      <c r="R1021" s="39"/>
      <c r="S1021" s="39"/>
      <c r="T1021" s="39"/>
      <c r="U1021" s="39"/>
      <c r="V1021" s="39"/>
      <c r="W1021" s="39"/>
      <c r="X1021" s="39"/>
      <c r="Y1021" s="39"/>
      <c r="Z1021" s="39"/>
      <c r="AA1021" s="39"/>
      <c r="AB1021" s="39"/>
      <c r="AC1021" s="39"/>
      <c r="AD1021" s="39"/>
      <c r="AE1021" s="39"/>
      <c r="AF1021" s="39"/>
      <c r="AG1021" s="39"/>
      <c r="AH1021" s="39"/>
      <c r="AI1021" s="39"/>
      <c r="AJ1021" s="39"/>
      <c r="AK1021" s="39"/>
      <c r="AL1021" s="39"/>
      <c r="AM1021" s="39"/>
      <c r="AN1021" s="39"/>
      <c r="AO1021" s="39"/>
      <c r="AP1021" s="39"/>
      <c r="AQ1021" s="39"/>
      <c r="AR1021" s="39"/>
      <c r="AS1021" s="39"/>
      <c r="AT1021" s="39"/>
      <c r="AU1021" s="39"/>
      <c r="AV1021" s="39"/>
      <c r="AW1021" s="39"/>
      <c r="AX1021" s="39"/>
      <c r="AY1021" s="39"/>
      <c r="AZ1021" s="39"/>
      <c r="BA1021" s="39"/>
      <c r="BB1021" s="39"/>
      <c r="BC1021" s="39"/>
      <c r="BD1021" s="39"/>
      <c r="BE1021" s="39"/>
      <c r="BF1021" s="39"/>
      <c r="BG1021" s="39"/>
      <c r="BH1021" s="39"/>
      <c r="BI1021" s="39"/>
      <c r="BJ1021" s="39"/>
      <c r="BK1021" s="39"/>
      <c r="BL1021" s="39"/>
      <c r="BM1021" s="39"/>
      <c r="BN1021" s="39"/>
      <c r="BO1021" s="39"/>
    </row>
    <row r="1022" spans="1:67" ht="15.75" customHeight="1" x14ac:dyDescent="0.25">
      <c r="A1022" s="39"/>
      <c r="B1022" s="39"/>
      <c r="C1022" s="39"/>
      <c r="D1022" s="39"/>
      <c r="E1022" s="39"/>
      <c r="F1022" s="39"/>
      <c r="G1022" s="39"/>
      <c r="H1022" s="39"/>
      <c r="I1022" s="39"/>
      <c r="J1022" s="39"/>
      <c r="K1022" s="39"/>
      <c r="L1022" s="39"/>
      <c r="M1022" s="39"/>
      <c r="N1022" s="39"/>
      <c r="O1022" s="39"/>
      <c r="P1022" s="39"/>
      <c r="Q1022" s="39"/>
      <c r="R1022" s="39"/>
      <c r="S1022" s="39"/>
      <c r="T1022" s="39"/>
      <c r="U1022" s="39"/>
      <c r="V1022" s="39"/>
      <c r="W1022" s="39"/>
      <c r="X1022" s="39"/>
      <c r="Y1022" s="39"/>
      <c r="Z1022" s="39"/>
      <c r="AA1022" s="39"/>
      <c r="AB1022" s="39"/>
      <c r="AC1022" s="39"/>
      <c r="AD1022" s="39"/>
      <c r="AE1022" s="39"/>
      <c r="AF1022" s="39"/>
      <c r="AG1022" s="39"/>
      <c r="AH1022" s="39"/>
      <c r="AI1022" s="39"/>
      <c r="AJ1022" s="39"/>
      <c r="AK1022" s="39"/>
      <c r="AL1022" s="39"/>
      <c r="AM1022" s="39"/>
      <c r="AN1022" s="39"/>
      <c r="AO1022" s="39"/>
      <c r="AP1022" s="39"/>
      <c r="AQ1022" s="39"/>
      <c r="AR1022" s="39"/>
      <c r="AS1022" s="39"/>
      <c r="AT1022" s="39"/>
      <c r="AU1022" s="39"/>
      <c r="AV1022" s="39"/>
      <c r="AW1022" s="39"/>
      <c r="AX1022" s="39"/>
      <c r="AY1022" s="39"/>
      <c r="AZ1022" s="39"/>
      <c r="BA1022" s="39"/>
      <c r="BB1022" s="39"/>
      <c r="BC1022" s="39"/>
      <c r="BD1022" s="39"/>
      <c r="BE1022" s="39"/>
      <c r="BF1022" s="39"/>
      <c r="BG1022" s="39"/>
      <c r="BH1022" s="39"/>
      <c r="BI1022" s="39"/>
      <c r="BJ1022" s="39"/>
      <c r="BK1022" s="39"/>
      <c r="BL1022" s="39"/>
      <c r="BM1022" s="39"/>
      <c r="BN1022" s="39"/>
      <c r="BO1022" s="39"/>
    </row>
    <row r="1023" spans="1:67" ht="15.75" customHeight="1" x14ac:dyDescent="0.25">
      <c r="A1023" s="39"/>
      <c r="B1023" s="39"/>
      <c r="C1023" s="39"/>
      <c r="D1023" s="39"/>
      <c r="E1023" s="39"/>
      <c r="F1023" s="39"/>
      <c r="G1023" s="39"/>
      <c r="H1023" s="39"/>
      <c r="I1023" s="39"/>
      <c r="J1023" s="39"/>
      <c r="K1023" s="39"/>
      <c r="L1023" s="39"/>
      <c r="M1023" s="39"/>
      <c r="N1023" s="39"/>
      <c r="O1023" s="39"/>
      <c r="P1023" s="39"/>
      <c r="Q1023" s="39"/>
      <c r="R1023" s="39"/>
      <c r="S1023" s="39"/>
      <c r="T1023" s="39"/>
      <c r="U1023" s="39"/>
      <c r="V1023" s="39"/>
      <c r="W1023" s="39"/>
      <c r="X1023" s="39"/>
      <c r="Y1023" s="39"/>
      <c r="Z1023" s="39"/>
      <c r="AA1023" s="39"/>
      <c r="AB1023" s="39"/>
      <c r="AC1023" s="39"/>
      <c r="AD1023" s="39"/>
      <c r="AE1023" s="39"/>
      <c r="AF1023" s="39"/>
      <c r="AG1023" s="39"/>
      <c r="AH1023" s="39"/>
      <c r="AI1023" s="39"/>
      <c r="AJ1023" s="39"/>
      <c r="AK1023" s="39"/>
      <c r="AL1023" s="39"/>
      <c r="AM1023" s="39"/>
      <c r="AN1023" s="39"/>
      <c r="AO1023" s="39"/>
      <c r="AP1023" s="39"/>
      <c r="AQ1023" s="39"/>
      <c r="AR1023" s="39"/>
      <c r="AS1023" s="39"/>
      <c r="AT1023" s="39"/>
      <c r="AU1023" s="39"/>
      <c r="AV1023" s="39"/>
      <c r="AW1023" s="39"/>
      <c r="AX1023" s="39"/>
      <c r="AY1023" s="39"/>
      <c r="AZ1023" s="39"/>
      <c r="BA1023" s="39"/>
      <c r="BB1023" s="39"/>
      <c r="BC1023" s="39"/>
      <c r="BD1023" s="39"/>
      <c r="BE1023" s="39"/>
      <c r="BF1023" s="39"/>
      <c r="BG1023" s="39"/>
      <c r="BH1023" s="39"/>
      <c r="BI1023" s="39"/>
      <c r="BJ1023" s="39"/>
      <c r="BK1023" s="39"/>
      <c r="BL1023" s="39"/>
      <c r="BM1023" s="39"/>
      <c r="BN1023" s="39"/>
      <c r="BO1023" s="39"/>
    </row>
    <row r="1024" spans="1:67" ht="15.75" customHeight="1" x14ac:dyDescent="0.25">
      <c r="A1024" s="39"/>
      <c r="B1024" s="39"/>
      <c r="C1024" s="39"/>
      <c r="D1024" s="39"/>
      <c r="E1024" s="39"/>
      <c r="F1024" s="39"/>
      <c r="G1024" s="39"/>
      <c r="H1024" s="39"/>
      <c r="I1024" s="39"/>
      <c r="J1024" s="39"/>
      <c r="K1024" s="39"/>
      <c r="L1024" s="39"/>
      <c r="M1024" s="39"/>
      <c r="N1024" s="39"/>
      <c r="O1024" s="39"/>
      <c r="P1024" s="39"/>
      <c r="Q1024" s="39"/>
      <c r="R1024" s="39"/>
      <c r="S1024" s="39"/>
      <c r="T1024" s="39"/>
      <c r="U1024" s="39"/>
      <c r="V1024" s="39"/>
      <c r="W1024" s="39"/>
      <c r="X1024" s="39"/>
      <c r="Y1024" s="39"/>
      <c r="Z1024" s="39"/>
      <c r="AA1024" s="39"/>
      <c r="AB1024" s="39"/>
      <c r="AC1024" s="39"/>
      <c r="AD1024" s="39"/>
      <c r="AE1024" s="39"/>
      <c r="AF1024" s="39"/>
      <c r="AG1024" s="39"/>
      <c r="AH1024" s="39"/>
      <c r="AI1024" s="39"/>
      <c r="AJ1024" s="39"/>
      <c r="AK1024" s="39"/>
      <c r="AL1024" s="39"/>
      <c r="AM1024" s="39"/>
      <c r="AN1024" s="39"/>
      <c r="AO1024" s="39"/>
      <c r="AP1024" s="39"/>
      <c r="AQ1024" s="39"/>
      <c r="AR1024" s="39"/>
      <c r="AS1024" s="39"/>
      <c r="AT1024" s="39"/>
      <c r="AU1024" s="39"/>
      <c r="AV1024" s="39"/>
      <c r="AW1024" s="39"/>
      <c r="AX1024" s="39"/>
      <c r="AY1024" s="39"/>
      <c r="AZ1024" s="39"/>
      <c r="BA1024" s="39"/>
      <c r="BB1024" s="39"/>
      <c r="BC1024" s="39"/>
      <c r="BD1024" s="39"/>
      <c r="BE1024" s="39"/>
      <c r="BF1024" s="39"/>
      <c r="BG1024" s="39"/>
      <c r="BH1024" s="39"/>
      <c r="BI1024" s="39"/>
      <c r="BJ1024" s="39"/>
      <c r="BK1024" s="39"/>
      <c r="BL1024" s="39"/>
      <c r="BM1024" s="39"/>
      <c r="BN1024" s="39"/>
      <c r="BO1024" s="39"/>
    </row>
    <row r="1025" spans="1:67" ht="15.75" customHeight="1" x14ac:dyDescent="0.25">
      <c r="A1025" s="39"/>
      <c r="B1025" s="39"/>
      <c r="C1025" s="39"/>
      <c r="D1025" s="39"/>
      <c r="E1025" s="39"/>
      <c r="F1025" s="39"/>
      <c r="G1025" s="39"/>
      <c r="H1025" s="39"/>
      <c r="I1025" s="39"/>
      <c r="J1025" s="39"/>
      <c r="K1025" s="39"/>
      <c r="L1025" s="39"/>
      <c r="M1025" s="39"/>
      <c r="N1025" s="39"/>
      <c r="O1025" s="39"/>
      <c r="P1025" s="39"/>
      <c r="Q1025" s="39"/>
      <c r="R1025" s="39"/>
      <c r="S1025" s="39"/>
      <c r="T1025" s="39"/>
      <c r="U1025" s="39"/>
      <c r="V1025" s="39"/>
      <c r="W1025" s="39"/>
      <c r="X1025" s="39"/>
      <c r="Y1025" s="39"/>
      <c r="Z1025" s="39"/>
      <c r="AA1025" s="39"/>
      <c r="AB1025" s="39"/>
      <c r="AC1025" s="39"/>
      <c r="AD1025" s="39"/>
      <c r="AE1025" s="39"/>
      <c r="AF1025" s="39"/>
      <c r="AG1025" s="39"/>
      <c r="AH1025" s="39"/>
      <c r="AI1025" s="39"/>
      <c r="AJ1025" s="39"/>
      <c r="AK1025" s="39"/>
      <c r="AL1025" s="39"/>
      <c r="AM1025" s="39"/>
      <c r="AN1025" s="39"/>
      <c r="AO1025" s="39"/>
      <c r="AP1025" s="39"/>
      <c r="AQ1025" s="39"/>
      <c r="AR1025" s="39"/>
      <c r="AS1025" s="39"/>
      <c r="AT1025" s="39"/>
      <c r="AU1025" s="39"/>
      <c r="AV1025" s="39"/>
      <c r="AW1025" s="39"/>
      <c r="AX1025" s="39"/>
      <c r="AY1025" s="39"/>
      <c r="AZ1025" s="39"/>
      <c r="BA1025" s="39"/>
      <c r="BB1025" s="39"/>
      <c r="BC1025" s="39"/>
      <c r="BD1025" s="39"/>
      <c r="BE1025" s="39"/>
      <c r="BF1025" s="39"/>
      <c r="BG1025" s="39"/>
      <c r="BH1025" s="39"/>
      <c r="BI1025" s="39"/>
      <c r="BJ1025" s="39"/>
      <c r="BK1025" s="39"/>
      <c r="BL1025" s="39"/>
      <c r="BM1025" s="39"/>
      <c r="BN1025" s="39"/>
      <c r="BO1025" s="39"/>
    </row>
    <row r="1026" spans="1:67" ht="15.75" customHeight="1" x14ac:dyDescent="0.25">
      <c r="A1026" s="39"/>
      <c r="B1026" s="39"/>
      <c r="C1026" s="39"/>
      <c r="D1026" s="39"/>
      <c r="E1026" s="39"/>
      <c r="F1026" s="39"/>
      <c r="G1026" s="39"/>
      <c r="H1026" s="39"/>
      <c r="I1026" s="39"/>
      <c r="J1026" s="39"/>
      <c r="K1026" s="39"/>
      <c r="L1026" s="39"/>
      <c r="M1026" s="39"/>
      <c r="N1026" s="39"/>
      <c r="O1026" s="39"/>
      <c r="P1026" s="39"/>
      <c r="Q1026" s="39"/>
      <c r="R1026" s="39"/>
      <c r="S1026" s="39"/>
      <c r="T1026" s="39"/>
      <c r="U1026" s="39"/>
      <c r="V1026" s="39"/>
      <c r="W1026" s="39"/>
      <c r="X1026" s="39"/>
      <c r="Y1026" s="39"/>
      <c r="Z1026" s="39"/>
      <c r="AA1026" s="39"/>
      <c r="AB1026" s="39"/>
      <c r="AC1026" s="39"/>
      <c r="AD1026" s="39"/>
      <c r="AE1026" s="39"/>
      <c r="AF1026" s="39"/>
      <c r="AG1026" s="39"/>
      <c r="AH1026" s="39"/>
      <c r="AI1026" s="39"/>
      <c r="AJ1026" s="39"/>
      <c r="AK1026" s="39"/>
      <c r="AL1026" s="39"/>
      <c r="AM1026" s="39"/>
      <c r="AN1026" s="39"/>
      <c r="AO1026" s="39"/>
      <c r="AP1026" s="39"/>
      <c r="AQ1026" s="39"/>
      <c r="AR1026" s="39"/>
      <c r="AS1026" s="39"/>
      <c r="AT1026" s="39"/>
      <c r="AU1026" s="39"/>
      <c r="AV1026" s="39"/>
      <c r="AW1026" s="39"/>
      <c r="AX1026" s="39"/>
      <c r="AY1026" s="39"/>
      <c r="AZ1026" s="39"/>
      <c r="BA1026" s="39"/>
      <c r="BB1026" s="39"/>
      <c r="BC1026" s="39"/>
      <c r="BD1026" s="39"/>
      <c r="BE1026" s="39"/>
      <c r="BF1026" s="39"/>
      <c r="BG1026" s="39"/>
      <c r="BH1026" s="39"/>
      <c r="BI1026" s="39"/>
      <c r="BJ1026" s="39"/>
      <c r="BK1026" s="39"/>
      <c r="BL1026" s="39"/>
      <c r="BM1026" s="39"/>
      <c r="BN1026" s="39"/>
      <c r="BO1026" s="39"/>
    </row>
    <row r="1027" spans="1:67" ht="15.75" customHeight="1" x14ac:dyDescent="0.25">
      <c r="A1027" s="39"/>
      <c r="B1027" s="39"/>
      <c r="C1027" s="39"/>
      <c r="D1027" s="39"/>
      <c r="E1027" s="39"/>
      <c r="F1027" s="39"/>
      <c r="G1027" s="39"/>
      <c r="H1027" s="39"/>
      <c r="I1027" s="39"/>
      <c r="J1027" s="39"/>
      <c r="K1027" s="39"/>
      <c r="L1027" s="39"/>
      <c r="M1027" s="39"/>
      <c r="N1027" s="39"/>
      <c r="O1027" s="39"/>
      <c r="P1027" s="39"/>
      <c r="Q1027" s="39"/>
      <c r="R1027" s="39"/>
      <c r="S1027" s="39"/>
      <c r="T1027" s="39"/>
      <c r="U1027" s="39"/>
      <c r="V1027" s="39"/>
      <c r="W1027" s="39"/>
      <c r="X1027" s="39"/>
      <c r="Y1027" s="39"/>
      <c r="Z1027" s="39"/>
      <c r="AA1027" s="39"/>
      <c r="AB1027" s="39"/>
      <c r="AC1027" s="39"/>
      <c r="AD1027" s="39"/>
      <c r="AE1027" s="39"/>
      <c r="AF1027" s="39"/>
      <c r="AG1027" s="39"/>
      <c r="AH1027" s="39"/>
      <c r="AI1027" s="39"/>
      <c r="AJ1027" s="39"/>
      <c r="AK1027" s="39"/>
      <c r="AL1027" s="39"/>
      <c r="AM1027" s="39"/>
      <c r="AN1027" s="39"/>
      <c r="AO1027" s="39"/>
      <c r="AP1027" s="39"/>
      <c r="AQ1027" s="39"/>
      <c r="AR1027" s="39"/>
      <c r="AS1027" s="39"/>
      <c r="AT1027" s="39"/>
      <c r="AU1027" s="39"/>
      <c r="AV1027" s="39"/>
      <c r="AW1027" s="39"/>
      <c r="AX1027" s="39"/>
      <c r="AY1027" s="39"/>
      <c r="AZ1027" s="39"/>
      <c r="BA1027" s="39"/>
      <c r="BB1027" s="39"/>
      <c r="BC1027" s="39"/>
      <c r="BD1027" s="39"/>
      <c r="BE1027" s="39"/>
      <c r="BF1027" s="39"/>
      <c r="BG1027" s="39"/>
      <c r="BH1027" s="39"/>
      <c r="BI1027" s="39"/>
      <c r="BJ1027" s="39"/>
      <c r="BK1027" s="39"/>
      <c r="BL1027" s="39"/>
      <c r="BM1027" s="39"/>
      <c r="BN1027" s="39"/>
      <c r="BO1027" s="39"/>
    </row>
    <row r="1028" spans="1:67" ht="15.75" customHeight="1" x14ac:dyDescent="0.25">
      <c r="A1028" s="39"/>
      <c r="B1028" s="39"/>
      <c r="C1028" s="39"/>
      <c r="D1028" s="39"/>
      <c r="E1028" s="39"/>
      <c r="F1028" s="39"/>
      <c r="G1028" s="39"/>
      <c r="H1028" s="39"/>
      <c r="I1028" s="39"/>
      <c r="J1028" s="39"/>
      <c r="K1028" s="39"/>
      <c r="L1028" s="39"/>
      <c r="M1028" s="39"/>
      <c r="N1028" s="39"/>
      <c r="O1028" s="39"/>
      <c r="P1028" s="39"/>
      <c r="Q1028" s="39"/>
      <c r="R1028" s="39"/>
      <c r="S1028" s="39"/>
      <c r="T1028" s="39"/>
      <c r="U1028" s="39"/>
      <c r="V1028" s="39"/>
      <c r="W1028" s="39"/>
      <c r="X1028" s="39"/>
      <c r="Y1028" s="39"/>
      <c r="Z1028" s="39"/>
      <c r="AA1028" s="39"/>
      <c r="AB1028" s="39"/>
      <c r="AC1028" s="39"/>
      <c r="AD1028" s="39"/>
      <c r="AE1028" s="39"/>
      <c r="AF1028" s="39"/>
      <c r="AG1028" s="39"/>
      <c r="AH1028" s="39"/>
      <c r="AI1028" s="39"/>
      <c r="AJ1028" s="39"/>
      <c r="AK1028" s="39"/>
      <c r="AL1028" s="39"/>
      <c r="AM1028" s="39"/>
      <c r="AN1028" s="39"/>
      <c r="AO1028" s="39"/>
      <c r="AP1028" s="39"/>
      <c r="AQ1028" s="39"/>
      <c r="AR1028" s="39"/>
      <c r="AS1028" s="39"/>
      <c r="AT1028" s="39"/>
      <c r="AU1028" s="39"/>
      <c r="AV1028" s="39"/>
      <c r="AW1028" s="39"/>
      <c r="AX1028" s="39"/>
      <c r="AY1028" s="39"/>
      <c r="AZ1028" s="39"/>
      <c r="BA1028" s="39"/>
      <c r="BB1028" s="39"/>
      <c r="BC1028" s="39"/>
      <c r="BD1028" s="39"/>
      <c r="BE1028" s="39"/>
      <c r="BF1028" s="39"/>
      <c r="BG1028" s="39"/>
      <c r="BH1028" s="39"/>
      <c r="BI1028" s="39"/>
      <c r="BJ1028" s="39"/>
      <c r="BK1028" s="39"/>
      <c r="BL1028" s="39"/>
      <c r="BM1028" s="39"/>
      <c r="BN1028" s="39"/>
      <c r="BO1028" s="39"/>
    </row>
    <row r="1029" spans="1:67" ht="15.75" customHeight="1" x14ac:dyDescent="0.25">
      <c r="A1029" s="39"/>
      <c r="B1029" s="39"/>
      <c r="C1029" s="39"/>
      <c r="D1029" s="39"/>
      <c r="E1029" s="39"/>
      <c r="F1029" s="39"/>
      <c r="G1029" s="39"/>
      <c r="H1029" s="39"/>
      <c r="I1029" s="39"/>
      <c r="J1029" s="39"/>
      <c r="K1029" s="39"/>
      <c r="L1029" s="39"/>
      <c r="M1029" s="39"/>
      <c r="N1029" s="39"/>
      <c r="O1029" s="39"/>
      <c r="P1029" s="39"/>
      <c r="Q1029" s="39"/>
      <c r="R1029" s="39"/>
      <c r="S1029" s="39"/>
      <c r="T1029" s="39"/>
      <c r="U1029" s="39"/>
      <c r="V1029" s="39"/>
      <c r="W1029" s="39"/>
      <c r="X1029" s="39"/>
      <c r="Y1029" s="39"/>
      <c r="Z1029" s="39"/>
      <c r="AA1029" s="39"/>
      <c r="AB1029" s="39"/>
      <c r="AC1029" s="39"/>
      <c r="AD1029" s="39"/>
      <c r="AE1029" s="39"/>
      <c r="AF1029" s="39"/>
      <c r="AG1029" s="39"/>
      <c r="AH1029" s="39"/>
      <c r="AI1029" s="39"/>
      <c r="AJ1029" s="39"/>
      <c r="AK1029" s="39"/>
      <c r="AL1029" s="39"/>
      <c r="AM1029" s="39"/>
      <c r="AN1029" s="39"/>
      <c r="AO1029" s="39"/>
      <c r="AP1029" s="39"/>
      <c r="AQ1029" s="39"/>
      <c r="AR1029" s="39"/>
      <c r="AS1029" s="39"/>
      <c r="AT1029" s="39"/>
      <c r="AU1029" s="39"/>
      <c r="AV1029" s="39"/>
      <c r="AW1029" s="39"/>
      <c r="AX1029" s="39"/>
      <c r="AY1029" s="39"/>
      <c r="AZ1029" s="39"/>
      <c r="BA1029" s="39"/>
      <c r="BB1029" s="39"/>
      <c r="BC1029" s="39"/>
      <c r="BD1029" s="39"/>
      <c r="BE1029" s="39"/>
      <c r="BF1029" s="39"/>
      <c r="BG1029" s="39"/>
      <c r="BH1029" s="39"/>
      <c r="BI1029" s="39"/>
      <c r="BJ1029" s="39"/>
      <c r="BK1029" s="39"/>
      <c r="BL1029" s="39"/>
      <c r="BM1029" s="39"/>
      <c r="BN1029" s="39"/>
      <c r="BO1029" s="39"/>
    </row>
    <row r="1030" spans="1:67" ht="15.75" customHeight="1" x14ac:dyDescent="0.25">
      <c r="A1030" s="39"/>
      <c r="B1030" s="39"/>
      <c r="C1030" s="39"/>
      <c r="D1030" s="39"/>
      <c r="E1030" s="39"/>
      <c r="F1030" s="39"/>
      <c r="G1030" s="39"/>
      <c r="H1030" s="39"/>
      <c r="I1030" s="39"/>
      <c r="J1030" s="39"/>
      <c r="K1030" s="39"/>
      <c r="L1030" s="39"/>
      <c r="M1030" s="39"/>
      <c r="N1030" s="39"/>
      <c r="O1030" s="39"/>
      <c r="P1030" s="39"/>
      <c r="Q1030" s="39"/>
      <c r="R1030" s="39"/>
      <c r="S1030" s="39"/>
      <c r="T1030" s="39"/>
      <c r="U1030" s="39"/>
      <c r="V1030" s="39"/>
      <c r="W1030" s="39"/>
      <c r="X1030" s="39"/>
      <c r="Y1030" s="39"/>
      <c r="Z1030" s="39"/>
      <c r="AA1030" s="39"/>
      <c r="AB1030" s="39"/>
      <c r="AC1030" s="39"/>
      <c r="AD1030" s="39"/>
      <c r="AE1030" s="39"/>
      <c r="AF1030" s="39"/>
      <c r="AG1030" s="39"/>
      <c r="AH1030" s="39"/>
      <c r="AI1030" s="39"/>
      <c r="AJ1030" s="39"/>
      <c r="AK1030" s="39"/>
      <c r="AL1030" s="39"/>
      <c r="AM1030" s="39"/>
      <c r="AN1030" s="39"/>
      <c r="AO1030" s="39"/>
      <c r="AP1030" s="39"/>
      <c r="AQ1030" s="39"/>
      <c r="AR1030" s="39"/>
      <c r="AS1030" s="39"/>
      <c r="AT1030" s="39"/>
      <c r="AU1030" s="39"/>
      <c r="AV1030" s="39"/>
      <c r="AW1030" s="39"/>
      <c r="AX1030" s="39"/>
      <c r="AY1030" s="39"/>
      <c r="AZ1030" s="39"/>
      <c r="BA1030" s="39"/>
      <c r="BB1030" s="39"/>
      <c r="BC1030" s="39"/>
      <c r="BD1030" s="39"/>
      <c r="BE1030" s="39"/>
      <c r="BF1030" s="39"/>
      <c r="BG1030" s="39"/>
      <c r="BH1030" s="39"/>
      <c r="BI1030" s="39"/>
      <c r="BJ1030" s="39"/>
      <c r="BK1030" s="39"/>
      <c r="BL1030" s="39"/>
      <c r="BM1030" s="39"/>
      <c r="BN1030" s="39"/>
      <c r="BO1030" s="39"/>
    </row>
    <row r="1031" spans="1:67" ht="15.75" customHeight="1" x14ac:dyDescent="0.25">
      <c r="A1031" s="39"/>
      <c r="B1031" s="39"/>
      <c r="C1031" s="39"/>
      <c r="D1031" s="39"/>
      <c r="E1031" s="39"/>
      <c r="F1031" s="39"/>
      <c r="G1031" s="39"/>
      <c r="H1031" s="39"/>
      <c r="I1031" s="39"/>
      <c r="J1031" s="39"/>
      <c r="K1031" s="39"/>
      <c r="L1031" s="39"/>
      <c r="M1031" s="39"/>
      <c r="N1031" s="39"/>
      <c r="O1031" s="39"/>
      <c r="P1031" s="39"/>
      <c r="Q1031" s="39"/>
      <c r="R1031" s="39"/>
      <c r="S1031" s="39"/>
      <c r="T1031" s="39"/>
      <c r="U1031" s="39"/>
      <c r="V1031" s="39"/>
      <c r="W1031" s="39"/>
      <c r="X1031" s="39"/>
      <c r="Y1031" s="39"/>
      <c r="Z1031" s="39"/>
      <c r="AA1031" s="39"/>
      <c r="AB1031" s="39"/>
      <c r="AC1031" s="39"/>
      <c r="AD1031" s="39"/>
      <c r="AE1031" s="39"/>
      <c r="AF1031" s="39"/>
      <c r="AG1031" s="39"/>
      <c r="AH1031" s="39"/>
      <c r="AI1031" s="39"/>
      <c r="AJ1031" s="39"/>
      <c r="AK1031" s="39"/>
      <c r="AL1031" s="39"/>
      <c r="AM1031" s="39"/>
      <c r="AN1031" s="39"/>
      <c r="AO1031" s="39"/>
      <c r="AP1031" s="39"/>
      <c r="AQ1031" s="39"/>
      <c r="AR1031" s="39"/>
      <c r="AS1031" s="39"/>
      <c r="AT1031" s="39"/>
      <c r="AU1031" s="39"/>
      <c r="AV1031" s="39"/>
      <c r="AW1031" s="39"/>
      <c r="AX1031" s="39"/>
      <c r="AY1031" s="39"/>
      <c r="AZ1031" s="39"/>
      <c r="BA1031" s="39"/>
      <c r="BB1031" s="39"/>
      <c r="BC1031" s="39"/>
      <c r="BD1031" s="39"/>
      <c r="BE1031" s="39"/>
      <c r="BF1031" s="39"/>
      <c r="BG1031" s="39"/>
      <c r="BH1031" s="39"/>
      <c r="BI1031" s="39"/>
      <c r="BJ1031" s="39"/>
      <c r="BK1031" s="39"/>
      <c r="BL1031" s="39"/>
      <c r="BM1031" s="39"/>
      <c r="BN1031" s="39"/>
      <c r="BO1031" s="39"/>
    </row>
    <row r="1032" spans="1:67" ht="15.75" customHeight="1" x14ac:dyDescent="0.25">
      <c r="A1032" s="39"/>
      <c r="B1032" s="39"/>
      <c r="C1032" s="39"/>
      <c r="D1032" s="39"/>
      <c r="E1032" s="39"/>
      <c r="F1032" s="39"/>
      <c r="G1032" s="39"/>
      <c r="H1032" s="39"/>
      <c r="I1032" s="39"/>
      <c r="J1032" s="39"/>
      <c r="K1032" s="39"/>
      <c r="L1032" s="39"/>
      <c r="M1032" s="39"/>
      <c r="N1032" s="39"/>
      <c r="O1032" s="39"/>
      <c r="P1032" s="39"/>
      <c r="Q1032" s="39"/>
      <c r="R1032" s="39"/>
      <c r="S1032" s="39"/>
      <c r="T1032" s="39"/>
      <c r="U1032" s="39"/>
      <c r="V1032" s="39"/>
      <c r="W1032" s="39"/>
      <c r="X1032" s="39"/>
      <c r="Y1032" s="39"/>
      <c r="Z1032" s="39"/>
      <c r="AA1032" s="39"/>
      <c r="AB1032" s="39"/>
      <c r="AC1032" s="39"/>
      <c r="AD1032" s="39"/>
      <c r="AE1032" s="39"/>
      <c r="AF1032" s="39"/>
      <c r="AG1032" s="39"/>
      <c r="AH1032" s="39"/>
      <c r="AI1032" s="39"/>
      <c r="AJ1032" s="39"/>
      <c r="AK1032" s="39"/>
      <c r="AL1032" s="39"/>
      <c r="AM1032" s="39"/>
      <c r="AN1032" s="39"/>
      <c r="AO1032" s="39"/>
      <c r="AP1032" s="39"/>
      <c r="AQ1032" s="39"/>
      <c r="AR1032" s="39"/>
      <c r="AS1032" s="39"/>
      <c r="AT1032" s="39"/>
      <c r="AU1032" s="39"/>
      <c r="AV1032" s="39"/>
      <c r="AW1032" s="39"/>
      <c r="AX1032" s="39"/>
      <c r="AY1032" s="39"/>
      <c r="AZ1032" s="39"/>
      <c r="BA1032" s="39"/>
      <c r="BB1032" s="39"/>
      <c r="BC1032" s="39"/>
      <c r="BD1032" s="39"/>
      <c r="BE1032" s="39"/>
      <c r="BF1032" s="39"/>
      <c r="BG1032" s="39"/>
      <c r="BH1032" s="39"/>
      <c r="BI1032" s="39"/>
      <c r="BJ1032" s="39"/>
      <c r="BK1032" s="39"/>
      <c r="BL1032" s="39"/>
      <c r="BM1032" s="39"/>
      <c r="BN1032" s="39"/>
      <c r="BO1032" s="39"/>
    </row>
    <row r="1033" spans="1:67" ht="15.75" customHeight="1" x14ac:dyDescent="0.25">
      <c r="A1033" s="39"/>
      <c r="B1033" s="39"/>
      <c r="C1033" s="39"/>
      <c r="D1033" s="39"/>
      <c r="E1033" s="39"/>
      <c r="F1033" s="39"/>
      <c r="G1033" s="39"/>
      <c r="H1033" s="39"/>
      <c r="I1033" s="39"/>
      <c r="J1033" s="39"/>
      <c r="K1033" s="39"/>
      <c r="L1033" s="39"/>
      <c r="M1033" s="39"/>
      <c r="N1033" s="39"/>
      <c r="O1033" s="39"/>
      <c r="P1033" s="39"/>
      <c r="Q1033" s="39"/>
      <c r="R1033" s="39"/>
      <c r="S1033" s="39"/>
      <c r="T1033" s="39"/>
      <c r="U1033" s="39"/>
      <c r="V1033" s="39"/>
      <c r="W1033" s="39"/>
      <c r="X1033" s="39"/>
      <c r="Y1033" s="39"/>
      <c r="Z1033" s="39"/>
      <c r="AA1033" s="39"/>
      <c r="AB1033" s="39"/>
      <c r="AC1033" s="39"/>
      <c r="AD1033" s="39"/>
      <c r="AE1033" s="39"/>
      <c r="AF1033" s="39"/>
      <c r="AG1033" s="39"/>
      <c r="AH1033" s="39"/>
      <c r="AI1033" s="39"/>
      <c r="AJ1033" s="39"/>
      <c r="AK1033" s="39"/>
      <c r="AL1033" s="39"/>
      <c r="AM1033" s="39"/>
      <c r="AN1033" s="39"/>
      <c r="AO1033" s="39"/>
      <c r="AP1033" s="39"/>
      <c r="AQ1033" s="39"/>
      <c r="AR1033" s="39"/>
      <c r="AS1033" s="39"/>
      <c r="AT1033" s="39"/>
      <c r="AU1033" s="39"/>
      <c r="AV1033" s="39"/>
      <c r="AW1033" s="39"/>
      <c r="AX1033" s="39"/>
      <c r="AY1033" s="39"/>
      <c r="AZ1033" s="39"/>
      <c r="BA1033" s="39"/>
      <c r="BB1033" s="39"/>
      <c r="BC1033" s="39"/>
      <c r="BD1033" s="39"/>
      <c r="BE1033" s="39"/>
      <c r="BF1033" s="39"/>
      <c r="BG1033" s="39"/>
      <c r="BH1033" s="39"/>
      <c r="BI1033" s="39"/>
      <c r="BJ1033" s="39"/>
      <c r="BK1033" s="39"/>
      <c r="BL1033" s="39"/>
      <c r="BM1033" s="39"/>
      <c r="BN1033" s="39"/>
      <c r="BO1033" s="39"/>
    </row>
    <row r="1034" spans="1:67" ht="15.75" customHeight="1" x14ac:dyDescent="0.25">
      <c r="A1034" s="39"/>
      <c r="B1034" s="39"/>
      <c r="C1034" s="39"/>
      <c r="D1034" s="39"/>
      <c r="E1034" s="39"/>
      <c r="F1034" s="39"/>
      <c r="G1034" s="39"/>
      <c r="H1034" s="39"/>
      <c r="I1034" s="39"/>
      <c r="J1034" s="39"/>
      <c r="K1034" s="39"/>
      <c r="L1034" s="39"/>
      <c r="M1034" s="39"/>
      <c r="N1034" s="39"/>
      <c r="O1034" s="39"/>
      <c r="P1034" s="39"/>
      <c r="Q1034" s="39"/>
      <c r="R1034" s="39"/>
      <c r="S1034" s="39"/>
      <c r="T1034" s="39"/>
      <c r="U1034" s="39"/>
      <c r="V1034" s="39"/>
      <c r="W1034" s="39"/>
      <c r="X1034" s="39"/>
      <c r="Y1034" s="39"/>
      <c r="Z1034" s="39"/>
      <c r="AA1034" s="39"/>
      <c r="AB1034" s="39"/>
      <c r="AC1034" s="39"/>
      <c r="AD1034" s="39"/>
      <c r="AE1034" s="39"/>
      <c r="AF1034" s="39"/>
      <c r="AG1034" s="39"/>
      <c r="AH1034" s="39"/>
      <c r="AI1034" s="39"/>
      <c r="AJ1034" s="39"/>
      <c r="AK1034" s="39"/>
      <c r="AL1034" s="39"/>
      <c r="AM1034" s="39"/>
      <c r="AN1034" s="39"/>
      <c r="AO1034" s="39"/>
      <c r="AP1034" s="39"/>
      <c r="AQ1034" s="39"/>
      <c r="AR1034" s="39"/>
      <c r="AS1034" s="39"/>
      <c r="AT1034" s="39"/>
      <c r="AU1034" s="39"/>
      <c r="AV1034" s="39"/>
      <c r="AW1034" s="39"/>
      <c r="AX1034" s="39"/>
      <c r="AY1034" s="39"/>
      <c r="AZ1034" s="39"/>
      <c r="BA1034" s="39"/>
      <c r="BB1034" s="39"/>
      <c r="BC1034" s="39"/>
      <c r="BD1034" s="39"/>
      <c r="BE1034" s="39"/>
      <c r="BF1034" s="39"/>
      <c r="BG1034" s="39"/>
      <c r="BH1034" s="39"/>
      <c r="BI1034" s="39"/>
      <c r="BJ1034" s="39"/>
      <c r="BK1034" s="39"/>
      <c r="BL1034" s="39"/>
      <c r="BM1034" s="39"/>
      <c r="BN1034" s="39"/>
      <c r="BO1034" s="39"/>
    </row>
    <row r="1035" spans="1:67" ht="15.75" customHeight="1" x14ac:dyDescent="0.25">
      <c r="A1035" s="39"/>
      <c r="B1035" s="39"/>
      <c r="C1035" s="39"/>
      <c r="D1035" s="39"/>
      <c r="E1035" s="39"/>
      <c r="F1035" s="39"/>
      <c r="G1035" s="39"/>
      <c r="H1035" s="39"/>
      <c r="I1035" s="39"/>
      <c r="J1035" s="39"/>
      <c r="K1035" s="39"/>
      <c r="L1035" s="39"/>
      <c r="M1035" s="39"/>
      <c r="N1035" s="39"/>
      <c r="O1035" s="39"/>
      <c r="P1035" s="39"/>
      <c r="Q1035" s="39"/>
      <c r="R1035" s="39"/>
      <c r="S1035" s="39"/>
      <c r="T1035" s="39"/>
      <c r="U1035" s="39"/>
      <c r="V1035" s="39"/>
      <c r="W1035" s="39"/>
      <c r="X1035" s="39"/>
      <c r="Y1035" s="39"/>
      <c r="Z1035" s="39"/>
      <c r="AA1035" s="39"/>
      <c r="AB1035" s="39"/>
      <c r="AC1035" s="39"/>
      <c r="AD1035" s="39"/>
      <c r="AE1035" s="39"/>
      <c r="AF1035" s="39"/>
      <c r="AG1035" s="39"/>
      <c r="AH1035" s="39"/>
      <c r="AI1035" s="39"/>
      <c r="AJ1035" s="39"/>
      <c r="AK1035" s="39"/>
      <c r="AL1035" s="39"/>
      <c r="AM1035" s="39"/>
      <c r="AN1035" s="39"/>
      <c r="AO1035" s="39"/>
      <c r="AP1035" s="39"/>
      <c r="AQ1035" s="39"/>
      <c r="AR1035" s="39"/>
      <c r="AS1035" s="39"/>
      <c r="AT1035" s="39"/>
      <c r="AU1035" s="39"/>
      <c r="AV1035" s="39"/>
      <c r="AW1035" s="39"/>
      <c r="AX1035" s="39"/>
      <c r="AY1035" s="39"/>
      <c r="AZ1035" s="39"/>
      <c r="BA1035" s="39"/>
      <c r="BB1035" s="39"/>
      <c r="BC1035" s="39"/>
      <c r="BD1035" s="39"/>
      <c r="BE1035" s="39"/>
      <c r="BF1035" s="39"/>
      <c r="BG1035" s="39"/>
      <c r="BH1035" s="39"/>
      <c r="BI1035" s="39"/>
      <c r="BJ1035" s="39"/>
      <c r="BK1035" s="39"/>
      <c r="BL1035" s="39"/>
      <c r="BM1035" s="39"/>
      <c r="BN1035" s="39"/>
      <c r="BO1035" s="39"/>
    </row>
    <row r="1036" spans="1:67" ht="15.75" customHeight="1" x14ac:dyDescent="0.25">
      <c r="A1036" s="39"/>
      <c r="B1036" s="39"/>
      <c r="C1036" s="39"/>
      <c r="D1036" s="39"/>
      <c r="E1036" s="39"/>
      <c r="F1036" s="39"/>
      <c r="G1036" s="39"/>
      <c r="H1036" s="39"/>
      <c r="I1036" s="39"/>
      <c r="J1036" s="39"/>
      <c r="K1036" s="39"/>
      <c r="L1036" s="39"/>
      <c r="M1036" s="39"/>
      <c r="N1036" s="39"/>
      <c r="O1036" s="39"/>
      <c r="P1036" s="39"/>
      <c r="Q1036" s="39"/>
      <c r="R1036" s="39"/>
      <c r="S1036" s="39"/>
      <c r="T1036" s="39"/>
      <c r="U1036" s="39"/>
      <c r="V1036" s="39"/>
      <c r="W1036" s="39"/>
      <c r="X1036" s="39"/>
      <c r="Y1036" s="39"/>
      <c r="Z1036" s="39"/>
      <c r="AA1036" s="39"/>
      <c r="AB1036" s="39"/>
      <c r="AC1036" s="39"/>
      <c r="AD1036" s="39"/>
      <c r="AE1036" s="39"/>
      <c r="AF1036" s="39"/>
      <c r="AG1036" s="39"/>
      <c r="AH1036" s="39"/>
      <c r="AI1036" s="39"/>
      <c r="AJ1036" s="39"/>
      <c r="AK1036" s="39"/>
      <c r="AL1036" s="39"/>
      <c r="AM1036" s="39"/>
      <c r="AN1036" s="39"/>
      <c r="AO1036" s="39"/>
      <c r="AP1036" s="39"/>
      <c r="AQ1036" s="39"/>
      <c r="AR1036" s="39"/>
      <c r="AS1036" s="39"/>
      <c r="AT1036" s="39"/>
      <c r="AU1036" s="39"/>
      <c r="AV1036" s="39"/>
      <c r="AW1036" s="39"/>
      <c r="AX1036" s="39"/>
      <c r="AY1036" s="39"/>
      <c r="AZ1036" s="39"/>
      <c r="BA1036" s="39"/>
      <c r="BB1036" s="39"/>
      <c r="BC1036" s="39"/>
      <c r="BD1036" s="39"/>
      <c r="BE1036" s="39"/>
      <c r="BF1036" s="39"/>
      <c r="BG1036" s="39"/>
      <c r="BH1036" s="39"/>
      <c r="BI1036" s="39"/>
      <c r="BJ1036" s="39"/>
      <c r="BK1036" s="39"/>
      <c r="BL1036" s="39"/>
      <c r="BM1036" s="39"/>
      <c r="BN1036" s="39"/>
      <c r="BO1036" s="39"/>
    </row>
    <row r="1037" spans="1:67" ht="15.75" customHeight="1" x14ac:dyDescent="0.25">
      <c r="A1037" s="39"/>
      <c r="B1037" s="39"/>
      <c r="C1037" s="39"/>
      <c r="D1037" s="39"/>
      <c r="E1037" s="39"/>
      <c r="F1037" s="39"/>
      <c r="G1037" s="39"/>
      <c r="H1037" s="39"/>
      <c r="I1037" s="39"/>
      <c r="J1037" s="39"/>
      <c r="K1037" s="39"/>
      <c r="L1037" s="39"/>
      <c r="M1037" s="39"/>
      <c r="N1037" s="39"/>
      <c r="O1037" s="39"/>
      <c r="P1037" s="39"/>
      <c r="Q1037" s="39"/>
      <c r="R1037" s="39"/>
      <c r="S1037" s="39"/>
      <c r="T1037" s="39"/>
      <c r="U1037" s="39"/>
      <c r="V1037" s="39"/>
      <c r="W1037" s="39"/>
      <c r="X1037" s="39"/>
      <c r="Y1037" s="39"/>
      <c r="Z1037" s="39"/>
      <c r="AA1037" s="39"/>
      <c r="AB1037" s="39"/>
      <c r="AC1037" s="39"/>
      <c r="AD1037" s="39"/>
      <c r="AE1037" s="39"/>
      <c r="AF1037" s="39"/>
      <c r="AG1037" s="39"/>
      <c r="AH1037" s="39"/>
      <c r="AI1037" s="39"/>
      <c r="AJ1037" s="39"/>
      <c r="AK1037" s="39"/>
      <c r="AL1037" s="39"/>
      <c r="AM1037" s="39"/>
      <c r="AN1037" s="39"/>
      <c r="AO1037" s="39"/>
      <c r="AP1037" s="39"/>
      <c r="AQ1037" s="39"/>
      <c r="AR1037" s="39"/>
      <c r="AS1037" s="39"/>
      <c r="AT1037" s="39"/>
      <c r="AU1037" s="39"/>
      <c r="AV1037" s="39"/>
      <c r="AW1037" s="39"/>
      <c r="AX1037" s="39"/>
      <c r="AY1037" s="39"/>
      <c r="AZ1037" s="39"/>
      <c r="BA1037" s="39"/>
      <c r="BB1037" s="39"/>
      <c r="BC1037" s="39"/>
      <c r="BD1037" s="39"/>
      <c r="BE1037" s="39"/>
      <c r="BF1037" s="39"/>
      <c r="BG1037" s="39"/>
      <c r="BH1037" s="39"/>
      <c r="BI1037" s="39"/>
      <c r="BJ1037" s="39"/>
      <c r="BK1037" s="39"/>
      <c r="BL1037" s="39"/>
      <c r="BM1037" s="39"/>
      <c r="BN1037" s="39"/>
      <c r="BO1037" s="39"/>
    </row>
    <row r="1038" spans="1:67" ht="15.75" customHeight="1" x14ac:dyDescent="0.25">
      <c r="A1038" s="39"/>
      <c r="B1038" s="39"/>
      <c r="C1038" s="39"/>
      <c r="D1038" s="39"/>
      <c r="E1038" s="39"/>
      <c r="F1038" s="39"/>
      <c r="G1038" s="39"/>
      <c r="H1038" s="39"/>
      <c r="I1038" s="39"/>
      <c r="J1038" s="39"/>
      <c r="K1038" s="39"/>
      <c r="L1038" s="39"/>
      <c r="M1038" s="39"/>
      <c r="N1038" s="39"/>
      <c r="O1038" s="39"/>
      <c r="P1038" s="39"/>
      <c r="Q1038" s="39"/>
      <c r="R1038" s="39"/>
      <c r="S1038" s="39"/>
      <c r="T1038" s="39"/>
      <c r="U1038" s="39"/>
      <c r="V1038" s="39"/>
      <c r="W1038" s="39"/>
      <c r="X1038" s="39"/>
      <c r="Y1038" s="39"/>
      <c r="Z1038" s="39"/>
      <c r="AA1038" s="39"/>
      <c r="AB1038" s="39"/>
      <c r="AC1038" s="39"/>
      <c r="AD1038" s="39"/>
      <c r="AE1038" s="39"/>
      <c r="AF1038" s="39"/>
      <c r="AG1038" s="39"/>
      <c r="AH1038" s="39"/>
      <c r="AI1038" s="39"/>
      <c r="AJ1038" s="39"/>
      <c r="AK1038" s="39"/>
      <c r="AL1038" s="39"/>
      <c r="AM1038" s="39"/>
      <c r="AN1038" s="39"/>
      <c r="AO1038" s="39"/>
      <c r="AP1038" s="39"/>
      <c r="AQ1038" s="39"/>
      <c r="AR1038" s="39"/>
      <c r="AS1038" s="39"/>
      <c r="AT1038" s="39"/>
      <c r="AU1038" s="39"/>
      <c r="AV1038" s="39"/>
      <c r="AW1038" s="39"/>
      <c r="AX1038" s="39"/>
      <c r="AY1038" s="39"/>
      <c r="AZ1038" s="39"/>
      <c r="BA1038" s="39"/>
      <c r="BB1038" s="39"/>
      <c r="BC1038" s="39"/>
      <c r="BD1038" s="39"/>
      <c r="BE1038" s="39"/>
      <c r="BF1038" s="39"/>
      <c r="BG1038" s="39"/>
      <c r="BH1038" s="39"/>
      <c r="BI1038" s="39"/>
      <c r="BJ1038" s="39"/>
      <c r="BK1038" s="39"/>
      <c r="BL1038" s="39"/>
      <c r="BM1038" s="39"/>
      <c r="BN1038" s="39"/>
      <c r="BO1038" s="39"/>
    </row>
    <row r="1039" spans="1:67" ht="15.75" customHeight="1" x14ac:dyDescent="0.25">
      <c r="A1039" s="39"/>
      <c r="B1039" s="39"/>
      <c r="C1039" s="39"/>
      <c r="D1039" s="39"/>
      <c r="E1039" s="39"/>
      <c r="F1039" s="39"/>
      <c r="G1039" s="39"/>
      <c r="H1039" s="39"/>
      <c r="I1039" s="39"/>
      <c r="J1039" s="39"/>
      <c r="K1039" s="39"/>
      <c r="L1039" s="39"/>
      <c r="M1039" s="39"/>
      <c r="N1039" s="39"/>
      <c r="O1039" s="39"/>
      <c r="P1039" s="39"/>
      <c r="Q1039" s="39"/>
      <c r="R1039" s="39"/>
      <c r="S1039" s="39"/>
      <c r="T1039" s="39"/>
      <c r="U1039" s="39"/>
      <c r="V1039" s="39"/>
      <c r="W1039" s="39"/>
      <c r="X1039" s="39"/>
      <c r="Y1039" s="39"/>
      <c r="Z1039" s="39"/>
      <c r="AA1039" s="39"/>
      <c r="AB1039" s="39"/>
      <c r="AC1039" s="39"/>
      <c r="AD1039" s="39"/>
      <c r="AE1039" s="39"/>
      <c r="AF1039" s="39"/>
      <c r="AG1039" s="39"/>
      <c r="AH1039" s="39"/>
      <c r="AI1039" s="39"/>
      <c r="AJ1039" s="39"/>
      <c r="AK1039" s="39"/>
      <c r="AL1039" s="39"/>
      <c r="AM1039" s="39"/>
      <c r="AN1039" s="39"/>
      <c r="AO1039" s="39"/>
      <c r="AP1039" s="39"/>
      <c r="AQ1039" s="39"/>
      <c r="AR1039" s="39"/>
      <c r="AS1039" s="39"/>
      <c r="AT1039" s="39"/>
      <c r="AU1039" s="39"/>
      <c r="AV1039" s="39"/>
      <c r="AW1039" s="39"/>
      <c r="AX1039" s="39"/>
      <c r="AY1039" s="39"/>
      <c r="AZ1039" s="39"/>
      <c r="BA1039" s="39"/>
      <c r="BB1039" s="39"/>
      <c r="BC1039" s="39"/>
      <c r="BD1039" s="39"/>
      <c r="BE1039" s="39"/>
      <c r="BF1039" s="39"/>
      <c r="BG1039" s="39"/>
      <c r="BH1039" s="39"/>
      <c r="BI1039" s="39"/>
      <c r="BJ1039" s="39"/>
      <c r="BK1039" s="39"/>
      <c r="BL1039" s="39"/>
      <c r="BM1039" s="39"/>
      <c r="BN1039" s="39"/>
      <c r="BO1039" s="39"/>
    </row>
    <row r="1040" spans="1:67" ht="15.75" customHeight="1" x14ac:dyDescent="0.25">
      <c r="A1040" s="39"/>
      <c r="B1040" s="39"/>
      <c r="C1040" s="39"/>
      <c r="D1040" s="39"/>
      <c r="E1040" s="39"/>
      <c r="F1040" s="39"/>
      <c r="G1040" s="39"/>
      <c r="H1040" s="39"/>
      <c r="I1040" s="39"/>
      <c r="J1040" s="39"/>
      <c r="K1040" s="39"/>
      <c r="L1040" s="39"/>
      <c r="M1040" s="39"/>
      <c r="N1040" s="39"/>
      <c r="O1040" s="39"/>
      <c r="P1040" s="39"/>
      <c r="Q1040" s="39"/>
      <c r="R1040" s="39"/>
      <c r="S1040" s="39"/>
      <c r="T1040" s="39"/>
      <c r="U1040" s="39"/>
      <c r="V1040" s="39"/>
      <c r="W1040" s="39"/>
      <c r="X1040" s="39"/>
      <c r="Y1040" s="39"/>
      <c r="Z1040" s="39"/>
      <c r="AA1040" s="39"/>
      <c r="AB1040" s="39"/>
      <c r="AC1040" s="39"/>
      <c r="AD1040" s="39"/>
      <c r="AE1040" s="39"/>
      <c r="AF1040" s="39"/>
      <c r="AG1040" s="39"/>
      <c r="AH1040" s="39"/>
      <c r="AI1040" s="39"/>
      <c r="AJ1040" s="39"/>
      <c r="AK1040" s="39"/>
      <c r="AL1040" s="39"/>
      <c r="AM1040" s="39"/>
      <c r="AN1040" s="39"/>
      <c r="AO1040" s="39"/>
      <c r="AP1040" s="39"/>
      <c r="AQ1040" s="39"/>
      <c r="AR1040" s="39"/>
      <c r="AS1040" s="39"/>
      <c r="AT1040" s="39"/>
      <c r="AU1040" s="39"/>
      <c r="AV1040" s="39"/>
      <c r="AW1040" s="39"/>
      <c r="AX1040" s="39"/>
      <c r="AY1040" s="39"/>
      <c r="AZ1040" s="39"/>
      <c r="BA1040" s="39"/>
      <c r="BB1040" s="39"/>
      <c r="BC1040" s="39"/>
      <c r="BD1040" s="39"/>
      <c r="BE1040" s="39"/>
      <c r="BF1040" s="39"/>
      <c r="BG1040" s="39"/>
      <c r="BH1040" s="39"/>
      <c r="BI1040" s="39"/>
      <c r="BJ1040" s="39"/>
      <c r="BK1040" s="39"/>
      <c r="BL1040" s="39"/>
      <c r="BM1040" s="39"/>
      <c r="BN1040" s="39"/>
      <c r="BO1040" s="39"/>
    </row>
    <row r="1041" spans="1:67" ht="15.75" customHeight="1" x14ac:dyDescent="0.25">
      <c r="A1041" s="39"/>
      <c r="B1041" s="39"/>
      <c r="C1041" s="39"/>
      <c r="D1041" s="39"/>
      <c r="E1041" s="39"/>
      <c r="F1041" s="39"/>
      <c r="G1041" s="39"/>
      <c r="H1041" s="39"/>
      <c r="I1041" s="39"/>
      <c r="J1041" s="39"/>
      <c r="K1041" s="39"/>
      <c r="L1041" s="39"/>
      <c r="M1041" s="39"/>
      <c r="N1041" s="39"/>
      <c r="O1041" s="39"/>
      <c r="P1041" s="39"/>
      <c r="Q1041" s="39"/>
      <c r="R1041" s="39"/>
      <c r="S1041" s="39"/>
      <c r="T1041" s="39"/>
      <c r="U1041" s="39"/>
      <c r="V1041" s="39"/>
      <c r="W1041" s="39"/>
      <c r="X1041" s="39"/>
      <c r="Y1041" s="39"/>
      <c r="Z1041" s="39"/>
      <c r="AA1041" s="39"/>
      <c r="AB1041" s="39"/>
      <c r="AC1041" s="39"/>
      <c r="AD1041" s="39"/>
      <c r="AE1041" s="39"/>
      <c r="AF1041" s="39"/>
      <c r="AG1041" s="39"/>
      <c r="AH1041" s="39"/>
      <c r="AI1041" s="39"/>
      <c r="AJ1041" s="39"/>
      <c r="AK1041" s="39"/>
      <c r="AL1041" s="39"/>
      <c r="AM1041" s="39"/>
      <c r="AN1041" s="39"/>
      <c r="AO1041" s="39"/>
      <c r="AP1041" s="39"/>
      <c r="AQ1041" s="39"/>
      <c r="AR1041" s="39"/>
      <c r="AS1041" s="39"/>
      <c r="AT1041" s="39"/>
      <c r="AU1041" s="39"/>
      <c r="AV1041" s="39"/>
      <c r="AW1041" s="39"/>
      <c r="AX1041" s="39"/>
      <c r="AY1041" s="39"/>
      <c r="AZ1041" s="39"/>
      <c r="BA1041" s="39"/>
      <c r="BB1041" s="39"/>
      <c r="BC1041" s="39"/>
      <c r="BD1041" s="39"/>
      <c r="BE1041" s="39"/>
      <c r="BF1041" s="39"/>
      <c r="BG1041" s="39"/>
      <c r="BH1041" s="39"/>
      <c r="BI1041" s="39"/>
      <c r="BJ1041" s="39"/>
      <c r="BK1041" s="39"/>
      <c r="BL1041" s="39"/>
      <c r="BM1041" s="39"/>
      <c r="BN1041" s="39"/>
      <c r="BO1041" s="39"/>
    </row>
    <row r="1042" spans="1:67" ht="15.75" customHeight="1" x14ac:dyDescent="0.25">
      <c r="A1042" s="39"/>
      <c r="B1042" s="39"/>
      <c r="C1042" s="39"/>
      <c r="D1042" s="39"/>
      <c r="E1042" s="39"/>
      <c r="F1042" s="39"/>
      <c r="G1042" s="39"/>
      <c r="H1042" s="39"/>
      <c r="I1042" s="39"/>
      <c r="J1042" s="39"/>
      <c r="K1042" s="39"/>
      <c r="L1042" s="39"/>
      <c r="M1042" s="39"/>
      <c r="N1042" s="39"/>
      <c r="O1042" s="39"/>
      <c r="P1042" s="39"/>
      <c r="Q1042" s="39"/>
      <c r="R1042" s="39"/>
      <c r="S1042" s="39"/>
      <c r="T1042" s="39"/>
      <c r="U1042" s="39"/>
      <c r="V1042" s="39"/>
      <c r="W1042" s="39"/>
      <c r="X1042" s="39"/>
      <c r="Y1042" s="39"/>
      <c r="Z1042" s="39"/>
      <c r="AA1042" s="39"/>
      <c r="AB1042" s="39"/>
      <c r="AC1042" s="39"/>
      <c r="AD1042" s="39"/>
      <c r="AE1042" s="39"/>
      <c r="AF1042" s="39"/>
      <c r="AG1042" s="39"/>
      <c r="AH1042" s="39"/>
      <c r="AI1042" s="39"/>
      <c r="AJ1042" s="39"/>
      <c r="AK1042" s="39"/>
      <c r="AL1042" s="39"/>
      <c r="AM1042" s="39"/>
      <c r="AN1042" s="39"/>
      <c r="AO1042" s="39"/>
      <c r="AP1042" s="39"/>
      <c r="AQ1042" s="39"/>
      <c r="AR1042" s="39"/>
      <c r="AS1042" s="39"/>
      <c r="AT1042" s="39"/>
      <c r="AU1042" s="39"/>
      <c r="AV1042" s="39"/>
      <c r="AW1042" s="39"/>
      <c r="AX1042" s="39"/>
      <c r="AY1042" s="39"/>
      <c r="AZ1042" s="39"/>
      <c r="BA1042" s="39"/>
      <c r="BB1042" s="39"/>
      <c r="BC1042" s="39"/>
      <c r="BD1042" s="39"/>
      <c r="BE1042" s="39"/>
      <c r="BF1042" s="39"/>
      <c r="BG1042" s="39"/>
      <c r="BH1042" s="39"/>
      <c r="BI1042" s="39"/>
      <c r="BJ1042" s="39"/>
      <c r="BK1042" s="39"/>
      <c r="BL1042" s="39"/>
      <c r="BM1042" s="39"/>
      <c r="BN1042" s="39"/>
      <c r="BO1042" s="39"/>
    </row>
    <row r="1043" spans="1:67" ht="15.75" customHeight="1" x14ac:dyDescent="0.25">
      <c r="A1043" s="39"/>
      <c r="B1043" s="39"/>
      <c r="C1043" s="39"/>
      <c r="D1043" s="39"/>
      <c r="E1043" s="39"/>
      <c r="F1043" s="39"/>
      <c r="G1043" s="39"/>
      <c r="H1043" s="39"/>
      <c r="I1043" s="39"/>
      <c r="J1043" s="39"/>
      <c r="K1043" s="39"/>
      <c r="L1043" s="39"/>
      <c r="M1043" s="39"/>
      <c r="N1043" s="39"/>
      <c r="O1043" s="39"/>
      <c r="P1043" s="39"/>
      <c r="Q1043" s="39"/>
      <c r="R1043" s="39"/>
      <c r="S1043" s="39"/>
      <c r="T1043" s="39"/>
      <c r="U1043" s="39"/>
      <c r="V1043" s="39"/>
      <c r="W1043" s="39"/>
      <c r="X1043" s="39"/>
      <c r="Y1043" s="39"/>
      <c r="Z1043" s="39"/>
      <c r="AA1043" s="39"/>
      <c r="AB1043" s="39"/>
      <c r="AC1043" s="39"/>
      <c r="AD1043" s="39"/>
      <c r="AE1043" s="39"/>
      <c r="AF1043" s="39"/>
      <c r="AG1043" s="39"/>
      <c r="AH1043" s="39"/>
      <c r="AI1043" s="39"/>
      <c r="AJ1043" s="39"/>
      <c r="AK1043" s="39"/>
      <c r="AL1043" s="39"/>
      <c r="AM1043" s="39"/>
      <c r="AN1043" s="39"/>
      <c r="AO1043" s="39"/>
      <c r="AP1043" s="39"/>
      <c r="AQ1043" s="39"/>
      <c r="AR1043" s="39"/>
      <c r="AS1043" s="39"/>
      <c r="AT1043" s="39"/>
      <c r="AU1043" s="39"/>
      <c r="AV1043" s="39"/>
      <c r="AW1043" s="39"/>
      <c r="AX1043" s="39"/>
      <c r="AY1043" s="39"/>
      <c r="AZ1043" s="39"/>
      <c r="BA1043" s="39"/>
      <c r="BB1043" s="39"/>
      <c r="BC1043" s="39"/>
      <c r="BD1043" s="39"/>
      <c r="BE1043" s="39"/>
      <c r="BF1043" s="39"/>
      <c r="BG1043" s="39"/>
      <c r="BH1043" s="39"/>
      <c r="BI1043" s="39"/>
      <c r="BJ1043" s="39"/>
      <c r="BK1043" s="39"/>
      <c r="BL1043" s="39"/>
      <c r="BM1043" s="39"/>
      <c r="BN1043" s="39"/>
      <c r="BO1043" s="39"/>
    </row>
    <row r="1044" spans="1:67" ht="15.75" customHeight="1" x14ac:dyDescent="0.25">
      <c r="A1044" s="39"/>
      <c r="B1044" s="39"/>
      <c r="C1044" s="39"/>
      <c r="D1044" s="39"/>
      <c r="E1044" s="39"/>
      <c r="F1044" s="39"/>
      <c r="G1044" s="39"/>
      <c r="H1044" s="39"/>
      <c r="I1044" s="39"/>
      <c r="J1044" s="39"/>
      <c r="K1044" s="39"/>
      <c r="L1044" s="39"/>
      <c r="M1044" s="39"/>
      <c r="N1044" s="39"/>
      <c r="O1044" s="39"/>
      <c r="P1044" s="39"/>
      <c r="Q1044" s="39"/>
      <c r="R1044" s="39"/>
      <c r="S1044" s="39"/>
      <c r="T1044" s="39"/>
      <c r="U1044" s="39"/>
      <c r="V1044" s="39"/>
      <c r="W1044" s="39"/>
      <c r="X1044" s="39"/>
      <c r="Y1044" s="39"/>
      <c r="Z1044" s="39"/>
      <c r="AA1044" s="39"/>
      <c r="AB1044" s="39"/>
      <c r="AC1044" s="39"/>
      <c r="AD1044" s="39"/>
      <c r="AE1044" s="39"/>
      <c r="AF1044" s="39"/>
      <c r="AG1044" s="39"/>
      <c r="AH1044" s="39"/>
      <c r="AI1044" s="39"/>
      <c r="AJ1044" s="39"/>
      <c r="AK1044" s="39"/>
      <c r="AL1044" s="39"/>
      <c r="AM1044" s="39"/>
      <c r="AN1044" s="39"/>
      <c r="AO1044" s="39"/>
      <c r="AP1044" s="39"/>
      <c r="AQ1044" s="39"/>
      <c r="AR1044" s="39"/>
      <c r="AS1044" s="39"/>
      <c r="AT1044" s="39"/>
      <c r="AU1044" s="39"/>
      <c r="AV1044" s="39"/>
      <c r="AW1044" s="39"/>
      <c r="AX1044" s="39"/>
      <c r="AY1044" s="39"/>
      <c r="AZ1044" s="39"/>
      <c r="BA1044" s="39"/>
      <c r="BB1044" s="39"/>
      <c r="BC1044" s="39"/>
      <c r="BD1044" s="39"/>
      <c r="BE1044" s="39"/>
      <c r="BF1044" s="39"/>
      <c r="BG1044" s="39"/>
      <c r="BH1044" s="39"/>
      <c r="BI1044" s="39"/>
      <c r="BJ1044" s="39"/>
      <c r="BK1044" s="39"/>
      <c r="BL1044" s="39"/>
      <c r="BM1044" s="39"/>
      <c r="BN1044" s="39"/>
      <c r="BO1044" s="39"/>
    </row>
    <row r="1045" spans="1:67" ht="15.75" customHeight="1" x14ac:dyDescent="0.25">
      <c r="A1045" s="39"/>
      <c r="B1045" s="39"/>
      <c r="C1045" s="39"/>
      <c r="D1045" s="39"/>
      <c r="E1045" s="39"/>
      <c r="F1045" s="39"/>
      <c r="G1045" s="39"/>
      <c r="H1045" s="39"/>
      <c r="I1045" s="39"/>
      <c r="J1045" s="39"/>
      <c r="K1045" s="39"/>
      <c r="L1045" s="39"/>
      <c r="M1045" s="39"/>
      <c r="N1045" s="39"/>
      <c r="O1045" s="39"/>
      <c r="P1045" s="39"/>
      <c r="Q1045" s="39"/>
      <c r="R1045" s="39"/>
      <c r="S1045" s="39"/>
      <c r="T1045" s="39"/>
      <c r="U1045" s="39"/>
      <c r="V1045" s="39"/>
      <c r="W1045" s="39"/>
      <c r="X1045" s="39"/>
      <c r="Y1045" s="39"/>
      <c r="Z1045" s="39"/>
      <c r="AA1045" s="39"/>
      <c r="AB1045" s="39"/>
      <c r="AC1045" s="39"/>
      <c r="AD1045" s="39"/>
      <c r="AE1045" s="39"/>
      <c r="AF1045" s="39"/>
      <c r="AG1045" s="39"/>
      <c r="AH1045" s="39"/>
      <c r="AI1045" s="39"/>
      <c r="AJ1045" s="39"/>
      <c r="AK1045" s="39"/>
      <c r="AL1045" s="39"/>
      <c r="AM1045" s="39"/>
      <c r="AN1045" s="39"/>
      <c r="AO1045" s="39"/>
      <c r="AP1045" s="39"/>
      <c r="AQ1045" s="39"/>
      <c r="AR1045" s="39"/>
      <c r="AS1045" s="39"/>
      <c r="AT1045" s="39"/>
      <c r="AU1045" s="39"/>
      <c r="AV1045" s="39"/>
      <c r="AW1045" s="39"/>
      <c r="AX1045" s="39"/>
      <c r="AY1045" s="39"/>
      <c r="AZ1045" s="39"/>
      <c r="BA1045" s="39"/>
      <c r="BB1045" s="39"/>
      <c r="BC1045" s="39"/>
      <c r="BD1045" s="39"/>
      <c r="BE1045" s="39"/>
      <c r="BF1045" s="39"/>
      <c r="BG1045" s="39"/>
      <c r="BH1045" s="39"/>
      <c r="BI1045" s="39"/>
      <c r="BJ1045" s="39"/>
      <c r="BK1045" s="39"/>
      <c r="BL1045" s="39"/>
      <c r="BM1045" s="39"/>
      <c r="BN1045" s="39"/>
      <c r="BO1045" s="39"/>
    </row>
    <row r="1046" spans="1:67" ht="15.75" customHeight="1" x14ac:dyDescent="0.25">
      <c r="A1046" s="39"/>
      <c r="B1046" s="39"/>
      <c r="C1046" s="39"/>
      <c r="D1046" s="39"/>
      <c r="E1046" s="39"/>
      <c r="F1046" s="39"/>
      <c r="G1046" s="39"/>
      <c r="H1046" s="39"/>
      <c r="I1046" s="39"/>
      <c r="J1046" s="39"/>
      <c r="K1046" s="39"/>
      <c r="L1046" s="39"/>
      <c r="M1046" s="39"/>
      <c r="N1046" s="39"/>
      <c r="O1046" s="39"/>
      <c r="P1046" s="39"/>
      <c r="Q1046" s="39"/>
      <c r="R1046" s="39"/>
      <c r="S1046" s="39"/>
      <c r="T1046" s="39"/>
      <c r="U1046" s="39"/>
      <c r="V1046" s="39"/>
      <c r="W1046" s="39"/>
      <c r="X1046" s="39"/>
      <c r="Y1046" s="39"/>
      <c r="Z1046" s="39"/>
      <c r="AA1046" s="39"/>
      <c r="AB1046" s="39"/>
      <c r="AC1046" s="39"/>
      <c r="AD1046" s="39"/>
      <c r="AE1046" s="39"/>
      <c r="AF1046" s="39"/>
      <c r="AG1046" s="39"/>
      <c r="AH1046" s="39"/>
      <c r="AI1046" s="39"/>
      <c r="AJ1046" s="39"/>
      <c r="AK1046" s="39"/>
      <c r="AL1046" s="39"/>
      <c r="AM1046" s="39"/>
      <c r="AN1046" s="39"/>
      <c r="AO1046" s="39"/>
      <c r="AP1046" s="39"/>
      <c r="AQ1046" s="39"/>
      <c r="AR1046" s="39"/>
      <c r="AS1046" s="39"/>
      <c r="AT1046" s="39"/>
      <c r="AU1046" s="39"/>
      <c r="AV1046" s="39"/>
      <c r="AW1046" s="39"/>
      <c r="AX1046" s="39"/>
      <c r="AY1046" s="39"/>
      <c r="AZ1046" s="39"/>
      <c r="BA1046" s="39"/>
      <c r="BB1046" s="39"/>
      <c r="BC1046" s="39"/>
      <c r="BD1046" s="39"/>
      <c r="BE1046" s="39"/>
      <c r="BF1046" s="39"/>
      <c r="BG1046" s="39"/>
      <c r="BH1046" s="39"/>
      <c r="BI1046" s="39"/>
      <c r="BJ1046" s="39"/>
      <c r="BK1046" s="39"/>
      <c r="BL1046" s="39"/>
      <c r="BM1046" s="39"/>
      <c r="BN1046" s="39"/>
      <c r="BO1046" s="39"/>
    </row>
    <row r="1047" spans="1:67" ht="15.75" customHeight="1" x14ac:dyDescent="0.25">
      <c r="A1047" s="39"/>
      <c r="B1047" s="39"/>
      <c r="C1047" s="39"/>
      <c r="D1047" s="39"/>
      <c r="E1047" s="39"/>
      <c r="F1047" s="39"/>
      <c r="G1047" s="39"/>
      <c r="H1047" s="39"/>
      <c r="I1047" s="39"/>
      <c r="J1047" s="39"/>
      <c r="K1047" s="39"/>
      <c r="L1047" s="39"/>
      <c r="M1047" s="39"/>
      <c r="N1047" s="39"/>
      <c r="O1047" s="39"/>
      <c r="P1047" s="39"/>
      <c r="Q1047" s="39"/>
      <c r="R1047" s="39"/>
      <c r="S1047" s="39"/>
      <c r="T1047" s="39"/>
      <c r="U1047" s="39"/>
      <c r="V1047" s="39"/>
      <c r="W1047" s="39"/>
      <c r="X1047" s="39"/>
      <c r="Y1047" s="39"/>
      <c r="Z1047" s="39"/>
      <c r="AA1047" s="39"/>
      <c r="AB1047" s="39"/>
      <c r="AC1047" s="39"/>
      <c r="AD1047" s="39"/>
      <c r="AE1047" s="39"/>
      <c r="AF1047" s="39"/>
      <c r="AG1047" s="39"/>
      <c r="AH1047" s="39"/>
      <c r="AI1047" s="39"/>
      <c r="AJ1047" s="39"/>
      <c r="AK1047" s="39"/>
      <c r="AL1047" s="39"/>
      <c r="AM1047" s="39"/>
      <c r="AN1047" s="39"/>
      <c r="AO1047" s="39"/>
      <c r="AP1047" s="39"/>
      <c r="AQ1047" s="39"/>
      <c r="AR1047" s="39"/>
      <c r="AS1047" s="39"/>
      <c r="AT1047" s="39"/>
      <c r="AU1047" s="39"/>
      <c r="AV1047" s="39"/>
      <c r="AW1047" s="39"/>
      <c r="AX1047" s="39"/>
      <c r="AY1047" s="39"/>
      <c r="AZ1047" s="39"/>
      <c r="BA1047" s="39"/>
      <c r="BB1047" s="39"/>
      <c r="BC1047" s="39"/>
      <c r="BD1047" s="39"/>
      <c r="BE1047" s="39"/>
      <c r="BF1047" s="39"/>
      <c r="BG1047" s="39"/>
      <c r="BH1047" s="39"/>
      <c r="BI1047" s="39"/>
      <c r="BJ1047" s="39"/>
      <c r="BK1047" s="39"/>
      <c r="BL1047" s="39"/>
      <c r="BM1047" s="39"/>
      <c r="BN1047" s="39"/>
      <c r="BO1047" s="39"/>
    </row>
    <row r="1048" spans="1:67" ht="15.75" customHeight="1" x14ac:dyDescent="0.25">
      <c r="A1048" s="39"/>
      <c r="B1048" s="39"/>
      <c r="C1048" s="39"/>
      <c r="D1048" s="39"/>
      <c r="E1048" s="39"/>
      <c r="F1048" s="39"/>
      <c r="G1048" s="39"/>
      <c r="H1048" s="39"/>
      <c r="I1048" s="39"/>
      <c r="J1048" s="39"/>
      <c r="K1048" s="39"/>
      <c r="L1048" s="39"/>
      <c r="M1048" s="39"/>
      <c r="N1048" s="39"/>
      <c r="O1048" s="39"/>
      <c r="P1048" s="39"/>
      <c r="Q1048" s="39"/>
      <c r="R1048" s="39"/>
      <c r="S1048" s="39"/>
      <c r="T1048" s="39"/>
      <c r="U1048" s="39"/>
      <c r="V1048" s="39"/>
      <c r="W1048" s="39"/>
      <c r="X1048" s="39"/>
      <c r="Y1048" s="39"/>
      <c r="Z1048" s="39"/>
      <c r="AA1048" s="39"/>
      <c r="AB1048" s="39"/>
      <c r="AC1048" s="39"/>
      <c r="AD1048" s="39"/>
      <c r="AE1048" s="39"/>
      <c r="AF1048" s="39"/>
      <c r="AG1048" s="39"/>
      <c r="AH1048" s="39"/>
      <c r="AI1048" s="39"/>
      <c r="AJ1048" s="39"/>
      <c r="AK1048" s="39"/>
      <c r="AL1048" s="39"/>
      <c r="AM1048" s="39"/>
      <c r="AN1048" s="39"/>
      <c r="AO1048" s="39"/>
      <c r="AP1048" s="39"/>
      <c r="AQ1048" s="39"/>
      <c r="AR1048" s="39"/>
      <c r="AS1048" s="39"/>
      <c r="AT1048" s="39"/>
      <c r="AU1048" s="39"/>
      <c r="AV1048" s="39"/>
      <c r="AW1048" s="39"/>
      <c r="AX1048" s="39"/>
      <c r="AY1048" s="39"/>
      <c r="AZ1048" s="39"/>
      <c r="BA1048" s="39"/>
      <c r="BB1048" s="39"/>
      <c r="BC1048" s="39"/>
      <c r="BD1048" s="39"/>
      <c r="BE1048" s="39"/>
      <c r="BF1048" s="39"/>
      <c r="BG1048" s="39"/>
      <c r="BH1048" s="39"/>
      <c r="BI1048" s="39"/>
      <c r="BJ1048" s="39"/>
      <c r="BK1048" s="39"/>
      <c r="BL1048" s="39"/>
      <c r="BM1048" s="39"/>
      <c r="BN1048" s="39"/>
      <c r="BO1048" s="39"/>
    </row>
    <row r="1049" spans="1:67" ht="15.75" customHeight="1" x14ac:dyDescent="0.25">
      <c r="A1049" s="39"/>
      <c r="B1049" s="39"/>
      <c r="C1049" s="39"/>
      <c r="D1049" s="39"/>
      <c r="E1049" s="39"/>
      <c r="F1049" s="39"/>
      <c r="G1049" s="39"/>
      <c r="H1049" s="39"/>
      <c r="I1049" s="39"/>
      <c r="J1049" s="39"/>
      <c r="K1049" s="39"/>
      <c r="L1049" s="39"/>
      <c r="M1049" s="39"/>
      <c r="N1049" s="39"/>
      <c r="O1049" s="39"/>
      <c r="P1049" s="39"/>
      <c r="Q1049" s="39"/>
      <c r="R1049" s="39"/>
      <c r="S1049" s="39"/>
      <c r="T1049" s="39"/>
      <c r="U1049" s="39"/>
      <c r="V1049" s="39"/>
      <c r="W1049" s="39"/>
      <c r="X1049" s="39"/>
      <c r="Y1049" s="39"/>
      <c r="Z1049" s="39"/>
      <c r="AA1049" s="39"/>
      <c r="AB1049" s="39"/>
      <c r="AC1049" s="39"/>
      <c r="AD1049" s="39"/>
      <c r="AE1049" s="39"/>
      <c r="AF1049" s="39"/>
      <c r="AG1049" s="39"/>
      <c r="AH1049" s="39"/>
      <c r="AI1049" s="39"/>
      <c r="AJ1049" s="39"/>
      <c r="AK1049" s="39"/>
      <c r="AL1049" s="39"/>
      <c r="AM1049" s="39"/>
      <c r="AN1049" s="39"/>
      <c r="AO1049" s="39"/>
      <c r="AP1049" s="39"/>
      <c r="AQ1049" s="39"/>
      <c r="AR1049" s="39"/>
      <c r="AS1049" s="39"/>
      <c r="AT1049" s="39"/>
      <c r="AU1049" s="39"/>
      <c r="AV1049" s="39"/>
      <c r="AW1049" s="39"/>
      <c r="AX1049" s="39"/>
      <c r="AY1049" s="39"/>
      <c r="AZ1049" s="39"/>
      <c r="BA1049" s="39"/>
      <c r="BB1049" s="39"/>
      <c r="BC1049" s="39"/>
      <c r="BD1049" s="39"/>
      <c r="BE1049" s="39"/>
      <c r="BF1049" s="39"/>
      <c r="BG1049" s="39"/>
      <c r="BH1049" s="39"/>
      <c r="BI1049" s="39"/>
      <c r="BJ1049" s="39"/>
      <c r="BK1049" s="39"/>
      <c r="BL1049" s="39"/>
      <c r="BM1049" s="39"/>
      <c r="BN1049" s="39"/>
      <c r="BO1049" s="39"/>
    </row>
    <row r="1050" spans="1:67" ht="15.75" customHeight="1" x14ac:dyDescent="0.25">
      <c r="A1050" s="39"/>
      <c r="B1050" s="39"/>
      <c r="C1050" s="39"/>
      <c r="D1050" s="39"/>
      <c r="E1050" s="39"/>
      <c r="F1050" s="39"/>
      <c r="G1050" s="39"/>
      <c r="H1050" s="39"/>
      <c r="I1050" s="39"/>
      <c r="J1050" s="39"/>
      <c r="K1050" s="39"/>
      <c r="L1050" s="39"/>
      <c r="M1050" s="39"/>
      <c r="N1050" s="39"/>
      <c r="O1050" s="39"/>
      <c r="P1050" s="39"/>
      <c r="Q1050" s="39"/>
      <c r="R1050" s="39"/>
      <c r="S1050" s="39"/>
      <c r="T1050" s="39"/>
      <c r="U1050" s="39"/>
      <c r="V1050" s="39"/>
      <c r="W1050" s="39"/>
      <c r="X1050" s="39"/>
      <c r="Y1050" s="39"/>
      <c r="Z1050" s="39"/>
      <c r="AA1050" s="39"/>
      <c r="AB1050" s="39"/>
      <c r="AC1050" s="39"/>
      <c r="AD1050" s="39"/>
      <c r="AE1050" s="39"/>
      <c r="AF1050" s="39"/>
      <c r="AG1050" s="39"/>
      <c r="AH1050" s="39"/>
      <c r="AI1050" s="39"/>
      <c r="AJ1050" s="39"/>
      <c r="AK1050" s="39"/>
      <c r="AL1050" s="39"/>
      <c r="AM1050" s="39"/>
      <c r="AN1050" s="39"/>
      <c r="AO1050" s="39"/>
      <c r="AP1050" s="39"/>
      <c r="AQ1050" s="39"/>
      <c r="AR1050" s="39"/>
      <c r="AS1050" s="39"/>
      <c r="AT1050" s="39"/>
      <c r="AU1050" s="39"/>
      <c r="AV1050" s="39"/>
      <c r="AW1050" s="39"/>
      <c r="AX1050" s="39"/>
      <c r="AY1050" s="39"/>
      <c r="AZ1050" s="39"/>
      <c r="BA1050" s="39"/>
      <c r="BB1050" s="39"/>
      <c r="BC1050" s="39"/>
      <c r="BD1050" s="39"/>
      <c r="BE1050" s="39"/>
      <c r="BF1050" s="39"/>
      <c r="BG1050" s="39"/>
      <c r="BH1050" s="39"/>
      <c r="BI1050" s="39"/>
      <c r="BJ1050" s="39"/>
      <c r="BK1050" s="39"/>
      <c r="BL1050" s="39"/>
      <c r="BM1050" s="39"/>
      <c r="BN1050" s="39"/>
      <c r="BO1050" s="39"/>
    </row>
    <row r="1051" spans="1:67" ht="15.75" customHeight="1" x14ac:dyDescent="0.25">
      <c r="A1051" s="39"/>
      <c r="B1051" s="39"/>
      <c r="C1051" s="39"/>
      <c r="D1051" s="39"/>
      <c r="E1051" s="39"/>
      <c r="F1051" s="39"/>
      <c r="G1051" s="39"/>
      <c r="H1051" s="39"/>
      <c r="I1051" s="39"/>
      <c r="J1051" s="39"/>
      <c r="K1051" s="39"/>
      <c r="L1051" s="39"/>
      <c r="M1051" s="39"/>
      <c r="N1051" s="39"/>
      <c r="O1051" s="39"/>
      <c r="P1051" s="39"/>
      <c r="Q1051" s="39"/>
      <c r="R1051" s="39"/>
      <c r="S1051" s="39"/>
      <c r="T1051" s="39"/>
      <c r="U1051" s="39"/>
      <c r="V1051" s="39"/>
      <c r="W1051" s="39"/>
      <c r="X1051" s="39"/>
      <c r="Y1051" s="39"/>
      <c r="Z1051" s="39"/>
      <c r="AA1051" s="39"/>
      <c r="AB1051" s="39"/>
      <c r="AC1051" s="39"/>
      <c r="AD1051" s="39"/>
      <c r="AE1051" s="39"/>
      <c r="AF1051" s="39"/>
      <c r="AG1051" s="39"/>
      <c r="AH1051" s="39"/>
      <c r="AI1051" s="39"/>
      <c r="AJ1051" s="39"/>
      <c r="AK1051" s="39"/>
      <c r="AL1051" s="39"/>
      <c r="AM1051" s="39"/>
      <c r="AN1051" s="39"/>
      <c r="AO1051" s="39"/>
      <c r="AP1051" s="39"/>
      <c r="AQ1051" s="39"/>
      <c r="AR1051" s="39"/>
      <c r="AS1051" s="39"/>
      <c r="AT1051" s="39"/>
      <c r="AU1051" s="39"/>
      <c r="AV1051" s="39"/>
      <c r="AW1051" s="39"/>
      <c r="AX1051" s="39"/>
      <c r="AY1051" s="39"/>
      <c r="AZ1051" s="39"/>
      <c r="BA1051" s="39"/>
      <c r="BB1051" s="39"/>
      <c r="BC1051" s="39"/>
      <c r="BD1051" s="39"/>
      <c r="BE1051" s="39"/>
      <c r="BF1051" s="39"/>
      <c r="BG1051" s="39"/>
      <c r="BH1051" s="39"/>
      <c r="BI1051" s="39"/>
      <c r="BJ1051" s="39"/>
      <c r="BK1051" s="39"/>
      <c r="BL1051" s="39"/>
      <c r="BM1051" s="39"/>
      <c r="BN1051" s="39"/>
      <c r="BO1051" s="39"/>
    </row>
    <row r="1052" spans="1:67" ht="15.75" customHeight="1" x14ac:dyDescent="0.25">
      <c r="A1052" s="39"/>
      <c r="B1052" s="39"/>
      <c r="C1052" s="39"/>
      <c r="D1052" s="39"/>
      <c r="E1052" s="39"/>
      <c r="F1052" s="39"/>
      <c r="G1052" s="39"/>
      <c r="H1052" s="39"/>
      <c r="I1052" s="39"/>
      <c r="J1052" s="39"/>
      <c r="K1052" s="39"/>
      <c r="L1052" s="39"/>
      <c r="M1052" s="39"/>
      <c r="N1052" s="39"/>
      <c r="O1052" s="39"/>
      <c r="P1052" s="39"/>
      <c r="Q1052" s="39"/>
      <c r="R1052" s="39"/>
      <c r="S1052" s="39"/>
      <c r="T1052" s="39"/>
      <c r="U1052" s="39"/>
      <c r="V1052" s="39"/>
      <c r="W1052" s="39"/>
      <c r="X1052" s="39"/>
      <c r="Y1052" s="39"/>
      <c r="Z1052" s="39"/>
      <c r="AA1052" s="39"/>
      <c r="AB1052" s="39"/>
      <c r="AC1052" s="39"/>
      <c r="AD1052" s="39"/>
      <c r="AE1052" s="39"/>
      <c r="AF1052" s="39"/>
      <c r="AG1052" s="39"/>
      <c r="AH1052" s="39"/>
      <c r="AI1052" s="39"/>
      <c r="AJ1052" s="39"/>
      <c r="AK1052" s="39"/>
      <c r="AL1052" s="39"/>
      <c r="AM1052" s="39"/>
      <c r="AN1052" s="39"/>
      <c r="AO1052" s="39"/>
      <c r="AP1052" s="39"/>
      <c r="AQ1052" s="39"/>
      <c r="AR1052" s="39"/>
      <c r="AS1052" s="39"/>
      <c r="AT1052" s="39"/>
      <c r="AU1052" s="39"/>
      <c r="AV1052" s="39"/>
      <c r="AW1052" s="39"/>
      <c r="AX1052" s="39"/>
      <c r="AY1052" s="39"/>
      <c r="AZ1052" s="39"/>
      <c r="BA1052" s="39"/>
      <c r="BB1052" s="39"/>
      <c r="BC1052" s="39"/>
      <c r="BD1052" s="39"/>
      <c r="BE1052" s="39"/>
      <c r="BF1052" s="39"/>
      <c r="BG1052" s="39"/>
      <c r="BH1052" s="39"/>
      <c r="BI1052" s="39"/>
      <c r="BJ1052" s="39"/>
      <c r="BK1052" s="39"/>
      <c r="BL1052" s="39"/>
      <c r="BM1052" s="39"/>
      <c r="BN1052" s="39"/>
      <c r="BO1052" s="39"/>
    </row>
    <row r="1053" spans="1:67" ht="15.75" customHeight="1" x14ac:dyDescent="0.25">
      <c r="A1053" s="39"/>
      <c r="B1053" s="39"/>
      <c r="C1053" s="39"/>
      <c r="D1053" s="39"/>
      <c r="E1053" s="39"/>
      <c r="F1053" s="39"/>
      <c r="G1053" s="39"/>
      <c r="H1053" s="39"/>
      <c r="I1053" s="39"/>
      <c r="J1053" s="39"/>
      <c r="K1053" s="39"/>
      <c r="L1053" s="39"/>
      <c r="M1053" s="39"/>
      <c r="N1053" s="39"/>
      <c r="O1053" s="39"/>
      <c r="P1053" s="39"/>
      <c r="Q1053" s="39"/>
      <c r="R1053" s="39"/>
      <c r="S1053" s="39"/>
      <c r="T1053" s="39"/>
      <c r="U1053" s="39"/>
      <c r="V1053" s="39"/>
      <c r="W1053" s="39"/>
      <c r="X1053" s="39"/>
      <c r="Y1053" s="39"/>
      <c r="Z1053" s="39"/>
      <c r="AA1053" s="39"/>
      <c r="AB1053" s="39"/>
      <c r="AC1053" s="39"/>
      <c r="AD1053" s="39"/>
      <c r="AE1053" s="39"/>
      <c r="AF1053" s="39"/>
      <c r="AG1053" s="39"/>
      <c r="AH1053" s="39"/>
      <c r="AI1053" s="39"/>
      <c r="AJ1053" s="39"/>
      <c r="AK1053" s="39"/>
      <c r="AL1053" s="39"/>
      <c r="AM1053" s="39"/>
      <c r="AN1053" s="39"/>
      <c r="AO1053" s="39"/>
      <c r="AP1053" s="39"/>
      <c r="AQ1053" s="39"/>
      <c r="AR1053" s="39"/>
      <c r="AS1053" s="39"/>
      <c r="AT1053" s="39"/>
      <c r="AU1053" s="39"/>
      <c r="AV1053" s="39"/>
      <c r="AW1053" s="39"/>
      <c r="AX1053" s="39"/>
      <c r="AY1053" s="39"/>
      <c r="AZ1053" s="39"/>
      <c r="BA1053" s="39"/>
      <c r="BB1053" s="39"/>
      <c r="BC1053" s="39"/>
      <c r="BD1053" s="39"/>
      <c r="BE1053" s="39"/>
      <c r="BF1053" s="39"/>
      <c r="BG1053" s="39"/>
      <c r="BH1053" s="39"/>
      <c r="BI1053" s="39"/>
      <c r="BJ1053" s="39"/>
      <c r="BK1053" s="39"/>
      <c r="BL1053" s="39"/>
      <c r="BM1053" s="39"/>
      <c r="BN1053" s="39"/>
      <c r="BO1053" s="39"/>
    </row>
    <row r="1054" spans="1:67" ht="15.75" customHeight="1" x14ac:dyDescent="0.25">
      <c r="A1054" s="39"/>
      <c r="B1054" s="39"/>
      <c r="C1054" s="39"/>
      <c r="D1054" s="39"/>
      <c r="E1054" s="39"/>
      <c r="F1054" s="39"/>
      <c r="G1054" s="39"/>
      <c r="H1054" s="39"/>
      <c r="I1054" s="39"/>
      <c r="J1054" s="39"/>
      <c r="K1054" s="39"/>
      <c r="L1054" s="39"/>
      <c r="M1054" s="39"/>
      <c r="N1054" s="39"/>
      <c r="O1054" s="39"/>
      <c r="P1054" s="39"/>
      <c r="Q1054" s="39"/>
      <c r="R1054" s="39"/>
      <c r="S1054" s="39"/>
      <c r="T1054" s="39"/>
      <c r="U1054" s="39"/>
      <c r="V1054" s="39"/>
      <c r="W1054" s="39"/>
      <c r="X1054" s="39"/>
      <c r="Y1054" s="39"/>
      <c r="Z1054" s="39"/>
      <c r="AA1054" s="39"/>
      <c r="AB1054" s="39"/>
      <c r="AC1054" s="39"/>
      <c r="AD1054" s="39"/>
      <c r="AE1054" s="39"/>
      <c r="AF1054" s="39"/>
      <c r="AG1054" s="39"/>
      <c r="AH1054" s="39"/>
      <c r="AI1054" s="39"/>
      <c r="AJ1054" s="39"/>
      <c r="AK1054" s="39"/>
      <c r="AL1054" s="39"/>
      <c r="AM1054" s="39"/>
      <c r="AN1054" s="39"/>
      <c r="AO1054" s="39"/>
      <c r="AP1054" s="39"/>
      <c r="AQ1054" s="39"/>
      <c r="AR1054" s="39"/>
      <c r="AS1054" s="39"/>
      <c r="AT1054" s="39"/>
      <c r="AU1054" s="39"/>
      <c r="AV1054" s="39"/>
      <c r="AW1054" s="39"/>
      <c r="AX1054" s="39"/>
      <c r="AY1054" s="39"/>
      <c r="AZ1054" s="39"/>
      <c r="BA1054" s="39"/>
      <c r="BB1054" s="39"/>
      <c r="BC1054" s="39"/>
      <c r="BD1054" s="39"/>
      <c r="BE1054" s="39"/>
      <c r="BF1054" s="39"/>
      <c r="BG1054" s="39"/>
      <c r="BH1054" s="39"/>
      <c r="BI1054" s="39"/>
      <c r="BJ1054" s="39"/>
      <c r="BK1054" s="39"/>
      <c r="BL1054" s="39"/>
      <c r="BM1054" s="39"/>
      <c r="BN1054" s="39"/>
      <c r="BO1054" s="39"/>
    </row>
    <row r="1055" spans="1:67" ht="15.75" customHeight="1" x14ac:dyDescent="0.25">
      <c r="A1055" s="39"/>
      <c r="B1055" s="39"/>
      <c r="C1055" s="39"/>
      <c r="D1055" s="39"/>
      <c r="E1055" s="39"/>
      <c r="F1055" s="39"/>
      <c r="G1055" s="39"/>
      <c r="H1055" s="39"/>
      <c r="I1055" s="39"/>
      <c r="J1055" s="39"/>
      <c r="K1055" s="39"/>
      <c r="L1055" s="39"/>
      <c r="M1055" s="39"/>
      <c r="N1055" s="39"/>
      <c r="O1055" s="39"/>
      <c r="P1055" s="39"/>
      <c r="Q1055" s="39"/>
      <c r="R1055" s="39"/>
      <c r="S1055" s="39"/>
      <c r="T1055" s="39"/>
      <c r="U1055" s="39"/>
      <c r="V1055" s="39"/>
      <c r="W1055" s="39"/>
      <c r="X1055" s="39"/>
      <c r="Y1055" s="39"/>
      <c r="Z1055" s="39"/>
      <c r="AA1055" s="39"/>
      <c r="AB1055" s="39"/>
      <c r="AC1055" s="39"/>
      <c r="AD1055" s="39"/>
      <c r="AE1055" s="39"/>
      <c r="AF1055" s="39"/>
      <c r="AG1055" s="39"/>
      <c r="AH1055" s="39"/>
      <c r="AI1055" s="39"/>
      <c r="AJ1055" s="39"/>
      <c r="AK1055" s="39"/>
      <c r="AL1055" s="39"/>
      <c r="AM1055" s="39"/>
      <c r="AN1055" s="39"/>
      <c r="AO1055" s="39"/>
      <c r="AP1055" s="39"/>
      <c r="AQ1055" s="39"/>
      <c r="AR1055" s="39"/>
      <c r="AS1055" s="39"/>
      <c r="AT1055" s="39"/>
      <c r="AU1055" s="39"/>
      <c r="AV1055" s="39"/>
      <c r="AW1055" s="39"/>
      <c r="AX1055" s="39"/>
      <c r="AY1055" s="39"/>
      <c r="AZ1055" s="39"/>
      <c r="BA1055" s="39"/>
      <c r="BB1055" s="39"/>
      <c r="BC1055" s="39"/>
      <c r="BD1055" s="39"/>
      <c r="BE1055" s="39"/>
      <c r="BF1055" s="39"/>
      <c r="BG1055" s="39"/>
      <c r="BH1055" s="39"/>
      <c r="BI1055" s="39"/>
      <c r="BJ1055" s="39"/>
      <c r="BK1055" s="39"/>
      <c r="BL1055" s="39"/>
      <c r="BM1055" s="39"/>
      <c r="BN1055" s="39"/>
      <c r="BO1055" s="39"/>
    </row>
    <row r="1056" spans="1:67" ht="15.75" customHeight="1" x14ac:dyDescent="0.25">
      <c r="A1056" s="39"/>
      <c r="B1056" s="39"/>
      <c r="C1056" s="39"/>
      <c r="D1056" s="39"/>
      <c r="E1056" s="39"/>
      <c r="F1056" s="39"/>
      <c r="G1056" s="39"/>
      <c r="H1056" s="39"/>
      <c r="I1056" s="39"/>
      <c r="J1056" s="39"/>
      <c r="K1056" s="39"/>
      <c r="L1056" s="39"/>
      <c r="M1056" s="39"/>
      <c r="N1056" s="39"/>
      <c r="O1056" s="39"/>
      <c r="P1056" s="39"/>
      <c r="Q1056" s="39"/>
      <c r="R1056" s="39"/>
      <c r="S1056" s="39"/>
      <c r="T1056" s="39"/>
      <c r="U1056" s="39"/>
      <c r="V1056" s="39"/>
      <c r="W1056" s="39"/>
      <c r="X1056" s="39"/>
      <c r="Y1056" s="39"/>
      <c r="Z1056" s="39"/>
      <c r="AA1056" s="39"/>
      <c r="AB1056" s="39"/>
      <c r="AC1056" s="39"/>
      <c r="AD1056" s="39"/>
      <c r="AE1056" s="39"/>
      <c r="AF1056" s="39"/>
      <c r="AG1056" s="39"/>
      <c r="AH1056" s="39"/>
      <c r="AI1056" s="39"/>
      <c r="AJ1056" s="39"/>
      <c r="AK1056" s="39"/>
      <c r="AL1056" s="39"/>
      <c r="AM1056" s="39"/>
      <c r="AN1056" s="39"/>
      <c r="AO1056" s="39"/>
      <c r="AP1056" s="39"/>
      <c r="AQ1056" s="39"/>
      <c r="AR1056" s="39"/>
      <c r="AS1056" s="39"/>
      <c r="AT1056" s="39"/>
      <c r="AU1056" s="39"/>
      <c r="AV1056" s="39"/>
      <c r="AW1056" s="39"/>
      <c r="AX1056" s="39"/>
      <c r="AY1056" s="39"/>
      <c r="AZ1056" s="39"/>
      <c r="BA1056" s="39"/>
      <c r="BB1056" s="39"/>
      <c r="BC1056" s="39"/>
      <c r="BD1056" s="39"/>
      <c r="BE1056" s="39"/>
      <c r="BF1056" s="39"/>
      <c r="BG1056" s="39"/>
      <c r="BH1056" s="39"/>
      <c r="BI1056" s="39"/>
      <c r="BJ1056" s="39"/>
      <c r="BK1056" s="39"/>
      <c r="BL1056" s="39"/>
      <c r="BM1056" s="39"/>
      <c r="BN1056" s="39"/>
      <c r="BO1056" s="39"/>
    </row>
    <row r="1057" spans="1:67" ht="15.75" customHeight="1" x14ac:dyDescent="0.25">
      <c r="A1057" s="39"/>
      <c r="B1057" s="39"/>
      <c r="C1057" s="39"/>
      <c r="D1057" s="39"/>
      <c r="E1057" s="39"/>
      <c r="F1057" s="39"/>
      <c r="G1057" s="39"/>
      <c r="H1057" s="39"/>
      <c r="I1057" s="39"/>
      <c r="J1057" s="39"/>
      <c r="K1057" s="39"/>
      <c r="L1057" s="39"/>
      <c r="M1057" s="39"/>
      <c r="N1057" s="39"/>
      <c r="O1057" s="39"/>
      <c r="P1057" s="39"/>
      <c r="Q1057" s="39"/>
      <c r="R1057" s="39"/>
      <c r="S1057" s="39"/>
      <c r="T1057" s="39"/>
      <c r="U1057" s="39"/>
      <c r="V1057" s="39"/>
      <c r="W1057" s="39"/>
      <c r="X1057" s="39"/>
      <c r="Y1057" s="39"/>
      <c r="Z1057" s="39"/>
      <c r="AA1057" s="39"/>
      <c r="AB1057" s="39"/>
      <c r="AC1057" s="39"/>
      <c r="AD1057" s="39"/>
      <c r="AE1057" s="39"/>
      <c r="AF1057" s="39"/>
      <c r="AG1057" s="39"/>
      <c r="AH1057" s="39"/>
      <c r="AI1057" s="39"/>
      <c r="AJ1057" s="39"/>
      <c r="AK1057" s="39"/>
      <c r="AL1057" s="39"/>
      <c r="AM1057" s="39"/>
      <c r="AN1057" s="39"/>
      <c r="AO1057" s="39"/>
      <c r="AP1057" s="39"/>
      <c r="AQ1057" s="39"/>
      <c r="AR1057" s="39"/>
      <c r="AS1057" s="39"/>
      <c r="AT1057" s="39"/>
      <c r="AU1057" s="39"/>
      <c r="AV1057" s="39"/>
      <c r="AW1057" s="39"/>
      <c r="AX1057" s="39"/>
      <c r="AY1057" s="39"/>
      <c r="AZ1057" s="39"/>
      <c r="BA1057" s="39"/>
      <c r="BB1057" s="39"/>
      <c r="BC1057" s="39"/>
      <c r="BD1057" s="39"/>
      <c r="BE1057" s="39"/>
      <c r="BF1057" s="39"/>
      <c r="BG1057" s="39"/>
      <c r="BH1057" s="39"/>
      <c r="BI1057" s="39"/>
      <c r="BJ1057" s="39"/>
      <c r="BK1057" s="39"/>
      <c r="BL1057" s="39"/>
      <c r="BM1057" s="39"/>
      <c r="BN1057" s="39"/>
      <c r="BO1057" s="39"/>
    </row>
    <row r="1058" spans="1:67" ht="15.75" customHeight="1" x14ac:dyDescent="0.25">
      <c r="A1058" s="39"/>
      <c r="B1058" s="39"/>
      <c r="C1058" s="39"/>
      <c r="D1058" s="39"/>
      <c r="E1058" s="39"/>
      <c r="F1058" s="39"/>
      <c r="G1058" s="39"/>
      <c r="H1058" s="39"/>
      <c r="I1058" s="39"/>
      <c r="J1058" s="39"/>
      <c r="K1058" s="39"/>
      <c r="L1058" s="39"/>
      <c r="M1058" s="39"/>
      <c r="N1058" s="39"/>
      <c r="O1058" s="39"/>
      <c r="P1058" s="39"/>
      <c r="Q1058" s="39"/>
      <c r="R1058" s="39"/>
      <c r="S1058" s="39"/>
      <c r="T1058" s="39"/>
      <c r="U1058" s="39"/>
      <c r="V1058" s="39"/>
      <c r="W1058" s="39"/>
      <c r="X1058" s="39"/>
      <c r="Y1058" s="39"/>
      <c r="Z1058" s="39"/>
      <c r="AA1058" s="39"/>
      <c r="AB1058" s="39"/>
      <c r="AC1058" s="39"/>
      <c r="AD1058" s="39"/>
      <c r="AE1058" s="39"/>
      <c r="AF1058" s="39"/>
      <c r="AG1058" s="39"/>
      <c r="AH1058" s="39"/>
      <c r="AI1058" s="39"/>
      <c r="AJ1058" s="39"/>
      <c r="AK1058" s="39"/>
      <c r="AL1058" s="39"/>
      <c r="AM1058" s="39"/>
      <c r="AN1058" s="39"/>
      <c r="AO1058" s="39"/>
      <c r="AP1058" s="39"/>
      <c r="AQ1058" s="39"/>
      <c r="AR1058" s="39"/>
      <c r="AS1058" s="39"/>
      <c r="AT1058" s="39"/>
      <c r="AU1058" s="39"/>
      <c r="AV1058" s="39"/>
      <c r="AW1058" s="39"/>
      <c r="AX1058" s="39"/>
      <c r="AY1058" s="39"/>
      <c r="AZ1058" s="39"/>
      <c r="BA1058" s="39"/>
      <c r="BB1058" s="39"/>
      <c r="BC1058" s="39"/>
      <c r="BD1058" s="39"/>
      <c r="BE1058" s="39"/>
      <c r="BF1058" s="39"/>
      <c r="BG1058" s="39"/>
      <c r="BH1058" s="39"/>
      <c r="BI1058" s="39"/>
      <c r="BJ1058" s="39"/>
      <c r="BK1058" s="39"/>
      <c r="BL1058" s="39"/>
      <c r="BM1058" s="39"/>
      <c r="BN1058" s="39"/>
      <c r="BO1058" s="39"/>
    </row>
    <row r="1059" spans="1:67" ht="15.75" customHeight="1" x14ac:dyDescent="0.25">
      <c r="A1059" s="39"/>
      <c r="B1059" s="39"/>
      <c r="C1059" s="39"/>
      <c r="D1059" s="39"/>
      <c r="E1059" s="39"/>
      <c r="F1059" s="39"/>
      <c r="G1059" s="39"/>
      <c r="H1059" s="39"/>
      <c r="I1059" s="39"/>
      <c r="J1059" s="39"/>
      <c r="K1059" s="39"/>
      <c r="L1059" s="39"/>
      <c r="M1059" s="39"/>
      <c r="N1059" s="39"/>
      <c r="O1059" s="39"/>
      <c r="P1059" s="39"/>
      <c r="Q1059" s="39"/>
      <c r="R1059" s="39"/>
      <c r="S1059" s="39"/>
      <c r="T1059" s="39"/>
      <c r="U1059" s="39"/>
      <c r="V1059" s="39"/>
      <c r="W1059" s="39"/>
      <c r="X1059" s="39"/>
      <c r="Y1059" s="39"/>
      <c r="Z1059" s="39"/>
      <c r="AA1059" s="39"/>
      <c r="AB1059" s="39"/>
      <c r="AC1059" s="39"/>
      <c r="AD1059" s="39"/>
      <c r="AE1059" s="39"/>
      <c r="AF1059" s="39"/>
      <c r="AG1059" s="39"/>
      <c r="AH1059" s="39"/>
      <c r="AI1059" s="39"/>
      <c r="AJ1059" s="39"/>
      <c r="AK1059" s="39"/>
      <c r="AL1059" s="39"/>
      <c r="AM1059" s="39"/>
      <c r="AN1059" s="39"/>
      <c r="AO1059" s="39"/>
      <c r="AP1059" s="39"/>
      <c r="AQ1059" s="39"/>
      <c r="AR1059" s="39"/>
      <c r="AS1059" s="39"/>
      <c r="AT1059" s="39"/>
      <c r="AU1059" s="39"/>
      <c r="AV1059" s="39"/>
      <c r="AW1059" s="39"/>
      <c r="AX1059" s="39"/>
      <c r="AY1059" s="39"/>
      <c r="AZ1059" s="39"/>
      <c r="BA1059" s="39"/>
      <c r="BB1059" s="39"/>
      <c r="BC1059" s="39"/>
      <c r="BD1059" s="39"/>
      <c r="BE1059" s="39"/>
      <c r="BF1059" s="39"/>
      <c r="BG1059" s="39"/>
      <c r="BH1059" s="39"/>
      <c r="BI1059" s="39"/>
      <c r="BJ1059" s="39"/>
      <c r="BK1059" s="39"/>
      <c r="BL1059" s="39"/>
      <c r="BM1059" s="39"/>
      <c r="BN1059" s="39"/>
      <c r="BO1059" s="39"/>
    </row>
    <row r="1060" spans="1:67" ht="15.75" customHeight="1" x14ac:dyDescent="0.25">
      <c r="A1060" s="39"/>
      <c r="B1060" s="39"/>
      <c r="C1060" s="39"/>
      <c r="D1060" s="39"/>
      <c r="E1060" s="39"/>
      <c r="F1060" s="39"/>
      <c r="G1060" s="39"/>
      <c r="H1060" s="39"/>
      <c r="I1060" s="39"/>
      <c r="J1060" s="39"/>
      <c r="K1060" s="39"/>
      <c r="L1060" s="39"/>
      <c r="M1060" s="39"/>
      <c r="N1060" s="39"/>
      <c r="O1060" s="39"/>
      <c r="P1060" s="39"/>
      <c r="Q1060" s="39"/>
      <c r="R1060" s="39"/>
      <c r="S1060" s="39"/>
      <c r="T1060" s="39"/>
      <c r="U1060" s="39"/>
      <c r="V1060" s="39"/>
      <c r="W1060" s="39"/>
      <c r="X1060" s="39"/>
      <c r="Y1060" s="39"/>
      <c r="Z1060" s="39"/>
      <c r="AA1060" s="39"/>
      <c r="AB1060" s="39"/>
      <c r="AC1060" s="39"/>
      <c r="AD1060" s="39"/>
      <c r="AE1060" s="39"/>
      <c r="AF1060" s="39"/>
      <c r="AG1060" s="39"/>
      <c r="AH1060" s="39"/>
      <c r="AI1060" s="39"/>
      <c r="AJ1060" s="39"/>
      <c r="AK1060" s="39"/>
      <c r="AL1060" s="39"/>
      <c r="AM1060" s="39"/>
      <c r="AN1060" s="39"/>
      <c r="AO1060" s="39"/>
      <c r="AP1060" s="39"/>
      <c r="AQ1060" s="39"/>
      <c r="AR1060" s="39"/>
      <c r="AS1060" s="39"/>
      <c r="AT1060" s="39"/>
      <c r="AU1060" s="39"/>
      <c r="AV1060" s="39"/>
      <c r="AW1060" s="39"/>
      <c r="AX1060" s="39"/>
      <c r="AY1060" s="39"/>
      <c r="AZ1060" s="39"/>
      <c r="BA1060" s="39"/>
      <c r="BB1060" s="39"/>
      <c r="BC1060" s="39"/>
      <c r="BD1060" s="39"/>
      <c r="BE1060" s="39"/>
      <c r="BF1060" s="39"/>
      <c r="BG1060" s="39"/>
      <c r="BH1060" s="39"/>
      <c r="BI1060" s="39"/>
      <c r="BJ1060" s="39"/>
      <c r="BK1060" s="39"/>
      <c r="BL1060" s="39"/>
      <c r="BM1060" s="39"/>
      <c r="BN1060" s="39"/>
      <c r="BO1060" s="39"/>
    </row>
  </sheetData>
  <mergeCells count="75">
    <mergeCell ref="B135:I135"/>
    <mergeCell ref="B136:I136"/>
    <mergeCell ref="B137:I137"/>
    <mergeCell ref="B138:I138"/>
    <mergeCell ref="B139:I139"/>
    <mergeCell ref="C140:K140"/>
    <mergeCell ref="C141:J141"/>
    <mergeCell ref="B143:K143"/>
    <mergeCell ref="C144:J144"/>
    <mergeCell ref="C145:K145"/>
    <mergeCell ref="C146:K146"/>
    <mergeCell ref="B148:I148"/>
    <mergeCell ref="B149:I149"/>
    <mergeCell ref="B150:I150"/>
    <mergeCell ref="B161:I161"/>
    <mergeCell ref="B162:I162"/>
    <mergeCell ref="B163:I163"/>
    <mergeCell ref="B164:I164"/>
    <mergeCell ref="B165:I165"/>
    <mergeCell ref="B151:I151"/>
    <mergeCell ref="B152:I152"/>
    <mergeCell ref="C154:J154"/>
    <mergeCell ref="B156:K156"/>
    <mergeCell ref="C157:J157"/>
    <mergeCell ref="C158:K158"/>
    <mergeCell ref="C159:K159"/>
    <mergeCell ref="B2:AV2"/>
    <mergeCell ref="B4:AV4"/>
    <mergeCell ref="B5:AV5"/>
    <mergeCell ref="B6:AV6"/>
    <mergeCell ref="B8:E8"/>
    <mergeCell ref="H9:R9"/>
    <mergeCell ref="H10:K10"/>
    <mergeCell ref="J13:R13"/>
    <mergeCell ref="K14:R14"/>
    <mergeCell ref="J16:R16"/>
    <mergeCell ref="K17:R17"/>
    <mergeCell ref="B76:E76"/>
    <mergeCell ref="C89:J89"/>
    <mergeCell ref="B90:I90"/>
    <mergeCell ref="B91:I91"/>
    <mergeCell ref="C92:K92"/>
    <mergeCell ref="C93:K93"/>
    <mergeCell ref="C94:K94"/>
    <mergeCell ref="B96:I96"/>
    <mergeCell ref="B97:I97"/>
    <mergeCell ref="B98:I98"/>
    <mergeCell ref="B99:I99"/>
    <mergeCell ref="C100:K100"/>
    <mergeCell ref="C102:J102"/>
    <mergeCell ref="B104:I104"/>
    <mergeCell ref="C105:K105"/>
    <mergeCell ref="C106:K106"/>
    <mergeCell ref="C107:K107"/>
    <mergeCell ref="B109:I109"/>
    <mergeCell ref="B110:I110"/>
    <mergeCell ref="B111:I111"/>
    <mergeCell ref="B112:I112"/>
    <mergeCell ref="C113:K113"/>
    <mergeCell ref="C115:J115"/>
    <mergeCell ref="B117:K117"/>
    <mergeCell ref="L128:S128"/>
    <mergeCell ref="C118:K118"/>
    <mergeCell ref="C119:K119"/>
    <mergeCell ref="C120:K120"/>
    <mergeCell ref="B122:I122"/>
    <mergeCell ref="B123:I123"/>
    <mergeCell ref="B130:K130"/>
    <mergeCell ref="C131:J131"/>
    <mergeCell ref="C132:K132"/>
    <mergeCell ref="C133:K133"/>
    <mergeCell ref="B124:I124"/>
    <mergeCell ref="B125:I125"/>
    <mergeCell ref="C126:K126"/>
    <mergeCell ref="C128:J128"/>
  </mergeCells>
  <conditionalFormatting sqref="B89">
    <cfRule type="notContainsBlanks" dxfId="51" priority="1">
      <formula>LEN(TRIM(B89))&gt;0</formula>
    </cfRule>
  </conditionalFormatting>
  <conditionalFormatting sqref="D86">
    <cfRule type="expression" dxfId="50" priority="5">
      <formula>AND(ISNUMBER(E86), E86&gt;=0.98, E86&lt;=1)</formula>
    </cfRule>
    <cfRule type="expression" dxfId="49" priority="6">
      <formula>AND(ISNUMBER(E86), E86&gt;=0.95, E86&lt;0.98)</formula>
    </cfRule>
    <cfRule type="expression" dxfId="48" priority="7">
      <formula>OR(E86&lt;0.95, E86&gt;1)</formula>
    </cfRule>
  </conditionalFormatting>
  <conditionalFormatting sqref="E86">
    <cfRule type="expression" dxfId="47" priority="2">
      <formula>AND(E86&gt;=0.98, E86&lt;=1)</formula>
    </cfRule>
    <cfRule type="expression" dxfId="46" priority="3">
      <formula>AND(E86&gt;=0.95, E86&lt;0.98)</formula>
    </cfRule>
    <cfRule type="expression" dxfId="45" priority="4">
      <formula>OR(E86&lt;0.95, E86&gt;1)</formula>
    </cfRule>
  </conditionalFormatting>
  <pageMargins left="0.7" right="0.7" top="0.75" bottom="0.75" header="0" footer="0"/>
  <pageSetup orientation="portrait"/>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O1000"/>
  <sheetViews>
    <sheetView showGridLines="0" topLeftCell="A50" zoomScale="60" zoomScaleNormal="60" workbookViewId="0">
      <selection activeCell="B6" sqref="B6:I6"/>
    </sheetView>
  </sheetViews>
  <sheetFormatPr defaultColWidth="12.6640625" defaultRowHeight="15" customHeight="1" x14ac:dyDescent="0.25"/>
  <cols>
    <col min="2" max="2" width="4.77734375" customWidth="1"/>
    <col min="3" max="3" width="37.88671875" customWidth="1"/>
    <col min="4" max="4" width="17.88671875" customWidth="1"/>
    <col min="5" max="5" width="22.21875" customWidth="1"/>
    <col min="6" max="6" width="4.6640625" customWidth="1"/>
    <col min="7" max="7" width="21.44140625" customWidth="1"/>
    <col min="8" max="8" width="48" customWidth="1"/>
    <col min="9" max="9" width="37" customWidth="1"/>
    <col min="10" max="10" width="33.33203125" customWidth="1"/>
    <col min="11" max="11" width="5" customWidth="1"/>
    <col min="12" max="12" width="37" customWidth="1"/>
    <col min="13" max="13" width="34.33203125" customWidth="1"/>
    <col min="14" max="67" width="8.88671875" customWidth="1"/>
  </cols>
  <sheetData>
    <row r="1" spans="1:67" x14ac:dyDescent="0.2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row>
    <row r="2" spans="1:67" ht="63" customHeight="1" x14ac:dyDescent="0.25">
      <c r="A2" s="39"/>
      <c r="B2" s="316" t="e" vm="4">
        <v>#VALUE!</v>
      </c>
      <c r="C2" s="305"/>
      <c r="D2" s="305"/>
      <c r="E2" s="305"/>
      <c r="F2" s="305"/>
      <c r="G2" s="305"/>
      <c r="H2" s="305"/>
      <c r="I2" s="305"/>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9"/>
      <c r="BD2" s="39"/>
      <c r="BE2" s="39"/>
      <c r="BF2" s="39"/>
      <c r="BG2" s="39"/>
      <c r="BH2" s="39"/>
      <c r="BI2" s="39"/>
      <c r="BJ2" s="39"/>
      <c r="BK2" s="39"/>
      <c r="BL2" s="39"/>
      <c r="BM2" s="39"/>
      <c r="BN2" s="39"/>
      <c r="BO2" s="39"/>
    </row>
    <row r="3" spans="1:67" x14ac:dyDescent="0.2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row>
    <row r="4" spans="1:67" ht="21.75" customHeight="1" x14ac:dyDescent="0.4">
      <c r="A4" s="39"/>
      <c r="B4" s="345" t="s">
        <v>0</v>
      </c>
      <c r="C4" s="318"/>
      <c r="D4" s="318"/>
      <c r="E4" s="318"/>
      <c r="F4" s="318"/>
      <c r="G4" s="318"/>
      <c r="H4" s="318"/>
      <c r="I4" s="318"/>
      <c r="J4" s="5"/>
      <c r="K4" s="5"/>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39"/>
      <c r="BD4" s="39"/>
      <c r="BE4" s="39"/>
      <c r="BF4" s="39"/>
      <c r="BG4" s="39"/>
      <c r="BH4" s="39"/>
      <c r="BI4" s="39"/>
      <c r="BJ4" s="39"/>
      <c r="BK4" s="39"/>
      <c r="BL4" s="39"/>
      <c r="BM4" s="39"/>
      <c r="BN4" s="39"/>
      <c r="BO4" s="39"/>
    </row>
    <row r="5" spans="1:67" ht="22.5" customHeight="1" x14ac:dyDescent="0.4">
      <c r="A5" s="39"/>
      <c r="B5" s="319" t="s">
        <v>1182</v>
      </c>
      <c r="C5" s="318"/>
      <c r="D5" s="318"/>
      <c r="E5" s="318"/>
      <c r="F5" s="318"/>
      <c r="G5" s="318"/>
      <c r="H5" s="318"/>
      <c r="I5" s="318"/>
      <c r="J5" s="7"/>
      <c r="K5" s="7"/>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39"/>
      <c r="BD5" s="39"/>
      <c r="BE5" s="39"/>
      <c r="BF5" s="39"/>
      <c r="BG5" s="39"/>
      <c r="BH5" s="39"/>
      <c r="BI5" s="39"/>
      <c r="BJ5" s="39"/>
      <c r="BK5" s="39"/>
      <c r="BL5" s="39"/>
      <c r="BM5" s="39"/>
      <c r="BN5" s="39"/>
      <c r="BO5" s="39"/>
    </row>
    <row r="6" spans="1:67" ht="22.5" customHeight="1" x14ac:dyDescent="0.4">
      <c r="A6" s="39"/>
      <c r="B6" s="351" t="s">
        <v>658</v>
      </c>
      <c r="C6" s="318"/>
      <c r="D6" s="318"/>
      <c r="E6" s="318"/>
      <c r="F6" s="318"/>
      <c r="G6" s="318"/>
      <c r="H6" s="318"/>
      <c r="I6" s="318"/>
      <c r="J6" s="7"/>
      <c r="K6" s="7"/>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39"/>
      <c r="BD6" s="39"/>
      <c r="BE6" s="39"/>
      <c r="BF6" s="39"/>
      <c r="BG6" s="39"/>
      <c r="BH6" s="39"/>
      <c r="BI6" s="39"/>
      <c r="BJ6" s="39"/>
      <c r="BK6" s="39"/>
      <c r="BL6" s="39"/>
      <c r="BM6" s="39"/>
      <c r="BN6" s="39"/>
      <c r="BO6" s="39"/>
    </row>
    <row r="7" spans="1:67" x14ac:dyDescent="0.25">
      <c r="A7" s="39"/>
      <c r="B7" s="79"/>
      <c r="C7" s="79"/>
      <c r="D7" s="79"/>
      <c r="E7" s="79"/>
      <c r="F7" s="79"/>
      <c r="G7" s="79"/>
      <c r="H7" s="79"/>
      <c r="I7" s="79"/>
      <c r="J7" s="7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7" x14ac:dyDescent="0.25">
      <c r="A8" s="39"/>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row>
    <row r="9" spans="1:67" ht="17.399999999999999" x14ac:dyDescent="0.3">
      <c r="A9" s="39"/>
      <c r="B9" s="118"/>
      <c r="C9" s="308" t="s">
        <v>659</v>
      </c>
      <c r="D9" s="305"/>
      <c r="E9" s="305"/>
      <c r="F9" s="305"/>
      <c r="G9" s="305"/>
      <c r="H9" s="305"/>
      <c r="I9" s="305"/>
      <c r="J9" s="305"/>
      <c r="K9" s="30"/>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row>
    <row r="10" spans="1:67" ht="17.399999999999999" x14ac:dyDescent="0.3">
      <c r="A10" s="39"/>
      <c r="B10" s="306"/>
      <c r="C10" s="305"/>
      <c r="D10" s="305"/>
      <c r="E10" s="305"/>
      <c r="F10" s="305"/>
      <c r="G10" s="305"/>
      <c r="H10" s="305"/>
      <c r="I10" s="305"/>
      <c r="J10" s="11"/>
      <c r="K10" s="11"/>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row>
    <row r="11" spans="1:67" ht="33.6" customHeight="1" x14ac:dyDescent="0.3">
      <c r="A11" s="39"/>
      <c r="B11" s="306" t="s">
        <v>660</v>
      </c>
      <c r="C11" s="305"/>
      <c r="D11" s="305"/>
      <c r="E11" s="305"/>
      <c r="F11" s="305"/>
      <c r="G11" s="305"/>
      <c r="H11" s="305"/>
      <c r="I11" s="305"/>
      <c r="J11" s="11"/>
      <c r="K11" s="11"/>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row>
    <row r="12" spans="1:67" ht="17.399999999999999" x14ac:dyDescent="0.3">
      <c r="A12" s="39"/>
      <c r="B12" s="12"/>
      <c r="C12" s="306" t="s">
        <v>661</v>
      </c>
      <c r="D12" s="305"/>
      <c r="E12" s="305"/>
      <c r="F12" s="305"/>
      <c r="G12" s="305"/>
      <c r="H12" s="305"/>
      <c r="I12" s="305"/>
      <c r="J12" s="305"/>
      <c r="K12" s="305"/>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row>
    <row r="13" spans="1:67" ht="17.399999999999999" x14ac:dyDescent="0.3">
      <c r="A13" s="39"/>
      <c r="B13" s="12"/>
      <c r="C13" s="306" t="s">
        <v>662</v>
      </c>
      <c r="D13" s="305"/>
      <c r="E13" s="305"/>
      <c r="F13" s="305"/>
      <c r="G13" s="305"/>
      <c r="H13" s="305"/>
      <c r="I13" s="305"/>
      <c r="J13" s="305"/>
      <c r="K13" s="305"/>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row>
    <row r="14" spans="1:67" ht="17.399999999999999" x14ac:dyDescent="0.3">
      <c r="A14" s="39"/>
      <c r="B14" s="12"/>
      <c r="C14" s="306" t="s">
        <v>663</v>
      </c>
      <c r="D14" s="305"/>
      <c r="E14" s="305"/>
      <c r="F14" s="305"/>
      <c r="G14" s="305"/>
      <c r="H14" s="305"/>
      <c r="I14" s="305"/>
      <c r="J14" s="305"/>
      <c r="K14" s="305"/>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row>
    <row r="15" spans="1:67" ht="17.399999999999999" x14ac:dyDescent="0.3">
      <c r="A15" s="39"/>
      <c r="B15" s="12"/>
      <c r="C15" s="11"/>
      <c r="D15" s="11"/>
      <c r="E15" s="11"/>
      <c r="F15" s="11"/>
      <c r="G15" s="11"/>
      <c r="H15" s="11"/>
      <c r="I15" s="11"/>
      <c r="J15" s="11"/>
      <c r="K15" s="11"/>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row>
    <row r="16" spans="1:67" ht="17.399999999999999" x14ac:dyDescent="0.3">
      <c r="A16" s="39"/>
      <c r="B16" s="353"/>
      <c r="C16" s="331"/>
      <c r="D16" s="331"/>
      <c r="E16" s="331"/>
      <c r="F16" s="331"/>
      <c r="G16" s="331"/>
      <c r="H16" s="331"/>
      <c r="I16" s="331"/>
      <c r="J16" s="36"/>
      <c r="K16" s="36"/>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row>
    <row r="17" spans="1:67" ht="17.399999999999999" x14ac:dyDescent="0.3">
      <c r="A17" s="39"/>
      <c r="B17" s="354"/>
      <c r="C17" s="355"/>
      <c r="D17" s="355"/>
      <c r="E17" s="355"/>
      <c r="F17" s="355"/>
      <c r="G17" s="355"/>
      <c r="H17" s="355"/>
      <c r="I17" s="355"/>
      <c r="J17" s="36"/>
      <c r="K17" s="36"/>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row>
    <row r="18" spans="1:67" ht="17.399999999999999" x14ac:dyDescent="0.3">
      <c r="A18" s="39"/>
      <c r="B18" s="358"/>
      <c r="C18" s="355"/>
      <c r="D18" s="355"/>
      <c r="E18" s="355"/>
      <c r="F18" s="355"/>
      <c r="G18" s="355"/>
      <c r="H18" s="355"/>
      <c r="I18" s="355"/>
      <c r="J18" s="36"/>
      <c r="K18" s="36"/>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row>
    <row r="19" spans="1:67" ht="17.399999999999999" x14ac:dyDescent="0.3">
      <c r="A19" s="39"/>
      <c r="B19" s="358"/>
      <c r="C19" s="355"/>
      <c r="D19" s="355"/>
      <c r="E19" s="355"/>
      <c r="F19" s="355"/>
      <c r="G19" s="355"/>
      <c r="H19" s="355"/>
      <c r="I19" s="355"/>
      <c r="J19" s="36"/>
      <c r="K19" s="36"/>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row>
    <row r="20" spans="1:67" ht="17.399999999999999" x14ac:dyDescent="0.3">
      <c r="A20" s="39"/>
      <c r="B20" s="358"/>
      <c r="C20" s="355"/>
      <c r="D20" s="355"/>
      <c r="E20" s="355"/>
      <c r="F20" s="355"/>
      <c r="G20" s="355"/>
      <c r="H20" s="355"/>
      <c r="I20" s="355"/>
      <c r="J20" s="36"/>
      <c r="K20" s="36"/>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row>
    <row r="21" spans="1:67" ht="17.399999999999999" x14ac:dyDescent="0.3">
      <c r="A21" s="39"/>
      <c r="B21" s="1"/>
      <c r="C21" s="304"/>
      <c r="D21" s="305"/>
      <c r="E21" s="305"/>
      <c r="F21" s="305"/>
      <c r="G21" s="305"/>
      <c r="H21" s="305"/>
      <c r="I21" s="305"/>
      <c r="J21" s="305"/>
      <c r="K21" s="305"/>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row>
    <row r="22" spans="1:67" x14ac:dyDescent="0.25">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row>
    <row r="23" spans="1:67" ht="17.399999999999999" x14ac:dyDescent="0.3">
      <c r="A23" s="39"/>
      <c r="B23" s="119"/>
      <c r="C23" s="308" t="s">
        <v>664</v>
      </c>
      <c r="D23" s="305"/>
      <c r="E23" s="305"/>
      <c r="F23" s="305"/>
      <c r="G23" s="305"/>
      <c r="H23" s="305"/>
      <c r="I23" s="305"/>
      <c r="J23" s="305"/>
      <c r="K23" s="30"/>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row>
    <row r="24" spans="1:67" ht="17.399999999999999" x14ac:dyDescent="0.3">
      <c r="A24" s="39"/>
      <c r="B24" s="306"/>
      <c r="C24" s="305"/>
      <c r="D24" s="305"/>
      <c r="E24" s="305"/>
      <c r="F24" s="305"/>
      <c r="G24" s="305"/>
      <c r="H24" s="305"/>
      <c r="I24" s="305"/>
      <c r="J24" s="11"/>
      <c r="K24" s="11"/>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row>
    <row r="25" spans="1:67" ht="17.399999999999999" x14ac:dyDescent="0.3">
      <c r="A25" s="39"/>
      <c r="B25" s="306" t="s">
        <v>665</v>
      </c>
      <c r="C25" s="305"/>
      <c r="D25" s="305"/>
      <c r="E25" s="305"/>
      <c r="F25" s="305"/>
      <c r="G25" s="305"/>
      <c r="H25" s="305"/>
      <c r="I25" s="305"/>
      <c r="J25" s="11"/>
      <c r="K25" s="11"/>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row>
    <row r="26" spans="1:67" ht="17.399999999999999" x14ac:dyDescent="0.3">
      <c r="A26" s="39"/>
      <c r="B26" s="12"/>
      <c r="C26" s="306" t="s">
        <v>666</v>
      </c>
      <c r="D26" s="305"/>
      <c r="E26" s="305"/>
      <c r="F26" s="305"/>
      <c r="G26" s="305"/>
      <c r="H26" s="305"/>
      <c r="I26" s="305"/>
      <c r="J26" s="305"/>
      <c r="K26" s="305"/>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row>
    <row r="27" spans="1:67" ht="17.399999999999999" x14ac:dyDescent="0.3">
      <c r="A27" s="39"/>
      <c r="B27" s="12"/>
      <c r="C27" s="306" t="s">
        <v>667</v>
      </c>
      <c r="D27" s="305"/>
      <c r="E27" s="305"/>
      <c r="F27" s="305"/>
      <c r="G27" s="305"/>
      <c r="H27" s="305"/>
      <c r="I27" s="305"/>
      <c r="J27" s="305"/>
      <c r="K27" s="305"/>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row>
    <row r="28" spans="1:67" ht="17.399999999999999" x14ac:dyDescent="0.3">
      <c r="A28" s="39"/>
      <c r="B28" s="12"/>
      <c r="C28" s="306" t="s">
        <v>668</v>
      </c>
      <c r="D28" s="305"/>
      <c r="E28" s="305"/>
      <c r="F28" s="305"/>
      <c r="G28" s="305"/>
      <c r="H28" s="305"/>
      <c r="I28" s="305"/>
      <c r="J28" s="305"/>
      <c r="K28" s="305"/>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row>
    <row r="29" spans="1:67" ht="17.399999999999999" x14ac:dyDescent="0.3">
      <c r="A29" s="39"/>
      <c r="B29" s="12"/>
      <c r="C29" s="11"/>
      <c r="D29" s="11"/>
      <c r="E29" s="11"/>
      <c r="F29" s="11"/>
      <c r="G29" s="11"/>
      <c r="H29" s="11"/>
      <c r="I29" s="11"/>
      <c r="J29" s="11"/>
      <c r="K29" s="11"/>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row>
    <row r="30" spans="1:67" ht="17.399999999999999" x14ac:dyDescent="0.3">
      <c r="A30" s="39"/>
      <c r="B30" s="353"/>
      <c r="C30" s="357"/>
      <c r="D30" s="357"/>
      <c r="E30" s="357"/>
      <c r="F30" s="357"/>
      <c r="G30" s="357"/>
      <c r="H30" s="357"/>
      <c r="I30" s="357"/>
      <c r="J30" s="36"/>
      <c r="K30" s="36"/>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row>
    <row r="31" spans="1:67" ht="17.399999999999999" x14ac:dyDescent="0.3">
      <c r="A31" s="39"/>
      <c r="B31" s="354"/>
      <c r="C31" s="356"/>
      <c r="D31" s="356"/>
      <c r="E31" s="356"/>
      <c r="F31" s="356"/>
      <c r="G31" s="356"/>
      <c r="H31" s="356"/>
      <c r="I31" s="356"/>
      <c r="J31" s="36"/>
      <c r="K31" s="36"/>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row>
    <row r="32" spans="1:67" ht="17.399999999999999" x14ac:dyDescent="0.3">
      <c r="A32" s="39"/>
      <c r="B32" s="354"/>
      <c r="C32" s="356"/>
      <c r="D32" s="356"/>
      <c r="E32" s="356"/>
      <c r="F32" s="356"/>
      <c r="G32" s="356"/>
      <c r="H32" s="356"/>
      <c r="I32" s="356"/>
      <c r="J32" s="36"/>
      <c r="K32" s="36"/>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row>
    <row r="33" spans="1:67" ht="17.399999999999999" x14ac:dyDescent="0.3">
      <c r="A33" s="39"/>
      <c r="B33" s="354"/>
      <c r="C33" s="356"/>
      <c r="D33" s="356"/>
      <c r="E33" s="356"/>
      <c r="F33" s="356"/>
      <c r="G33" s="356"/>
      <c r="H33" s="356"/>
      <c r="I33" s="356"/>
      <c r="J33" s="36"/>
      <c r="K33" s="36"/>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row>
    <row r="34" spans="1:67" ht="17.399999999999999" x14ac:dyDescent="0.3">
      <c r="A34" s="39"/>
      <c r="B34" s="354"/>
      <c r="C34" s="356"/>
      <c r="D34" s="356"/>
      <c r="E34" s="356"/>
      <c r="F34" s="356"/>
      <c r="G34" s="356"/>
      <c r="H34" s="356"/>
      <c r="I34" s="356"/>
      <c r="J34" s="36"/>
      <c r="K34" s="36"/>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row>
    <row r="35" spans="1:67" x14ac:dyDescent="0.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row>
    <row r="36" spans="1:67" x14ac:dyDescent="0.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row>
    <row r="37" spans="1:67" x14ac:dyDescent="0.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row>
    <row r="38" spans="1:67" ht="17.399999999999999" x14ac:dyDescent="0.3">
      <c r="A38" s="39"/>
      <c r="B38" s="120"/>
      <c r="C38" s="308" t="s">
        <v>669</v>
      </c>
      <c r="D38" s="305"/>
      <c r="E38" s="305"/>
      <c r="F38" s="305"/>
      <c r="G38" s="305"/>
      <c r="H38" s="305"/>
      <c r="I38" s="305"/>
      <c r="J38" s="305"/>
      <c r="K38" s="30"/>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row>
    <row r="39" spans="1:67" ht="17.399999999999999" x14ac:dyDescent="0.3">
      <c r="A39" s="39"/>
      <c r="B39" s="1"/>
      <c r="C39" s="1"/>
      <c r="D39" s="1"/>
      <c r="E39" s="1"/>
      <c r="F39" s="1"/>
      <c r="G39" s="1"/>
      <c r="H39" s="1"/>
      <c r="I39" s="1"/>
      <c r="J39" s="1"/>
      <c r="K39" s="1"/>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row>
    <row r="40" spans="1:67" ht="36" customHeight="1" x14ac:dyDescent="0.3">
      <c r="A40" s="39"/>
      <c r="B40" s="306" t="s">
        <v>670</v>
      </c>
      <c r="C40" s="305"/>
      <c r="D40" s="305"/>
      <c r="E40" s="305"/>
      <c r="F40" s="305"/>
      <c r="G40" s="305"/>
      <c r="H40" s="305"/>
      <c r="I40" s="305"/>
      <c r="J40" s="11"/>
      <c r="K40" s="11"/>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row>
    <row r="41" spans="1:67" ht="17.399999999999999" x14ac:dyDescent="0.3">
      <c r="A41" s="39"/>
      <c r="B41" s="12"/>
      <c r="C41" s="306" t="s">
        <v>671</v>
      </c>
      <c r="D41" s="305"/>
      <c r="E41" s="305"/>
      <c r="F41" s="305"/>
      <c r="G41" s="305"/>
      <c r="H41" s="305"/>
      <c r="I41" s="305"/>
      <c r="J41" s="305"/>
      <c r="K41" s="305"/>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row>
    <row r="42" spans="1:67" ht="17.399999999999999" x14ac:dyDescent="0.3">
      <c r="A42" s="39"/>
      <c r="B42" s="12"/>
      <c r="C42" s="306" t="s">
        <v>672</v>
      </c>
      <c r="D42" s="305"/>
      <c r="E42" s="305"/>
      <c r="F42" s="305"/>
      <c r="G42" s="305"/>
      <c r="H42" s="305"/>
      <c r="I42" s="305"/>
      <c r="J42" s="305"/>
      <c r="K42" s="305"/>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row>
    <row r="43" spans="1:67" ht="17.399999999999999" x14ac:dyDescent="0.3">
      <c r="A43" s="39"/>
      <c r="B43" s="12"/>
      <c r="C43" s="306" t="s">
        <v>673</v>
      </c>
      <c r="D43" s="305"/>
      <c r="E43" s="305"/>
      <c r="F43" s="305"/>
      <c r="G43" s="305"/>
      <c r="H43" s="305"/>
      <c r="I43" s="305"/>
      <c r="J43" s="305"/>
      <c r="K43" s="305"/>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row>
    <row r="44" spans="1:67" ht="17.399999999999999" x14ac:dyDescent="0.3">
      <c r="A44" s="39"/>
      <c r="B44" s="12"/>
      <c r="C44" s="11"/>
      <c r="D44" s="11"/>
      <c r="E44" s="11"/>
      <c r="F44" s="11"/>
      <c r="G44" s="11"/>
      <c r="H44" s="11"/>
      <c r="I44" s="11"/>
      <c r="J44" s="11"/>
      <c r="K44" s="11"/>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row>
    <row r="45" spans="1:67" ht="17.399999999999999" x14ac:dyDescent="0.3">
      <c r="A45" s="39"/>
      <c r="B45" s="353"/>
      <c r="C45" s="331"/>
      <c r="D45" s="331"/>
      <c r="E45" s="331"/>
      <c r="F45" s="331"/>
      <c r="G45" s="331"/>
      <c r="H45" s="331"/>
      <c r="I45" s="331"/>
      <c r="J45" s="36"/>
      <c r="K45" s="36"/>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row>
    <row r="46" spans="1:67" ht="17.399999999999999" x14ac:dyDescent="0.3">
      <c r="A46" s="39"/>
      <c r="B46" s="354"/>
      <c r="C46" s="355"/>
      <c r="D46" s="355"/>
      <c r="E46" s="355"/>
      <c r="F46" s="355"/>
      <c r="G46" s="355"/>
      <c r="H46" s="355"/>
      <c r="I46" s="355"/>
      <c r="J46" s="36"/>
      <c r="K46" s="36"/>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row>
    <row r="47" spans="1:67" ht="17.399999999999999" x14ac:dyDescent="0.3">
      <c r="A47" s="39"/>
      <c r="B47" s="354"/>
      <c r="C47" s="355"/>
      <c r="D47" s="355"/>
      <c r="E47" s="355"/>
      <c r="F47" s="355"/>
      <c r="G47" s="355"/>
      <c r="H47" s="355"/>
      <c r="I47" s="355"/>
      <c r="J47" s="36"/>
      <c r="K47" s="36"/>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row>
    <row r="48" spans="1:67" ht="17.399999999999999" x14ac:dyDescent="0.3">
      <c r="A48" s="39"/>
      <c r="B48" s="354"/>
      <c r="C48" s="355"/>
      <c r="D48" s="355"/>
      <c r="E48" s="355"/>
      <c r="F48" s="355"/>
      <c r="G48" s="355"/>
      <c r="H48" s="355"/>
      <c r="I48" s="355"/>
      <c r="J48" s="36"/>
      <c r="K48" s="36"/>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row>
    <row r="49" spans="1:67" ht="17.399999999999999" x14ac:dyDescent="0.3">
      <c r="A49" s="39"/>
      <c r="B49" s="354"/>
      <c r="C49" s="355"/>
      <c r="D49" s="355"/>
      <c r="E49" s="355"/>
      <c r="F49" s="355"/>
      <c r="G49" s="355"/>
      <c r="H49" s="355"/>
      <c r="I49" s="355"/>
      <c r="J49" s="36"/>
      <c r="K49" s="36"/>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row>
    <row r="50" spans="1:67" ht="17.399999999999999" x14ac:dyDescent="0.3">
      <c r="A50" s="39"/>
      <c r="B50" s="1"/>
      <c r="C50" s="304"/>
      <c r="D50" s="305"/>
      <c r="E50" s="305"/>
      <c r="F50" s="305"/>
      <c r="G50" s="305"/>
      <c r="H50" s="305"/>
      <c r="I50" s="305"/>
      <c r="J50" s="305"/>
      <c r="K50" s="305"/>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row>
    <row r="51" spans="1:67" x14ac:dyDescent="0.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row>
    <row r="52" spans="1:67" ht="17.399999999999999" x14ac:dyDescent="0.3">
      <c r="A52" s="39"/>
      <c r="B52" s="121"/>
      <c r="C52" s="308" t="s">
        <v>674</v>
      </c>
      <c r="D52" s="305"/>
      <c r="E52" s="305"/>
      <c r="F52" s="305"/>
      <c r="G52" s="305"/>
      <c r="H52" s="305"/>
      <c r="I52" s="305"/>
      <c r="J52" s="305"/>
      <c r="K52" s="30"/>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row>
    <row r="53" spans="1:67" ht="17.399999999999999" x14ac:dyDescent="0.3">
      <c r="A53" s="39"/>
      <c r="B53" s="1"/>
      <c r="C53" s="1"/>
      <c r="D53" s="1"/>
      <c r="E53" s="1"/>
      <c r="F53" s="1"/>
      <c r="G53" s="1"/>
      <c r="H53" s="1"/>
      <c r="I53" s="1"/>
      <c r="J53" s="1"/>
      <c r="K53" s="1"/>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row>
    <row r="54" spans="1:67" ht="15.6" x14ac:dyDescent="0.3">
      <c r="A54" s="39"/>
      <c r="B54" s="306" t="s">
        <v>675</v>
      </c>
      <c r="C54" s="305"/>
      <c r="D54" s="305"/>
      <c r="E54" s="305"/>
      <c r="F54" s="305"/>
      <c r="G54" s="305"/>
      <c r="H54" s="305"/>
      <c r="I54" s="305"/>
      <c r="J54" s="305"/>
      <c r="K54" s="305"/>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row>
    <row r="55" spans="1:67" ht="17.399999999999999" x14ac:dyDescent="0.3">
      <c r="A55" s="39"/>
      <c r="B55" s="12"/>
      <c r="C55" s="306" t="s">
        <v>676</v>
      </c>
      <c r="D55" s="305"/>
      <c r="E55" s="305"/>
      <c r="F55" s="305"/>
      <c r="G55" s="305"/>
      <c r="H55" s="305"/>
      <c r="I55" s="305"/>
      <c r="J55" s="305"/>
      <c r="K55" s="305"/>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row>
    <row r="56" spans="1:67" ht="17.399999999999999" x14ac:dyDescent="0.3">
      <c r="A56" s="39"/>
      <c r="B56" s="12"/>
      <c r="C56" s="306" t="s">
        <v>677</v>
      </c>
      <c r="D56" s="305"/>
      <c r="E56" s="305"/>
      <c r="F56" s="305"/>
      <c r="G56" s="305"/>
      <c r="H56" s="305"/>
      <c r="I56" s="305"/>
      <c r="J56" s="305"/>
      <c r="K56" s="305"/>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row>
    <row r="57" spans="1:67" ht="17.399999999999999" x14ac:dyDescent="0.3">
      <c r="A57" s="39"/>
      <c r="B57" s="12"/>
      <c r="C57" s="306" t="s">
        <v>678</v>
      </c>
      <c r="D57" s="305"/>
      <c r="E57" s="305"/>
      <c r="F57" s="305"/>
      <c r="G57" s="305"/>
      <c r="H57" s="305"/>
      <c r="I57" s="305"/>
      <c r="J57" s="305"/>
      <c r="K57" s="305"/>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row>
    <row r="58" spans="1:67" ht="17.399999999999999" x14ac:dyDescent="0.3">
      <c r="A58" s="39"/>
      <c r="B58" s="12"/>
      <c r="C58" s="11"/>
      <c r="D58" s="11"/>
      <c r="E58" s="11"/>
      <c r="F58" s="11"/>
      <c r="G58" s="11"/>
      <c r="H58" s="11"/>
      <c r="I58" s="11"/>
      <c r="J58" s="11"/>
      <c r="K58" s="11"/>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row>
    <row r="59" spans="1:67" ht="17.399999999999999" x14ac:dyDescent="0.3">
      <c r="A59" s="39"/>
      <c r="B59" s="353"/>
      <c r="C59" s="331"/>
      <c r="D59" s="331"/>
      <c r="E59" s="331"/>
      <c r="F59" s="331"/>
      <c r="G59" s="331"/>
      <c r="H59" s="331"/>
      <c r="I59" s="331"/>
      <c r="J59" s="36"/>
      <c r="K59" s="36"/>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row>
    <row r="60" spans="1:67" ht="17.399999999999999" x14ac:dyDescent="0.3">
      <c r="A60" s="39"/>
      <c r="B60" s="353"/>
      <c r="C60" s="331"/>
      <c r="D60" s="331"/>
      <c r="E60" s="331"/>
      <c r="F60" s="331"/>
      <c r="G60" s="331"/>
      <c r="H60" s="331"/>
      <c r="I60" s="331"/>
      <c r="J60" s="36"/>
      <c r="K60" s="36"/>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row>
    <row r="61" spans="1:67" ht="17.399999999999999" x14ac:dyDescent="0.3">
      <c r="A61" s="39"/>
      <c r="B61" s="353"/>
      <c r="C61" s="331"/>
      <c r="D61" s="331"/>
      <c r="E61" s="331"/>
      <c r="F61" s="331"/>
      <c r="G61" s="331"/>
      <c r="H61" s="331"/>
      <c r="I61" s="331"/>
      <c r="J61" s="36"/>
      <c r="K61" s="36"/>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row>
    <row r="62" spans="1:67" ht="17.399999999999999" x14ac:dyDescent="0.3">
      <c r="A62" s="39"/>
      <c r="B62" s="353"/>
      <c r="C62" s="331"/>
      <c r="D62" s="331"/>
      <c r="E62" s="331"/>
      <c r="F62" s="331"/>
      <c r="G62" s="331"/>
      <c r="H62" s="331"/>
      <c r="I62" s="331"/>
      <c r="J62" s="36"/>
      <c r="K62" s="36"/>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row>
    <row r="63" spans="1:67" ht="17.399999999999999" x14ac:dyDescent="0.3">
      <c r="A63" s="39"/>
      <c r="B63" s="353"/>
      <c r="C63" s="331"/>
      <c r="D63" s="331"/>
      <c r="E63" s="331"/>
      <c r="F63" s="331"/>
      <c r="G63" s="331"/>
      <c r="H63" s="331"/>
      <c r="I63" s="331"/>
      <c r="J63" s="36"/>
      <c r="K63" s="36"/>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row>
    <row r="64" spans="1:67" ht="17.399999999999999" x14ac:dyDescent="0.3">
      <c r="A64" s="39"/>
      <c r="B64" s="1"/>
      <c r="C64" s="304"/>
      <c r="D64" s="305"/>
      <c r="E64" s="305"/>
      <c r="F64" s="305"/>
      <c r="G64" s="305"/>
      <c r="H64" s="305"/>
      <c r="I64" s="305"/>
      <c r="J64" s="305"/>
      <c r="K64" s="305"/>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row>
    <row r="65" spans="1:67" x14ac:dyDescent="0.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row>
    <row r="66" spans="1:67" ht="17.399999999999999" x14ac:dyDescent="0.3">
      <c r="A66" s="39"/>
      <c r="B66" s="122"/>
      <c r="C66" s="308" t="s">
        <v>679</v>
      </c>
      <c r="D66" s="305"/>
      <c r="E66" s="305"/>
      <c r="F66" s="305"/>
      <c r="G66" s="305"/>
      <c r="H66" s="305"/>
      <c r="I66" s="305"/>
      <c r="J66" s="305"/>
      <c r="K66" s="30"/>
      <c r="L66" s="329"/>
      <c r="M66" s="305"/>
      <c r="N66" s="305"/>
      <c r="O66" s="305"/>
      <c r="P66" s="305"/>
      <c r="Q66" s="305"/>
      <c r="R66" s="305"/>
      <c r="S66" s="305"/>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row>
    <row r="67" spans="1:67" ht="17.399999999999999" x14ac:dyDescent="0.3">
      <c r="A67" s="39"/>
      <c r="B67" s="1"/>
      <c r="C67" s="1"/>
      <c r="D67" s="1"/>
      <c r="E67" s="1"/>
      <c r="F67" s="1"/>
      <c r="G67" s="1"/>
      <c r="H67" s="1"/>
      <c r="I67" s="1"/>
      <c r="J67" s="1"/>
      <c r="K67" s="1"/>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row>
    <row r="68" spans="1:67" ht="33" customHeight="1" x14ac:dyDescent="0.3">
      <c r="A68" s="39"/>
      <c r="B68" s="326" t="s">
        <v>680</v>
      </c>
      <c r="C68" s="326"/>
      <c r="D68" s="326"/>
      <c r="E68" s="326"/>
      <c r="F68" s="326"/>
      <c r="G68" s="326"/>
      <c r="H68" s="326"/>
      <c r="I68" s="326"/>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row>
    <row r="69" spans="1:67" ht="17.399999999999999" x14ac:dyDescent="0.3">
      <c r="A69" s="39"/>
      <c r="B69" s="11"/>
      <c r="C69" s="306" t="s">
        <v>681</v>
      </c>
      <c r="D69" s="305"/>
      <c r="E69" s="305"/>
      <c r="F69" s="305"/>
      <c r="G69" s="305"/>
      <c r="H69" s="305"/>
      <c r="I69" s="305"/>
      <c r="J69" s="305"/>
      <c r="K69" s="11"/>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row>
    <row r="70" spans="1:67" ht="17.399999999999999" x14ac:dyDescent="0.3">
      <c r="A70" s="39"/>
      <c r="B70" s="11"/>
      <c r="C70" s="306" t="s">
        <v>682</v>
      </c>
      <c r="D70" s="305"/>
      <c r="E70" s="305"/>
      <c r="F70" s="305"/>
      <c r="G70" s="305"/>
      <c r="H70" s="305"/>
      <c r="I70" s="305"/>
      <c r="J70" s="305"/>
      <c r="K70" s="305"/>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row>
    <row r="71" spans="1:67" ht="17.399999999999999" x14ac:dyDescent="0.3">
      <c r="A71" s="39"/>
      <c r="B71" s="11"/>
      <c r="C71" s="306" t="s">
        <v>683</v>
      </c>
      <c r="D71" s="305"/>
      <c r="E71" s="305"/>
      <c r="F71" s="305"/>
      <c r="G71" s="305"/>
      <c r="H71" s="305"/>
      <c r="I71" s="305"/>
      <c r="J71" s="305"/>
      <c r="K71" s="305"/>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row>
    <row r="72" spans="1:67" ht="17.399999999999999" x14ac:dyDescent="0.3">
      <c r="A72" s="39"/>
      <c r="B72" s="11"/>
      <c r="C72" s="11"/>
      <c r="D72" s="11"/>
      <c r="E72" s="11"/>
      <c r="F72" s="11"/>
      <c r="G72" s="11"/>
      <c r="H72" s="11"/>
      <c r="I72" s="11"/>
      <c r="J72" s="11"/>
      <c r="K72" s="11"/>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row>
    <row r="73" spans="1:67" ht="17.399999999999999" x14ac:dyDescent="0.3">
      <c r="A73" s="39"/>
      <c r="B73" s="353"/>
      <c r="C73" s="331"/>
      <c r="D73" s="331"/>
      <c r="E73" s="331"/>
      <c r="F73" s="331"/>
      <c r="G73" s="331"/>
      <c r="H73" s="331"/>
      <c r="I73" s="331"/>
      <c r="J73" s="11"/>
      <c r="K73" s="11"/>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row>
    <row r="74" spans="1:67" ht="17.399999999999999" x14ac:dyDescent="0.3">
      <c r="A74" s="39"/>
      <c r="B74" s="353"/>
      <c r="C74" s="331"/>
      <c r="D74" s="331"/>
      <c r="E74" s="331"/>
      <c r="F74" s="331"/>
      <c r="G74" s="331"/>
      <c r="H74" s="331"/>
      <c r="I74" s="331"/>
      <c r="J74" s="11"/>
      <c r="K74" s="11"/>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row>
    <row r="75" spans="1:67" ht="17.399999999999999" x14ac:dyDescent="0.3">
      <c r="A75" s="39"/>
      <c r="B75" s="353"/>
      <c r="C75" s="331"/>
      <c r="D75" s="331"/>
      <c r="E75" s="331"/>
      <c r="F75" s="331"/>
      <c r="G75" s="331"/>
      <c r="H75" s="331"/>
      <c r="I75" s="331"/>
      <c r="J75" s="11"/>
      <c r="K75" s="11"/>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row>
    <row r="76" spans="1:67" ht="17.399999999999999" x14ac:dyDescent="0.3">
      <c r="A76" s="39"/>
      <c r="B76" s="353"/>
      <c r="C76" s="331"/>
      <c r="D76" s="331"/>
      <c r="E76" s="331"/>
      <c r="F76" s="331"/>
      <c r="G76" s="331"/>
      <c r="H76" s="331"/>
      <c r="I76" s="331"/>
      <c r="J76" s="11"/>
      <c r="K76" s="11"/>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row>
    <row r="77" spans="1:67" ht="17.399999999999999" x14ac:dyDescent="0.3">
      <c r="A77" s="39"/>
      <c r="B77" s="353"/>
      <c r="C77" s="331"/>
      <c r="D77" s="331"/>
      <c r="E77" s="331"/>
      <c r="F77" s="331"/>
      <c r="G77" s="331"/>
      <c r="H77" s="331"/>
      <c r="I77" s="331"/>
      <c r="J77" s="11"/>
      <c r="K77" s="11"/>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row>
    <row r="78" spans="1:67" ht="17.399999999999999" x14ac:dyDescent="0.3">
      <c r="A78" s="39"/>
      <c r="B78" s="1"/>
      <c r="C78" s="304"/>
      <c r="D78" s="305"/>
      <c r="E78" s="305"/>
      <c r="F78" s="305"/>
      <c r="G78" s="305"/>
      <c r="H78" s="305"/>
      <c r="I78" s="305"/>
      <c r="J78" s="305"/>
      <c r="K78" s="305"/>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row>
    <row r="79" spans="1:67" ht="17.399999999999999" x14ac:dyDescent="0.3">
      <c r="A79" s="39"/>
      <c r="B79" s="1"/>
      <c r="C79" s="1"/>
      <c r="D79" s="1"/>
      <c r="E79" s="1"/>
      <c r="F79" s="1"/>
      <c r="G79" s="1"/>
      <c r="H79" s="1"/>
      <c r="I79" s="1"/>
      <c r="J79" s="1"/>
      <c r="K79" s="1"/>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row>
    <row r="80" spans="1:67" ht="17.399999999999999" x14ac:dyDescent="0.3">
      <c r="A80" s="39"/>
      <c r="B80" s="123"/>
      <c r="C80" s="308" t="s">
        <v>684</v>
      </c>
      <c r="D80" s="305"/>
      <c r="E80" s="305"/>
      <c r="F80" s="305"/>
      <c r="G80" s="305"/>
      <c r="H80" s="305"/>
      <c r="I80" s="305"/>
      <c r="J80" s="305"/>
      <c r="K80" s="30"/>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row>
    <row r="81" spans="1:67" ht="17.399999999999999" x14ac:dyDescent="0.3">
      <c r="A81" s="39"/>
      <c r="B81" s="1"/>
      <c r="C81" s="1"/>
      <c r="D81" s="1"/>
      <c r="E81" s="1"/>
      <c r="F81" s="1"/>
      <c r="G81" s="1"/>
      <c r="H81" s="1"/>
      <c r="I81" s="1"/>
      <c r="J81" s="1"/>
      <c r="K81" s="1"/>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row>
    <row r="82" spans="1:67" ht="15.6" x14ac:dyDescent="0.3">
      <c r="A82" s="39"/>
      <c r="B82" s="306" t="s">
        <v>685</v>
      </c>
      <c r="C82" s="305"/>
      <c r="D82" s="305"/>
      <c r="E82" s="305"/>
      <c r="F82" s="305"/>
      <c r="G82" s="305"/>
      <c r="H82" s="305"/>
      <c r="I82" s="305"/>
      <c r="J82" s="305"/>
      <c r="K82" s="305"/>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row>
    <row r="83" spans="1:67" ht="17.399999999999999" x14ac:dyDescent="0.3">
      <c r="A83" s="39"/>
      <c r="B83" s="11"/>
      <c r="C83" s="306" t="s">
        <v>686</v>
      </c>
      <c r="D83" s="305"/>
      <c r="E83" s="305"/>
      <c r="F83" s="305"/>
      <c r="G83" s="305"/>
      <c r="H83" s="305"/>
      <c r="I83" s="305"/>
      <c r="J83" s="305"/>
      <c r="K83" s="11"/>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row>
    <row r="84" spans="1:67" ht="17.399999999999999" x14ac:dyDescent="0.3">
      <c r="A84" s="39"/>
      <c r="B84" s="11"/>
      <c r="C84" s="306" t="s">
        <v>687</v>
      </c>
      <c r="D84" s="305"/>
      <c r="E84" s="305"/>
      <c r="F84" s="305"/>
      <c r="G84" s="305"/>
      <c r="H84" s="305"/>
      <c r="I84" s="305"/>
      <c r="J84" s="305"/>
      <c r="K84" s="305"/>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row>
    <row r="85" spans="1:67" ht="17.399999999999999" x14ac:dyDescent="0.3">
      <c r="A85" s="39"/>
      <c r="B85" s="11"/>
      <c r="C85" s="306" t="s">
        <v>688</v>
      </c>
      <c r="D85" s="305"/>
      <c r="E85" s="305"/>
      <c r="F85" s="305"/>
      <c r="G85" s="305"/>
      <c r="H85" s="305"/>
      <c r="I85" s="305"/>
      <c r="J85" s="305"/>
      <c r="K85" s="305"/>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row>
    <row r="86" spans="1:67" ht="17.399999999999999" x14ac:dyDescent="0.3">
      <c r="A86" s="39"/>
      <c r="B86" s="11"/>
      <c r="C86" s="11"/>
      <c r="D86" s="11"/>
      <c r="E86" s="11"/>
      <c r="F86" s="11"/>
      <c r="G86" s="11"/>
      <c r="H86" s="11"/>
      <c r="I86" s="11"/>
      <c r="J86" s="11"/>
      <c r="K86" s="11"/>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row>
    <row r="87" spans="1:67" ht="17.399999999999999" x14ac:dyDescent="0.3">
      <c r="A87" s="39"/>
      <c r="B87" s="353"/>
      <c r="C87" s="331"/>
      <c r="D87" s="331"/>
      <c r="E87" s="331"/>
      <c r="F87" s="331"/>
      <c r="G87" s="331"/>
      <c r="H87" s="331"/>
      <c r="I87" s="331"/>
      <c r="J87" s="11"/>
      <c r="K87" s="11"/>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row>
    <row r="88" spans="1:67" ht="17.399999999999999" x14ac:dyDescent="0.3">
      <c r="A88" s="39"/>
      <c r="B88" s="353"/>
      <c r="C88" s="331"/>
      <c r="D88" s="331"/>
      <c r="E88" s="331"/>
      <c r="F88" s="331"/>
      <c r="G88" s="331"/>
      <c r="H88" s="331"/>
      <c r="I88" s="331"/>
      <c r="J88" s="11"/>
      <c r="K88" s="11"/>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row>
    <row r="89" spans="1:67" ht="17.399999999999999" x14ac:dyDescent="0.3">
      <c r="A89" s="39"/>
      <c r="B89" s="353"/>
      <c r="C89" s="331"/>
      <c r="D89" s="331"/>
      <c r="E89" s="331"/>
      <c r="F89" s="331"/>
      <c r="G89" s="331"/>
      <c r="H89" s="331"/>
      <c r="I89" s="331"/>
      <c r="J89" s="11"/>
      <c r="K89" s="11"/>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9"/>
      <c r="BN89" s="39"/>
      <c r="BO89" s="39"/>
    </row>
    <row r="90" spans="1:67" ht="17.399999999999999" x14ac:dyDescent="0.3">
      <c r="A90" s="39"/>
      <c r="B90" s="353"/>
      <c r="C90" s="331"/>
      <c r="D90" s="331"/>
      <c r="E90" s="331"/>
      <c r="F90" s="331"/>
      <c r="G90" s="331"/>
      <c r="H90" s="331"/>
      <c r="I90" s="331"/>
      <c r="J90" s="11"/>
      <c r="K90" s="11"/>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row>
    <row r="91" spans="1:67" ht="17.399999999999999" x14ac:dyDescent="0.3">
      <c r="A91" s="39"/>
      <c r="B91" s="353"/>
      <c r="C91" s="331"/>
      <c r="D91" s="331"/>
      <c r="E91" s="331"/>
      <c r="F91" s="331"/>
      <c r="G91" s="331"/>
      <c r="H91" s="331"/>
      <c r="I91" s="331"/>
      <c r="J91" s="11"/>
      <c r="K91" s="11"/>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row>
    <row r="92" spans="1:67"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row>
    <row r="93" spans="1:67"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row>
    <row r="94" spans="1:67" ht="17.399999999999999" x14ac:dyDescent="0.3">
      <c r="A94" s="39"/>
      <c r="B94" s="118"/>
      <c r="C94" s="308" t="s">
        <v>689</v>
      </c>
      <c r="D94" s="305"/>
      <c r="E94" s="305"/>
      <c r="F94" s="305"/>
      <c r="G94" s="305"/>
      <c r="H94" s="305"/>
      <c r="I94" s="305"/>
      <c r="J94" s="305"/>
      <c r="K94" s="30"/>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row>
    <row r="95" spans="1:67" ht="17.399999999999999" x14ac:dyDescent="0.3">
      <c r="A95" s="39"/>
      <c r="B95" s="1"/>
      <c r="C95" s="1"/>
      <c r="D95" s="1"/>
      <c r="E95" s="1"/>
      <c r="F95" s="1"/>
      <c r="G95" s="1"/>
      <c r="H95" s="1"/>
      <c r="I95" s="1"/>
      <c r="J95" s="1"/>
      <c r="K95" s="1"/>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row>
    <row r="96" spans="1:67" ht="15.6" x14ac:dyDescent="0.3">
      <c r="A96" s="39"/>
      <c r="B96" s="306" t="s">
        <v>690</v>
      </c>
      <c r="C96" s="305"/>
      <c r="D96" s="305"/>
      <c r="E96" s="305"/>
      <c r="F96" s="305"/>
      <c r="G96" s="305"/>
      <c r="H96" s="305"/>
      <c r="I96" s="305"/>
      <c r="J96" s="305"/>
      <c r="K96" s="305"/>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row>
    <row r="97" spans="1:67" ht="17.399999999999999" x14ac:dyDescent="0.3">
      <c r="A97" s="39"/>
      <c r="B97" s="11"/>
      <c r="C97" s="306" t="s">
        <v>691</v>
      </c>
      <c r="D97" s="305"/>
      <c r="E97" s="305"/>
      <c r="F97" s="305"/>
      <c r="G97" s="305"/>
      <c r="H97" s="305"/>
      <c r="I97" s="305"/>
      <c r="J97" s="305"/>
      <c r="K97" s="11"/>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row>
    <row r="98" spans="1:67" ht="17.399999999999999" x14ac:dyDescent="0.3">
      <c r="A98" s="39"/>
      <c r="B98" s="11"/>
      <c r="C98" s="306" t="s">
        <v>692</v>
      </c>
      <c r="D98" s="305"/>
      <c r="E98" s="305"/>
      <c r="F98" s="305"/>
      <c r="G98" s="305"/>
      <c r="H98" s="305"/>
      <c r="I98" s="305"/>
      <c r="J98" s="305"/>
      <c r="K98" s="305"/>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row>
    <row r="99" spans="1:67" ht="17.399999999999999" x14ac:dyDescent="0.3">
      <c r="A99" s="39"/>
      <c r="B99" s="11"/>
      <c r="C99" s="306" t="s">
        <v>693</v>
      </c>
      <c r="D99" s="305"/>
      <c r="E99" s="305"/>
      <c r="F99" s="305"/>
      <c r="G99" s="305"/>
      <c r="H99" s="305"/>
      <c r="I99" s="305"/>
      <c r="J99" s="305"/>
      <c r="K99" s="305"/>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row>
    <row r="100" spans="1:67" ht="17.399999999999999" x14ac:dyDescent="0.3">
      <c r="A100" s="39"/>
      <c r="B100" s="11"/>
      <c r="C100" s="11"/>
      <c r="D100" s="11"/>
      <c r="E100" s="11"/>
      <c r="F100" s="11"/>
      <c r="G100" s="11"/>
      <c r="H100" s="11"/>
      <c r="I100" s="11"/>
      <c r="J100" s="11"/>
      <c r="K100" s="11"/>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row>
    <row r="101" spans="1:67" ht="17.399999999999999" x14ac:dyDescent="0.3">
      <c r="A101" s="39"/>
      <c r="B101" s="353"/>
      <c r="C101" s="331"/>
      <c r="D101" s="331"/>
      <c r="E101" s="331"/>
      <c r="F101" s="331"/>
      <c r="G101" s="331"/>
      <c r="H101" s="331"/>
      <c r="I101" s="331"/>
      <c r="J101" s="11"/>
      <c r="K101" s="11"/>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row>
    <row r="102" spans="1:67" ht="17.399999999999999" x14ac:dyDescent="0.3">
      <c r="A102" s="39"/>
      <c r="B102" s="353"/>
      <c r="C102" s="331"/>
      <c r="D102" s="331"/>
      <c r="E102" s="331"/>
      <c r="F102" s="331"/>
      <c r="G102" s="331"/>
      <c r="H102" s="331"/>
      <c r="I102" s="331"/>
      <c r="J102" s="11"/>
      <c r="K102" s="11"/>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row>
    <row r="103" spans="1:67" ht="17.399999999999999" x14ac:dyDescent="0.3">
      <c r="A103" s="39"/>
      <c r="B103" s="353"/>
      <c r="C103" s="331"/>
      <c r="D103" s="331"/>
      <c r="E103" s="331"/>
      <c r="F103" s="331"/>
      <c r="G103" s="331"/>
      <c r="H103" s="331"/>
      <c r="I103" s="331"/>
      <c r="J103" s="11"/>
      <c r="K103" s="11"/>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row>
    <row r="104" spans="1:67" ht="17.399999999999999" x14ac:dyDescent="0.3">
      <c r="A104" s="39"/>
      <c r="B104" s="353"/>
      <c r="C104" s="331"/>
      <c r="D104" s="331"/>
      <c r="E104" s="331"/>
      <c r="F104" s="331"/>
      <c r="G104" s="331"/>
      <c r="H104" s="331"/>
      <c r="I104" s="331"/>
      <c r="J104" s="11"/>
      <c r="K104" s="11"/>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row>
    <row r="105" spans="1:67" ht="17.399999999999999" x14ac:dyDescent="0.3">
      <c r="A105" s="39"/>
      <c r="B105" s="353"/>
      <c r="C105" s="331"/>
      <c r="D105" s="331"/>
      <c r="E105" s="331"/>
      <c r="F105" s="331"/>
      <c r="G105" s="331"/>
      <c r="H105" s="331"/>
      <c r="I105" s="331"/>
      <c r="J105" s="11"/>
      <c r="K105" s="11"/>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9"/>
    </row>
    <row r="106" spans="1:67"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9"/>
    </row>
    <row r="107" spans="1:67"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row>
    <row r="108" spans="1:67" ht="15.75" customHeight="1"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row>
    <row r="109" spans="1:67" ht="15.75" customHeight="1"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row>
    <row r="110" spans="1:67" ht="15.75" customHeight="1"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row>
    <row r="111" spans="1:67" ht="15.75" customHeight="1"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row>
    <row r="112" spans="1:67" ht="15.75" customHeight="1"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row>
    <row r="113" spans="1:67" ht="15.75" customHeight="1"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row>
    <row r="114" spans="1:67" ht="15.75" customHeight="1"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row>
    <row r="115" spans="1:67" ht="15.75" customHeight="1"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row>
    <row r="116" spans="1:67" ht="15.75" customHeight="1"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row>
    <row r="117" spans="1:67" ht="15.75" customHeight="1"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row>
    <row r="118" spans="1:67" ht="15.75" customHeight="1"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row>
    <row r="119" spans="1:67" ht="15.75" customHeight="1"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row>
    <row r="120" spans="1:67" ht="15.75" customHeight="1"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row>
    <row r="121" spans="1:67" ht="15.75" customHeight="1"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row>
    <row r="122" spans="1:67" ht="15.75" customHeight="1"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row>
    <row r="123" spans="1:67" ht="15.75" customHeight="1"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row>
    <row r="124" spans="1:67" ht="15.75" customHeight="1"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row>
    <row r="125" spans="1:67" ht="15.75" customHeight="1"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row>
    <row r="126" spans="1:67" ht="15.7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row>
    <row r="127" spans="1:67" ht="15.7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row>
    <row r="128" spans="1:67" ht="15.75" customHeight="1"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row>
    <row r="129" spans="1:67" ht="15.7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row>
    <row r="130" spans="1:67" ht="15.7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row>
    <row r="131" spans="1:67" ht="15.7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row>
    <row r="132" spans="1:67" ht="15.7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row>
    <row r="133" spans="1:67" ht="15.7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row>
    <row r="134" spans="1:67" ht="15.7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row>
    <row r="135" spans="1:67" ht="15.7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row>
    <row r="136" spans="1:67" ht="15.7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row>
    <row r="137" spans="1:67" ht="15.7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row>
    <row r="138" spans="1:67" ht="15.7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row>
    <row r="139" spans="1:67" ht="15.7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row>
    <row r="140" spans="1:67" ht="15.7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row>
    <row r="141" spans="1:67" ht="15.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row>
    <row r="142" spans="1:67" ht="15.7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row>
    <row r="143" spans="1:67" ht="15.7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row>
    <row r="144" spans="1:67" ht="15.7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row>
    <row r="145" spans="1:67" ht="15.7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row>
    <row r="146" spans="1:67" ht="15.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row>
    <row r="147" spans="1:67" ht="15.7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row>
    <row r="148" spans="1:67" ht="15.7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row>
    <row r="149" spans="1:67" ht="15.7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row>
    <row r="150" spans="1:67" ht="15.7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row>
    <row r="151" spans="1:67" ht="15.7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row>
    <row r="152" spans="1:67" ht="15.7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row>
    <row r="153" spans="1:67" ht="15.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row>
    <row r="154" spans="1:67" ht="15.7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row>
    <row r="155" spans="1:67" ht="15.7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row>
    <row r="156" spans="1:67" ht="15.7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row>
    <row r="157" spans="1:67" ht="15.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row>
    <row r="158" spans="1:67" ht="15.7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row>
    <row r="159" spans="1:67" ht="15.7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row>
    <row r="160" spans="1:67" ht="15.7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row>
    <row r="161" spans="1:67" ht="15.7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row>
    <row r="162" spans="1:67" ht="15.7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row>
    <row r="163" spans="1:67" ht="15.7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row>
    <row r="164" spans="1:67" ht="15.7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row>
    <row r="165" spans="1:67" ht="15.7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row>
    <row r="166" spans="1:67" ht="15.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row>
    <row r="167" spans="1:67" ht="15.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row>
    <row r="168" spans="1:67" ht="15.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row>
    <row r="169" spans="1:67" ht="15.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row>
    <row r="170" spans="1:67" ht="15.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row>
    <row r="171" spans="1:67" ht="15.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row>
    <row r="172" spans="1:67" ht="15.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row>
    <row r="173" spans="1:67" ht="15.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row>
    <row r="174" spans="1:67" ht="15.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row>
    <row r="175" spans="1:67" ht="15.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row>
    <row r="176" spans="1:67" ht="15.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row>
    <row r="177" spans="1:67" ht="15.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row>
    <row r="178" spans="1:67" ht="15.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row>
    <row r="179" spans="1:67" ht="15.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row>
    <row r="180" spans="1:67" ht="15.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row>
    <row r="181" spans="1:67" ht="15.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row>
    <row r="182" spans="1:67" ht="15.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row>
    <row r="183" spans="1:67" ht="15.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row>
    <row r="184" spans="1:67" ht="15.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row>
    <row r="185" spans="1:67" ht="15.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row>
    <row r="186" spans="1:67" ht="15.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row>
    <row r="187" spans="1:67" ht="15.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row>
    <row r="188" spans="1:67" ht="15.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row>
    <row r="189" spans="1:67" ht="15.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row>
    <row r="190" spans="1:67" ht="15.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row>
    <row r="191" spans="1:67" ht="15.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row>
    <row r="192" spans="1:67" ht="15.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row>
    <row r="193" spans="1:67" ht="15.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row>
    <row r="194" spans="1:67" ht="15.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row>
    <row r="195" spans="1:67" ht="15.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row>
    <row r="196" spans="1:67" ht="15.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row>
    <row r="197" spans="1:67" ht="15.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row>
    <row r="198" spans="1:67" ht="15.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row>
    <row r="199" spans="1:67" ht="15.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row>
    <row r="200" spans="1:67" ht="15.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row>
    <row r="201" spans="1:67" ht="15.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row>
    <row r="202" spans="1:67" ht="15.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row>
    <row r="203" spans="1:67" ht="15.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row>
    <row r="204" spans="1:67" ht="15.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row>
    <row r="205" spans="1:67" ht="15.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row>
    <row r="206" spans="1:67" ht="15.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row>
    <row r="207" spans="1:67" ht="15.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row>
    <row r="208" spans="1:67" ht="15.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row>
    <row r="209" spans="1:67" ht="15.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row>
    <row r="210" spans="1:67" ht="15.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row>
    <row r="211" spans="1:67" ht="15.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row>
    <row r="212" spans="1:67" ht="15.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row>
    <row r="213" spans="1:67" ht="15.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row>
    <row r="214" spans="1:67" ht="15.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row>
    <row r="215" spans="1:67" ht="15.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row>
    <row r="216" spans="1:67" ht="15.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row>
    <row r="217" spans="1:67" ht="15.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row>
    <row r="218" spans="1:67" ht="15.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row>
    <row r="219" spans="1:67" ht="15.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row>
    <row r="220" spans="1:67" ht="15.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row>
    <row r="221" spans="1:67" ht="15.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row>
    <row r="222" spans="1:67" ht="15.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row>
    <row r="223" spans="1:67" ht="15.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row>
    <row r="224" spans="1:67" ht="15.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row>
    <row r="225" spans="1:67" ht="15.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row>
    <row r="226" spans="1:67" ht="15.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row>
    <row r="227" spans="1:67" ht="15.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row>
    <row r="228" spans="1:67" ht="15.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row>
    <row r="229" spans="1:67" ht="15.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row>
    <row r="230" spans="1:67" ht="15.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row>
    <row r="231" spans="1:67" ht="15.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row>
    <row r="232" spans="1:67" ht="15.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row>
    <row r="233" spans="1:67" ht="15.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row>
    <row r="234" spans="1:67" ht="15.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row>
    <row r="235" spans="1:67" ht="15.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row>
    <row r="236" spans="1:67" ht="15.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row>
    <row r="237" spans="1:67" ht="15.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row>
    <row r="238" spans="1:67" ht="15.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row>
    <row r="239" spans="1:67" ht="15.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row>
    <row r="240" spans="1:67" ht="15.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row>
    <row r="241" spans="1:67" ht="15.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row>
    <row r="242" spans="1:67" ht="15.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row>
    <row r="243" spans="1:67" ht="15.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row>
    <row r="244" spans="1:67" ht="15.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row>
    <row r="245" spans="1:67" ht="15.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row>
    <row r="246" spans="1:67" ht="15.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row>
    <row r="247" spans="1:67" ht="15.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row>
    <row r="248" spans="1:67" ht="15.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row>
    <row r="249" spans="1:67" ht="15.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row>
    <row r="250" spans="1:67" ht="15.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row>
    <row r="251" spans="1:67" ht="15.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row>
    <row r="252" spans="1:67" ht="15.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row>
    <row r="253" spans="1:67" ht="15.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row>
    <row r="254" spans="1:67" ht="15.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row>
    <row r="255" spans="1:67" ht="15.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row>
    <row r="256" spans="1:67" ht="15.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row>
    <row r="257" spans="1:67" ht="15.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row>
    <row r="258" spans="1:67" ht="15.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row>
    <row r="259" spans="1:67" ht="15.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row>
    <row r="260" spans="1:67" ht="15.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row>
    <row r="261" spans="1:67" ht="15.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row>
    <row r="262" spans="1:67" ht="15.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row>
    <row r="263" spans="1:67" ht="15.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row>
    <row r="264" spans="1:67" ht="15.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row>
    <row r="265" spans="1:67" ht="15.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row>
    <row r="266" spans="1:67" ht="15.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row>
    <row r="267" spans="1:67" ht="15.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row>
    <row r="268" spans="1:67" ht="15.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row>
    <row r="269" spans="1:67" ht="15.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row>
    <row r="270" spans="1:67" ht="15.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row>
    <row r="271" spans="1:67" ht="15.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row>
    <row r="272" spans="1:67" ht="15.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row>
    <row r="273" spans="1:67" ht="15.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row>
    <row r="274" spans="1:67" ht="15.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row>
    <row r="275" spans="1:67" ht="15.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row>
    <row r="276" spans="1:67" ht="15.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row>
    <row r="277" spans="1:67" ht="15.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row>
    <row r="278" spans="1:67" ht="15.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row>
    <row r="279" spans="1:67" ht="15.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row>
    <row r="280" spans="1:67" ht="15.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row>
    <row r="281" spans="1:67" ht="15.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row>
    <row r="282" spans="1:67" ht="15.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row>
    <row r="283" spans="1:67" ht="15.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row>
    <row r="284" spans="1:67" ht="15.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row>
    <row r="285" spans="1:67" ht="15.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row>
    <row r="286" spans="1:67" ht="15.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row>
    <row r="287" spans="1:67" ht="15.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row>
    <row r="288" spans="1:67" ht="15.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row>
    <row r="289" spans="1:67" ht="15.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row>
    <row r="290" spans="1:67" ht="15.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row>
    <row r="291" spans="1:67" ht="15.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c r="BA291" s="39"/>
      <c r="BB291" s="39"/>
      <c r="BC291" s="39"/>
      <c r="BD291" s="39"/>
      <c r="BE291" s="39"/>
      <c r="BF291" s="39"/>
      <c r="BG291" s="39"/>
      <c r="BH291" s="39"/>
      <c r="BI291" s="39"/>
      <c r="BJ291" s="39"/>
      <c r="BK291" s="39"/>
      <c r="BL291" s="39"/>
      <c r="BM291" s="39"/>
      <c r="BN291" s="39"/>
      <c r="BO291" s="39"/>
    </row>
    <row r="292" spans="1:67" ht="15.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c r="BC292" s="39"/>
      <c r="BD292" s="39"/>
      <c r="BE292" s="39"/>
      <c r="BF292" s="39"/>
      <c r="BG292" s="39"/>
      <c r="BH292" s="39"/>
      <c r="BI292" s="39"/>
      <c r="BJ292" s="39"/>
      <c r="BK292" s="39"/>
      <c r="BL292" s="39"/>
      <c r="BM292" s="39"/>
      <c r="BN292" s="39"/>
      <c r="BO292" s="39"/>
    </row>
    <row r="293" spans="1:67" ht="15.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c r="BA293" s="39"/>
      <c r="BB293" s="39"/>
      <c r="BC293" s="39"/>
      <c r="BD293" s="39"/>
      <c r="BE293" s="39"/>
      <c r="BF293" s="39"/>
      <c r="BG293" s="39"/>
      <c r="BH293" s="39"/>
      <c r="BI293" s="39"/>
      <c r="BJ293" s="39"/>
      <c r="BK293" s="39"/>
      <c r="BL293" s="39"/>
      <c r="BM293" s="39"/>
      <c r="BN293" s="39"/>
      <c r="BO293" s="39"/>
    </row>
    <row r="294" spans="1:67" ht="15.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c r="BA294" s="39"/>
      <c r="BB294" s="39"/>
      <c r="BC294" s="39"/>
      <c r="BD294" s="39"/>
      <c r="BE294" s="39"/>
      <c r="BF294" s="39"/>
      <c r="BG294" s="39"/>
      <c r="BH294" s="39"/>
      <c r="BI294" s="39"/>
      <c r="BJ294" s="39"/>
      <c r="BK294" s="39"/>
      <c r="BL294" s="39"/>
      <c r="BM294" s="39"/>
      <c r="BN294" s="39"/>
      <c r="BO294" s="39"/>
    </row>
    <row r="295" spans="1:67" ht="15.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c r="BA295" s="39"/>
      <c r="BB295" s="39"/>
      <c r="BC295" s="39"/>
      <c r="BD295" s="39"/>
      <c r="BE295" s="39"/>
      <c r="BF295" s="39"/>
      <c r="BG295" s="39"/>
      <c r="BH295" s="39"/>
      <c r="BI295" s="39"/>
      <c r="BJ295" s="39"/>
      <c r="BK295" s="39"/>
      <c r="BL295" s="39"/>
      <c r="BM295" s="39"/>
      <c r="BN295" s="39"/>
      <c r="BO295" s="39"/>
    </row>
    <row r="296" spans="1:67" ht="15.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c r="BC296" s="39"/>
      <c r="BD296" s="39"/>
      <c r="BE296" s="39"/>
      <c r="BF296" s="39"/>
      <c r="BG296" s="39"/>
      <c r="BH296" s="39"/>
      <c r="BI296" s="39"/>
      <c r="BJ296" s="39"/>
      <c r="BK296" s="39"/>
      <c r="BL296" s="39"/>
      <c r="BM296" s="39"/>
      <c r="BN296" s="39"/>
      <c r="BO296" s="39"/>
    </row>
    <row r="297" spans="1:67" ht="15.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c r="BC297" s="39"/>
      <c r="BD297" s="39"/>
      <c r="BE297" s="39"/>
      <c r="BF297" s="39"/>
      <c r="BG297" s="39"/>
      <c r="BH297" s="39"/>
      <c r="BI297" s="39"/>
      <c r="BJ297" s="39"/>
      <c r="BK297" s="39"/>
      <c r="BL297" s="39"/>
      <c r="BM297" s="39"/>
      <c r="BN297" s="39"/>
      <c r="BO297" s="39"/>
    </row>
    <row r="298" spans="1:67" ht="15.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c r="BC298" s="39"/>
      <c r="BD298" s="39"/>
      <c r="BE298" s="39"/>
      <c r="BF298" s="39"/>
      <c r="BG298" s="39"/>
      <c r="BH298" s="39"/>
      <c r="BI298" s="39"/>
      <c r="BJ298" s="39"/>
      <c r="BK298" s="39"/>
      <c r="BL298" s="39"/>
      <c r="BM298" s="39"/>
      <c r="BN298" s="39"/>
      <c r="BO298" s="39"/>
    </row>
    <row r="299" spans="1:67" ht="15.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c r="BC299" s="39"/>
      <c r="BD299" s="39"/>
      <c r="BE299" s="39"/>
      <c r="BF299" s="39"/>
      <c r="BG299" s="39"/>
      <c r="BH299" s="39"/>
      <c r="BI299" s="39"/>
      <c r="BJ299" s="39"/>
      <c r="BK299" s="39"/>
      <c r="BL299" s="39"/>
      <c r="BM299" s="39"/>
      <c r="BN299" s="39"/>
      <c r="BO299" s="39"/>
    </row>
    <row r="300" spans="1:67" ht="15.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c r="BC300" s="39"/>
      <c r="BD300" s="39"/>
      <c r="BE300" s="39"/>
      <c r="BF300" s="39"/>
      <c r="BG300" s="39"/>
      <c r="BH300" s="39"/>
      <c r="BI300" s="39"/>
      <c r="BJ300" s="39"/>
      <c r="BK300" s="39"/>
      <c r="BL300" s="39"/>
      <c r="BM300" s="39"/>
      <c r="BN300" s="39"/>
      <c r="BO300" s="39"/>
    </row>
    <row r="301" spans="1:67" ht="15.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39"/>
    </row>
    <row r="302" spans="1:67" ht="15.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39"/>
    </row>
    <row r="303" spans="1:67" ht="15.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39"/>
    </row>
    <row r="304" spans="1:67" ht="15.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row>
    <row r="305" spans="1:67" ht="15.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row>
    <row r="306" spans="1:67" ht="15.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row>
    <row r="307" spans="1:67" ht="15.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row>
    <row r="308" spans="1:67" ht="15.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39"/>
    </row>
    <row r="309" spans="1:67" ht="15.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39"/>
    </row>
    <row r="310" spans="1:67" ht="15.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row>
    <row r="311" spans="1:67" ht="15.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row>
    <row r="312" spans="1:67" ht="15.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row>
    <row r="313" spans="1:67" ht="15.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row>
    <row r="314" spans="1:67" ht="15.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row>
    <row r="315" spans="1:67" ht="15.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row>
    <row r="316" spans="1:67" ht="15.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row>
    <row r="317" spans="1:67" ht="15.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row>
    <row r="318" spans="1:67" ht="15.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row>
    <row r="319" spans="1:67" ht="15.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row>
    <row r="320" spans="1:67" ht="15.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row>
    <row r="321" spans="1:67" ht="15.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row>
    <row r="322" spans="1:67" ht="15.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row>
    <row r="323" spans="1:67" ht="15.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row>
    <row r="324" spans="1:67" ht="15.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row>
    <row r="325" spans="1:67" ht="15.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row>
    <row r="326" spans="1:67" ht="15.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row>
    <row r="327" spans="1:67" ht="15.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row>
    <row r="328" spans="1:67" ht="15.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row>
    <row r="329" spans="1:67" ht="15.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row>
    <row r="330" spans="1:67" ht="15.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row>
    <row r="331" spans="1:67" ht="15.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row>
    <row r="332" spans="1:67" ht="15.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row>
    <row r="333" spans="1:67" ht="15.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row>
    <row r="334" spans="1:67" ht="15.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row>
    <row r="335" spans="1:67" ht="15.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row>
    <row r="336" spans="1:67" ht="15.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row>
    <row r="337" spans="1:67" ht="15.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row>
    <row r="338" spans="1:67" ht="15.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row>
    <row r="339" spans="1:67" ht="15.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row>
    <row r="340" spans="1:67" ht="15.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row>
    <row r="341" spans="1:67" ht="15.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row>
    <row r="342" spans="1:67" ht="15.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row>
    <row r="343" spans="1:67" ht="15.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row>
    <row r="344" spans="1:67" ht="15.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row>
    <row r="345" spans="1:67" ht="15.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row>
    <row r="346" spans="1:67" ht="15.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row>
    <row r="347" spans="1:67" ht="15.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c r="BC347" s="39"/>
      <c r="BD347" s="39"/>
      <c r="BE347" s="39"/>
      <c r="BF347" s="39"/>
      <c r="BG347" s="39"/>
      <c r="BH347" s="39"/>
      <c r="BI347" s="39"/>
      <c r="BJ347" s="39"/>
      <c r="BK347" s="39"/>
      <c r="BL347" s="39"/>
      <c r="BM347" s="39"/>
      <c r="BN347" s="39"/>
      <c r="BO347" s="39"/>
    </row>
    <row r="348" spans="1:67" ht="15.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c r="BC348" s="39"/>
      <c r="BD348" s="39"/>
      <c r="BE348" s="39"/>
      <c r="BF348" s="39"/>
      <c r="BG348" s="39"/>
      <c r="BH348" s="39"/>
      <c r="BI348" s="39"/>
      <c r="BJ348" s="39"/>
      <c r="BK348" s="39"/>
      <c r="BL348" s="39"/>
      <c r="BM348" s="39"/>
      <c r="BN348" s="39"/>
      <c r="BO348" s="39"/>
    </row>
    <row r="349" spans="1:67" ht="15.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c r="BC349" s="39"/>
      <c r="BD349" s="39"/>
      <c r="BE349" s="39"/>
      <c r="BF349" s="39"/>
      <c r="BG349" s="39"/>
      <c r="BH349" s="39"/>
      <c r="BI349" s="39"/>
      <c r="BJ349" s="39"/>
      <c r="BK349" s="39"/>
      <c r="BL349" s="39"/>
      <c r="BM349" s="39"/>
      <c r="BN349" s="39"/>
      <c r="BO349" s="39"/>
    </row>
    <row r="350" spans="1:67" ht="15.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c r="BC350" s="39"/>
      <c r="BD350" s="39"/>
      <c r="BE350" s="39"/>
      <c r="BF350" s="39"/>
      <c r="BG350" s="39"/>
      <c r="BH350" s="39"/>
      <c r="BI350" s="39"/>
      <c r="BJ350" s="39"/>
      <c r="BK350" s="39"/>
      <c r="BL350" s="39"/>
      <c r="BM350" s="39"/>
      <c r="BN350" s="39"/>
      <c r="BO350" s="39"/>
    </row>
    <row r="351" spans="1:67" ht="15.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c r="BA351" s="39"/>
      <c r="BB351" s="39"/>
      <c r="BC351" s="39"/>
      <c r="BD351" s="39"/>
      <c r="BE351" s="39"/>
      <c r="BF351" s="39"/>
      <c r="BG351" s="39"/>
      <c r="BH351" s="39"/>
      <c r="BI351" s="39"/>
      <c r="BJ351" s="39"/>
      <c r="BK351" s="39"/>
      <c r="BL351" s="39"/>
      <c r="BM351" s="39"/>
      <c r="BN351" s="39"/>
      <c r="BO351" s="39"/>
    </row>
    <row r="352" spans="1:67" ht="15.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c r="BA352" s="39"/>
      <c r="BB352" s="39"/>
      <c r="BC352" s="39"/>
      <c r="BD352" s="39"/>
      <c r="BE352" s="39"/>
      <c r="BF352" s="39"/>
      <c r="BG352" s="39"/>
      <c r="BH352" s="39"/>
      <c r="BI352" s="39"/>
      <c r="BJ352" s="39"/>
      <c r="BK352" s="39"/>
      <c r="BL352" s="39"/>
      <c r="BM352" s="39"/>
      <c r="BN352" s="39"/>
      <c r="BO352" s="39"/>
    </row>
    <row r="353" spans="1:67" ht="15.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c r="BA353" s="39"/>
      <c r="BB353" s="39"/>
      <c r="BC353" s="39"/>
      <c r="BD353" s="39"/>
      <c r="BE353" s="39"/>
      <c r="BF353" s="39"/>
      <c r="BG353" s="39"/>
      <c r="BH353" s="39"/>
      <c r="BI353" s="39"/>
      <c r="BJ353" s="39"/>
      <c r="BK353" s="39"/>
      <c r="BL353" s="39"/>
      <c r="BM353" s="39"/>
      <c r="BN353" s="39"/>
      <c r="BO353" s="39"/>
    </row>
    <row r="354" spans="1:67" ht="15.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c r="BA354" s="39"/>
      <c r="BB354" s="39"/>
      <c r="BC354" s="39"/>
      <c r="BD354" s="39"/>
      <c r="BE354" s="39"/>
      <c r="BF354" s="39"/>
      <c r="BG354" s="39"/>
      <c r="BH354" s="39"/>
      <c r="BI354" s="39"/>
      <c r="BJ354" s="39"/>
      <c r="BK354" s="39"/>
      <c r="BL354" s="39"/>
      <c r="BM354" s="39"/>
      <c r="BN354" s="39"/>
      <c r="BO354" s="39"/>
    </row>
    <row r="355" spans="1:67" ht="15.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c r="BA355" s="39"/>
      <c r="BB355" s="39"/>
      <c r="BC355" s="39"/>
      <c r="BD355" s="39"/>
      <c r="BE355" s="39"/>
      <c r="BF355" s="39"/>
      <c r="BG355" s="39"/>
      <c r="BH355" s="39"/>
      <c r="BI355" s="39"/>
      <c r="BJ355" s="39"/>
      <c r="BK355" s="39"/>
      <c r="BL355" s="39"/>
      <c r="BM355" s="39"/>
      <c r="BN355" s="39"/>
      <c r="BO355" s="39"/>
    </row>
    <row r="356" spans="1:67" ht="15.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c r="BA356" s="39"/>
      <c r="BB356" s="39"/>
      <c r="BC356" s="39"/>
      <c r="BD356" s="39"/>
      <c r="BE356" s="39"/>
      <c r="BF356" s="39"/>
      <c r="BG356" s="39"/>
      <c r="BH356" s="39"/>
      <c r="BI356" s="39"/>
      <c r="BJ356" s="39"/>
      <c r="BK356" s="39"/>
      <c r="BL356" s="39"/>
      <c r="BM356" s="39"/>
      <c r="BN356" s="39"/>
      <c r="BO356" s="39"/>
    </row>
    <row r="357" spans="1:67" ht="15.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c r="BC357" s="39"/>
      <c r="BD357" s="39"/>
      <c r="BE357" s="39"/>
      <c r="BF357" s="39"/>
      <c r="BG357" s="39"/>
      <c r="BH357" s="39"/>
      <c r="BI357" s="39"/>
      <c r="BJ357" s="39"/>
      <c r="BK357" s="39"/>
      <c r="BL357" s="39"/>
      <c r="BM357" s="39"/>
      <c r="BN357" s="39"/>
      <c r="BO357" s="39"/>
    </row>
    <row r="358" spans="1:67" ht="15.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c r="BA358" s="39"/>
      <c r="BB358" s="39"/>
      <c r="BC358" s="39"/>
      <c r="BD358" s="39"/>
      <c r="BE358" s="39"/>
      <c r="BF358" s="39"/>
      <c r="BG358" s="39"/>
      <c r="BH358" s="39"/>
      <c r="BI358" s="39"/>
      <c r="BJ358" s="39"/>
      <c r="BK358" s="39"/>
      <c r="BL358" s="39"/>
      <c r="BM358" s="39"/>
      <c r="BN358" s="39"/>
      <c r="BO358" s="39"/>
    </row>
    <row r="359" spans="1:67" ht="15.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c r="BA359" s="39"/>
      <c r="BB359" s="39"/>
      <c r="BC359" s="39"/>
      <c r="BD359" s="39"/>
      <c r="BE359" s="39"/>
      <c r="BF359" s="39"/>
      <c r="BG359" s="39"/>
      <c r="BH359" s="39"/>
      <c r="BI359" s="39"/>
      <c r="BJ359" s="39"/>
      <c r="BK359" s="39"/>
      <c r="BL359" s="39"/>
      <c r="BM359" s="39"/>
      <c r="BN359" s="39"/>
      <c r="BO359" s="39"/>
    </row>
    <row r="360" spans="1:67" ht="15.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c r="BA360" s="39"/>
      <c r="BB360" s="39"/>
      <c r="BC360" s="39"/>
      <c r="BD360" s="39"/>
      <c r="BE360" s="39"/>
      <c r="BF360" s="39"/>
      <c r="BG360" s="39"/>
      <c r="BH360" s="39"/>
      <c r="BI360" s="39"/>
      <c r="BJ360" s="39"/>
      <c r="BK360" s="39"/>
      <c r="BL360" s="39"/>
      <c r="BM360" s="39"/>
      <c r="BN360" s="39"/>
      <c r="BO360" s="39"/>
    </row>
    <row r="361" spans="1:67" ht="15.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c r="BA361" s="39"/>
      <c r="BB361" s="39"/>
      <c r="BC361" s="39"/>
      <c r="BD361" s="39"/>
      <c r="BE361" s="39"/>
      <c r="BF361" s="39"/>
      <c r="BG361" s="39"/>
      <c r="BH361" s="39"/>
      <c r="BI361" s="39"/>
      <c r="BJ361" s="39"/>
      <c r="BK361" s="39"/>
      <c r="BL361" s="39"/>
      <c r="BM361" s="39"/>
      <c r="BN361" s="39"/>
      <c r="BO361" s="39"/>
    </row>
    <row r="362" spans="1:67" ht="15.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c r="BA362" s="39"/>
      <c r="BB362" s="39"/>
      <c r="BC362" s="39"/>
      <c r="BD362" s="39"/>
      <c r="BE362" s="39"/>
      <c r="BF362" s="39"/>
      <c r="BG362" s="39"/>
      <c r="BH362" s="39"/>
      <c r="BI362" s="39"/>
      <c r="BJ362" s="39"/>
      <c r="BK362" s="39"/>
      <c r="BL362" s="39"/>
      <c r="BM362" s="39"/>
      <c r="BN362" s="39"/>
      <c r="BO362" s="39"/>
    </row>
    <row r="363" spans="1:67" ht="15.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c r="BA363" s="39"/>
      <c r="BB363" s="39"/>
      <c r="BC363" s="39"/>
      <c r="BD363" s="39"/>
      <c r="BE363" s="39"/>
      <c r="BF363" s="39"/>
      <c r="BG363" s="39"/>
      <c r="BH363" s="39"/>
      <c r="BI363" s="39"/>
      <c r="BJ363" s="39"/>
      <c r="BK363" s="39"/>
      <c r="BL363" s="39"/>
      <c r="BM363" s="39"/>
      <c r="BN363" s="39"/>
      <c r="BO363" s="39"/>
    </row>
    <row r="364" spans="1:67" ht="15.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c r="BA364" s="39"/>
      <c r="BB364" s="39"/>
      <c r="BC364" s="39"/>
      <c r="BD364" s="39"/>
      <c r="BE364" s="39"/>
      <c r="BF364" s="39"/>
      <c r="BG364" s="39"/>
      <c r="BH364" s="39"/>
      <c r="BI364" s="39"/>
      <c r="BJ364" s="39"/>
      <c r="BK364" s="39"/>
      <c r="BL364" s="39"/>
      <c r="BM364" s="39"/>
      <c r="BN364" s="39"/>
      <c r="BO364" s="39"/>
    </row>
    <row r="365" spans="1:67" ht="15.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c r="BA365" s="39"/>
      <c r="BB365" s="39"/>
      <c r="BC365" s="39"/>
      <c r="BD365" s="39"/>
      <c r="BE365" s="39"/>
      <c r="BF365" s="39"/>
      <c r="BG365" s="39"/>
      <c r="BH365" s="39"/>
      <c r="BI365" s="39"/>
      <c r="BJ365" s="39"/>
      <c r="BK365" s="39"/>
      <c r="BL365" s="39"/>
      <c r="BM365" s="39"/>
      <c r="BN365" s="39"/>
      <c r="BO365" s="39"/>
    </row>
    <row r="366" spans="1:67" ht="15.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c r="BA366" s="39"/>
      <c r="BB366" s="39"/>
      <c r="BC366" s="39"/>
      <c r="BD366" s="39"/>
      <c r="BE366" s="39"/>
      <c r="BF366" s="39"/>
      <c r="BG366" s="39"/>
      <c r="BH366" s="39"/>
      <c r="BI366" s="39"/>
      <c r="BJ366" s="39"/>
      <c r="BK366" s="39"/>
      <c r="BL366" s="39"/>
      <c r="BM366" s="39"/>
      <c r="BN366" s="39"/>
      <c r="BO366" s="39"/>
    </row>
    <row r="367" spans="1:67" ht="15.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c r="BA367" s="39"/>
      <c r="BB367" s="39"/>
      <c r="BC367" s="39"/>
      <c r="BD367" s="39"/>
      <c r="BE367" s="39"/>
      <c r="BF367" s="39"/>
      <c r="BG367" s="39"/>
      <c r="BH367" s="39"/>
      <c r="BI367" s="39"/>
      <c r="BJ367" s="39"/>
      <c r="BK367" s="39"/>
      <c r="BL367" s="39"/>
      <c r="BM367" s="39"/>
      <c r="BN367" s="39"/>
      <c r="BO367" s="39"/>
    </row>
    <row r="368" spans="1:67" ht="15.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c r="BA368" s="39"/>
      <c r="BB368" s="39"/>
      <c r="BC368" s="39"/>
      <c r="BD368" s="39"/>
      <c r="BE368" s="39"/>
      <c r="BF368" s="39"/>
      <c r="BG368" s="39"/>
      <c r="BH368" s="39"/>
      <c r="BI368" s="39"/>
      <c r="BJ368" s="39"/>
      <c r="BK368" s="39"/>
      <c r="BL368" s="39"/>
      <c r="BM368" s="39"/>
      <c r="BN368" s="39"/>
      <c r="BO368" s="39"/>
    </row>
    <row r="369" spans="1:67" ht="15.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c r="BA369" s="39"/>
      <c r="BB369" s="39"/>
      <c r="BC369" s="39"/>
      <c r="BD369" s="39"/>
      <c r="BE369" s="39"/>
      <c r="BF369" s="39"/>
      <c r="BG369" s="39"/>
      <c r="BH369" s="39"/>
      <c r="BI369" s="39"/>
      <c r="BJ369" s="39"/>
      <c r="BK369" s="39"/>
      <c r="BL369" s="39"/>
      <c r="BM369" s="39"/>
      <c r="BN369" s="39"/>
      <c r="BO369" s="39"/>
    </row>
    <row r="370" spans="1:67" ht="15.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c r="BC370" s="39"/>
      <c r="BD370" s="39"/>
      <c r="BE370" s="39"/>
      <c r="BF370" s="39"/>
      <c r="BG370" s="39"/>
      <c r="BH370" s="39"/>
      <c r="BI370" s="39"/>
      <c r="BJ370" s="39"/>
      <c r="BK370" s="39"/>
      <c r="BL370" s="39"/>
      <c r="BM370" s="39"/>
      <c r="BN370" s="39"/>
      <c r="BO370" s="39"/>
    </row>
    <row r="371" spans="1:67" ht="15.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c r="BA371" s="39"/>
      <c r="BB371" s="39"/>
      <c r="BC371" s="39"/>
      <c r="BD371" s="39"/>
      <c r="BE371" s="39"/>
      <c r="BF371" s="39"/>
      <c r="BG371" s="39"/>
      <c r="BH371" s="39"/>
      <c r="BI371" s="39"/>
      <c r="BJ371" s="39"/>
      <c r="BK371" s="39"/>
      <c r="BL371" s="39"/>
      <c r="BM371" s="39"/>
      <c r="BN371" s="39"/>
      <c r="BO371" s="39"/>
    </row>
    <row r="372" spans="1:67" ht="15.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c r="BC372" s="39"/>
      <c r="BD372" s="39"/>
      <c r="BE372" s="39"/>
      <c r="BF372" s="39"/>
      <c r="BG372" s="39"/>
      <c r="BH372" s="39"/>
      <c r="BI372" s="39"/>
      <c r="BJ372" s="39"/>
      <c r="BK372" s="39"/>
      <c r="BL372" s="39"/>
      <c r="BM372" s="39"/>
      <c r="BN372" s="39"/>
      <c r="BO372" s="39"/>
    </row>
    <row r="373" spans="1:67" ht="15.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c r="BA373" s="39"/>
      <c r="BB373" s="39"/>
      <c r="BC373" s="39"/>
      <c r="BD373" s="39"/>
      <c r="BE373" s="39"/>
      <c r="BF373" s="39"/>
      <c r="BG373" s="39"/>
      <c r="BH373" s="39"/>
      <c r="BI373" s="39"/>
      <c r="BJ373" s="39"/>
      <c r="BK373" s="39"/>
      <c r="BL373" s="39"/>
      <c r="BM373" s="39"/>
      <c r="BN373" s="39"/>
      <c r="BO373" s="39"/>
    </row>
    <row r="374" spans="1:67" ht="15.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c r="BA374" s="39"/>
      <c r="BB374" s="39"/>
      <c r="BC374" s="39"/>
      <c r="BD374" s="39"/>
      <c r="BE374" s="39"/>
      <c r="BF374" s="39"/>
      <c r="BG374" s="39"/>
      <c r="BH374" s="39"/>
      <c r="BI374" s="39"/>
      <c r="BJ374" s="39"/>
      <c r="BK374" s="39"/>
      <c r="BL374" s="39"/>
      <c r="BM374" s="39"/>
      <c r="BN374" s="39"/>
      <c r="BO374" s="39"/>
    </row>
    <row r="375" spans="1:67" ht="15.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c r="BA375" s="39"/>
      <c r="BB375" s="39"/>
      <c r="BC375" s="39"/>
      <c r="BD375" s="39"/>
      <c r="BE375" s="39"/>
      <c r="BF375" s="39"/>
      <c r="BG375" s="39"/>
      <c r="BH375" s="39"/>
      <c r="BI375" s="39"/>
      <c r="BJ375" s="39"/>
      <c r="BK375" s="39"/>
      <c r="BL375" s="39"/>
      <c r="BM375" s="39"/>
      <c r="BN375" s="39"/>
      <c r="BO375" s="39"/>
    </row>
    <row r="376" spans="1:67" ht="15.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c r="BA376" s="39"/>
      <c r="BB376" s="39"/>
      <c r="BC376" s="39"/>
      <c r="BD376" s="39"/>
      <c r="BE376" s="39"/>
      <c r="BF376" s="39"/>
      <c r="BG376" s="39"/>
      <c r="BH376" s="39"/>
      <c r="BI376" s="39"/>
      <c r="BJ376" s="39"/>
      <c r="BK376" s="39"/>
      <c r="BL376" s="39"/>
      <c r="BM376" s="39"/>
      <c r="BN376" s="39"/>
      <c r="BO376" s="39"/>
    </row>
    <row r="377" spans="1:67" ht="15.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c r="BC377" s="39"/>
      <c r="BD377" s="39"/>
      <c r="BE377" s="39"/>
      <c r="BF377" s="39"/>
      <c r="BG377" s="39"/>
      <c r="BH377" s="39"/>
      <c r="BI377" s="39"/>
      <c r="BJ377" s="39"/>
      <c r="BK377" s="39"/>
      <c r="BL377" s="39"/>
      <c r="BM377" s="39"/>
      <c r="BN377" s="39"/>
      <c r="BO377" s="39"/>
    </row>
    <row r="378" spans="1:67" ht="15.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c r="BA378" s="39"/>
      <c r="BB378" s="39"/>
      <c r="BC378" s="39"/>
      <c r="BD378" s="39"/>
      <c r="BE378" s="39"/>
      <c r="BF378" s="39"/>
      <c r="BG378" s="39"/>
      <c r="BH378" s="39"/>
      <c r="BI378" s="39"/>
      <c r="BJ378" s="39"/>
      <c r="BK378" s="39"/>
      <c r="BL378" s="39"/>
      <c r="BM378" s="39"/>
      <c r="BN378" s="39"/>
      <c r="BO378" s="39"/>
    </row>
    <row r="379" spans="1:67" ht="15.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c r="BA379" s="39"/>
      <c r="BB379" s="39"/>
      <c r="BC379" s="39"/>
      <c r="BD379" s="39"/>
      <c r="BE379" s="39"/>
      <c r="BF379" s="39"/>
      <c r="BG379" s="39"/>
      <c r="BH379" s="39"/>
      <c r="BI379" s="39"/>
      <c r="BJ379" s="39"/>
      <c r="BK379" s="39"/>
      <c r="BL379" s="39"/>
      <c r="BM379" s="39"/>
      <c r="BN379" s="39"/>
      <c r="BO379" s="39"/>
    </row>
    <row r="380" spans="1:67" ht="15.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c r="BA380" s="39"/>
      <c r="BB380" s="39"/>
      <c r="BC380" s="39"/>
      <c r="BD380" s="39"/>
      <c r="BE380" s="39"/>
      <c r="BF380" s="39"/>
      <c r="BG380" s="39"/>
      <c r="BH380" s="39"/>
      <c r="BI380" s="39"/>
      <c r="BJ380" s="39"/>
      <c r="BK380" s="39"/>
      <c r="BL380" s="39"/>
      <c r="BM380" s="39"/>
      <c r="BN380" s="39"/>
      <c r="BO380" s="39"/>
    </row>
    <row r="381" spans="1:67" ht="15.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c r="BA381" s="39"/>
      <c r="BB381" s="39"/>
      <c r="BC381" s="39"/>
      <c r="BD381" s="39"/>
      <c r="BE381" s="39"/>
      <c r="BF381" s="39"/>
      <c r="BG381" s="39"/>
      <c r="BH381" s="39"/>
      <c r="BI381" s="39"/>
      <c r="BJ381" s="39"/>
      <c r="BK381" s="39"/>
      <c r="BL381" s="39"/>
      <c r="BM381" s="39"/>
      <c r="BN381" s="39"/>
      <c r="BO381" s="39"/>
    </row>
    <row r="382" spans="1:67" ht="15.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c r="BA382" s="39"/>
      <c r="BB382" s="39"/>
      <c r="BC382" s="39"/>
      <c r="BD382" s="39"/>
      <c r="BE382" s="39"/>
      <c r="BF382" s="39"/>
      <c r="BG382" s="39"/>
      <c r="BH382" s="39"/>
      <c r="BI382" s="39"/>
      <c r="BJ382" s="39"/>
      <c r="BK382" s="39"/>
      <c r="BL382" s="39"/>
      <c r="BM382" s="39"/>
      <c r="BN382" s="39"/>
      <c r="BO382" s="39"/>
    </row>
    <row r="383" spans="1:67" ht="15.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c r="BA383" s="39"/>
      <c r="BB383" s="39"/>
      <c r="BC383" s="39"/>
      <c r="BD383" s="39"/>
      <c r="BE383" s="39"/>
      <c r="BF383" s="39"/>
      <c r="BG383" s="39"/>
      <c r="BH383" s="39"/>
      <c r="BI383" s="39"/>
      <c r="BJ383" s="39"/>
      <c r="BK383" s="39"/>
      <c r="BL383" s="39"/>
      <c r="BM383" s="39"/>
      <c r="BN383" s="39"/>
      <c r="BO383" s="39"/>
    </row>
    <row r="384" spans="1:67" ht="15.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c r="BA384" s="39"/>
      <c r="BB384" s="39"/>
      <c r="BC384" s="39"/>
      <c r="BD384" s="39"/>
      <c r="BE384" s="39"/>
      <c r="BF384" s="39"/>
      <c r="BG384" s="39"/>
      <c r="BH384" s="39"/>
      <c r="BI384" s="39"/>
      <c r="BJ384" s="39"/>
      <c r="BK384" s="39"/>
      <c r="BL384" s="39"/>
      <c r="BM384" s="39"/>
      <c r="BN384" s="39"/>
      <c r="BO384" s="39"/>
    </row>
    <row r="385" spans="1:67" ht="15.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c r="BA385" s="39"/>
      <c r="BB385" s="39"/>
      <c r="BC385" s="39"/>
      <c r="BD385" s="39"/>
      <c r="BE385" s="39"/>
      <c r="BF385" s="39"/>
      <c r="BG385" s="39"/>
      <c r="BH385" s="39"/>
      <c r="BI385" s="39"/>
      <c r="BJ385" s="39"/>
      <c r="BK385" s="39"/>
      <c r="BL385" s="39"/>
      <c r="BM385" s="39"/>
      <c r="BN385" s="39"/>
      <c r="BO385" s="39"/>
    </row>
    <row r="386" spans="1:67" ht="15.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c r="BB386" s="39"/>
      <c r="BC386" s="39"/>
      <c r="BD386" s="39"/>
      <c r="BE386" s="39"/>
      <c r="BF386" s="39"/>
      <c r="BG386" s="39"/>
      <c r="BH386" s="39"/>
      <c r="BI386" s="39"/>
      <c r="BJ386" s="39"/>
      <c r="BK386" s="39"/>
      <c r="BL386" s="39"/>
      <c r="BM386" s="39"/>
      <c r="BN386" s="39"/>
      <c r="BO386" s="39"/>
    </row>
    <row r="387" spans="1:67" ht="15.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c r="BA387" s="39"/>
      <c r="BB387" s="39"/>
      <c r="BC387" s="39"/>
      <c r="BD387" s="39"/>
      <c r="BE387" s="39"/>
      <c r="BF387" s="39"/>
      <c r="BG387" s="39"/>
      <c r="BH387" s="39"/>
      <c r="BI387" s="39"/>
      <c r="BJ387" s="39"/>
      <c r="BK387" s="39"/>
      <c r="BL387" s="39"/>
      <c r="BM387" s="39"/>
      <c r="BN387" s="39"/>
      <c r="BO387" s="39"/>
    </row>
    <row r="388" spans="1:67" ht="15.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c r="BA388" s="39"/>
      <c r="BB388" s="39"/>
      <c r="BC388" s="39"/>
      <c r="BD388" s="39"/>
      <c r="BE388" s="39"/>
      <c r="BF388" s="39"/>
      <c r="BG388" s="39"/>
      <c r="BH388" s="39"/>
      <c r="BI388" s="39"/>
      <c r="BJ388" s="39"/>
      <c r="BK388" s="39"/>
      <c r="BL388" s="39"/>
      <c r="BM388" s="39"/>
      <c r="BN388" s="39"/>
      <c r="BO388" s="39"/>
    </row>
    <row r="389" spans="1:67" ht="15.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c r="BA389" s="39"/>
      <c r="BB389" s="39"/>
      <c r="BC389" s="39"/>
      <c r="BD389" s="39"/>
      <c r="BE389" s="39"/>
      <c r="BF389" s="39"/>
      <c r="BG389" s="39"/>
      <c r="BH389" s="39"/>
      <c r="BI389" s="39"/>
      <c r="BJ389" s="39"/>
      <c r="BK389" s="39"/>
      <c r="BL389" s="39"/>
      <c r="BM389" s="39"/>
      <c r="BN389" s="39"/>
      <c r="BO389" s="39"/>
    </row>
    <row r="390" spans="1:67" ht="15.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row>
    <row r="391" spans="1:67" ht="15.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c r="BA391" s="39"/>
      <c r="BB391" s="39"/>
      <c r="BC391" s="39"/>
      <c r="BD391" s="39"/>
      <c r="BE391" s="39"/>
      <c r="BF391" s="39"/>
      <c r="BG391" s="39"/>
      <c r="BH391" s="39"/>
      <c r="BI391" s="39"/>
      <c r="BJ391" s="39"/>
      <c r="BK391" s="39"/>
      <c r="BL391" s="39"/>
      <c r="BM391" s="39"/>
      <c r="BN391" s="39"/>
      <c r="BO391" s="39"/>
    </row>
    <row r="392" spans="1:67" ht="15.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c r="BA392" s="39"/>
      <c r="BB392" s="39"/>
      <c r="BC392" s="39"/>
      <c r="BD392" s="39"/>
      <c r="BE392" s="39"/>
      <c r="BF392" s="39"/>
      <c r="BG392" s="39"/>
      <c r="BH392" s="39"/>
      <c r="BI392" s="39"/>
      <c r="BJ392" s="39"/>
      <c r="BK392" s="39"/>
      <c r="BL392" s="39"/>
      <c r="BM392" s="39"/>
      <c r="BN392" s="39"/>
      <c r="BO392" s="39"/>
    </row>
    <row r="393" spans="1:67" ht="15.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c r="BA393" s="39"/>
      <c r="BB393" s="39"/>
      <c r="BC393" s="39"/>
      <c r="BD393" s="39"/>
      <c r="BE393" s="39"/>
      <c r="BF393" s="39"/>
      <c r="BG393" s="39"/>
      <c r="BH393" s="39"/>
      <c r="BI393" s="39"/>
      <c r="BJ393" s="39"/>
      <c r="BK393" s="39"/>
      <c r="BL393" s="39"/>
      <c r="BM393" s="39"/>
      <c r="BN393" s="39"/>
      <c r="BO393" s="39"/>
    </row>
    <row r="394" spans="1:67" ht="15.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c r="BA394" s="39"/>
      <c r="BB394" s="39"/>
      <c r="BC394" s="39"/>
      <c r="BD394" s="39"/>
      <c r="BE394" s="39"/>
      <c r="BF394" s="39"/>
      <c r="BG394" s="39"/>
      <c r="BH394" s="39"/>
      <c r="BI394" s="39"/>
      <c r="BJ394" s="39"/>
      <c r="BK394" s="39"/>
      <c r="BL394" s="39"/>
      <c r="BM394" s="39"/>
      <c r="BN394" s="39"/>
      <c r="BO394" s="39"/>
    </row>
    <row r="395" spans="1:67" ht="15.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c r="BA395" s="39"/>
      <c r="BB395" s="39"/>
      <c r="BC395" s="39"/>
      <c r="BD395" s="39"/>
      <c r="BE395" s="39"/>
      <c r="BF395" s="39"/>
      <c r="BG395" s="39"/>
      <c r="BH395" s="39"/>
      <c r="BI395" s="39"/>
      <c r="BJ395" s="39"/>
      <c r="BK395" s="39"/>
      <c r="BL395" s="39"/>
      <c r="BM395" s="39"/>
      <c r="BN395" s="39"/>
      <c r="BO395" s="39"/>
    </row>
    <row r="396" spans="1:67" ht="15.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c r="BA396" s="39"/>
      <c r="BB396" s="39"/>
      <c r="BC396" s="39"/>
      <c r="BD396" s="39"/>
      <c r="BE396" s="39"/>
      <c r="BF396" s="39"/>
      <c r="BG396" s="39"/>
      <c r="BH396" s="39"/>
      <c r="BI396" s="39"/>
      <c r="BJ396" s="39"/>
      <c r="BK396" s="39"/>
      <c r="BL396" s="39"/>
      <c r="BM396" s="39"/>
      <c r="BN396" s="39"/>
      <c r="BO396" s="39"/>
    </row>
    <row r="397" spans="1:67" ht="15.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c r="BA397" s="39"/>
      <c r="BB397" s="39"/>
      <c r="BC397" s="39"/>
      <c r="BD397" s="39"/>
      <c r="BE397" s="39"/>
      <c r="BF397" s="39"/>
      <c r="BG397" s="39"/>
      <c r="BH397" s="39"/>
      <c r="BI397" s="39"/>
      <c r="BJ397" s="39"/>
      <c r="BK397" s="39"/>
      <c r="BL397" s="39"/>
      <c r="BM397" s="39"/>
      <c r="BN397" s="39"/>
      <c r="BO397" s="39"/>
    </row>
    <row r="398" spans="1:67" ht="15.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c r="BA398" s="39"/>
      <c r="BB398" s="39"/>
      <c r="BC398" s="39"/>
      <c r="BD398" s="39"/>
      <c r="BE398" s="39"/>
      <c r="BF398" s="39"/>
      <c r="BG398" s="39"/>
      <c r="BH398" s="39"/>
      <c r="BI398" s="39"/>
      <c r="BJ398" s="39"/>
      <c r="BK398" s="39"/>
      <c r="BL398" s="39"/>
      <c r="BM398" s="39"/>
      <c r="BN398" s="39"/>
      <c r="BO398" s="39"/>
    </row>
    <row r="399" spans="1:67" ht="15.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c r="BA399" s="39"/>
      <c r="BB399" s="39"/>
      <c r="BC399" s="39"/>
      <c r="BD399" s="39"/>
      <c r="BE399" s="39"/>
      <c r="BF399" s="39"/>
      <c r="BG399" s="39"/>
      <c r="BH399" s="39"/>
      <c r="BI399" s="39"/>
      <c r="BJ399" s="39"/>
      <c r="BK399" s="39"/>
      <c r="BL399" s="39"/>
      <c r="BM399" s="39"/>
      <c r="BN399" s="39"/>
      <c r="BO399" s="39"/>
    </row>
    <row r="400" spans="1:67" ht="15.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c r="BA400" s="39"/>
      <c r="BB400" s="39"/>
      <c r="BC400" s="39"/>
      <c r="BD400" s="39"/>
      <c r="BE400" s="39"/>
      <c r="BF400" s="39"/>
      <c r="BG400" s="39"/>
      <c r="BH400" s="39"/>
      <c r="BI400" s="39"/>
      <c r="BJ400" s="39"/>
      <c r="BK400" s="39"/>
      <c r="BL400" s="39"/>
      <c r="BM400" s="39"/>
      <c r="BN400" s="39"/>
      <c r="BO400" s="39"/>
    </row>
    <row r="401" spans="1:67" ht="15.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c r="BA401" s="39"/>
      <c r="BB401" s="39"/>
      <c r="BC401" s="39"/>
      <c r="BD401" s="39"/>
      <c r="BE401" s="39"/>
      <c r="BF401" s="39"/>
      <c r="BG401" s="39"/>
      <c r="BH401" s="39"/>
      <c r="BI401" s="39"/>
      <c r="BJ401" s="39"/>
      <c r="BK401" s="39"/>
      <c r="BL401" s="39"/>
      <c r="BM401" s="39"/>
      <c r="BN401" s="39"/>
      <c r="BO401" s="39"/>
    </row>
    <row r="402" spans="1:67" ht="15.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c r="BA402" s="39"/>
      <c r="BB402" s="39"/>
      <c r="BC402" s="39"/>
      <c r="BD402" s="39"/>
      <c r="BE402" s="39"/>
      <c r="BF402" s="39"/>
      <c r="BG402" s="39"/>
      <c r="BH402" s="39"/>
      <c r="BI402" s="39"/>
      <c r="BJ402" s="39"/>
      <c r="BK402" s="39"/>
      <c r="BL402" s="39"/>
      <c r="BM402" s="39"/>
      <c r="BN402" s="39"/>
      <c r="BO402" s="39"/>
    </row>
    <row r="403" spans="1:67" ht="15.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row>
    <row r="404" spans="1:67" ht="15.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c r="BA404" s="39"/>
      <c r="BB404" s="39"/>
      <c r="BC404" s="39"/>
      <c r="BD404" s="39"/>
      <c r="BE404" s="39"/>
      <c r="BF404" s="39"/>
      <c r="BG404" s="39"/>
      <c r="BH404" s="39"/>
      <c r="BI404" s="39"/>
      <c r="BJ404" s="39"/>
      <c r="BK404" s="39"/>
      <c r="BL404" s="39"/>
      <c r="BM404" s="39"/>
      <c r="BN404" s="39"/>
      <c r="BO404" s="39"/>
    </row>
    <row r="405" spans="1:67" ht="15.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c r="BA405" s="39"/>
      <c r="BB405" s="39"/>
      <c r="BC405" s="39"/>
      <c r="BD405" s="39"/>
      <c r="BE405" s="39"/>
      <c r="BF405" s="39"/>
      <c r="BG405" s="39"/>
      <c r="BH405" s="39"/>
      <c r="BI405" s="39"/>
      <c r="BJ405" s="39"/>
      <c r="BK405" s="39"/>
      <c r="BL405" s="39"/>
      <c r="BM405" s="39"/>
      <c r="BN405" s="39"/>
      <c r="BO405" s="39"/>
    </row>
    <row r="406" spans="1:67" ht="15.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c r="BA406" s="39"/>
      <c r="BB406" s="39"/>
      <c r="BC406" s="39"/>
      <c r="BD406" s="39"/>
      <c r="BE406" s="39"/>
      <c r="BF406" s="39"/>
      <c r="BG406" s="39"/>
      <c r="BH406" s="39"/>
      <c r="BI406" s="39"/>
      <c r="BJ406" s="39"/>
      <c r="BK406" s="39"/>
      <c r="BL406" s="39"/>
      <c r="BM406" s="39"/>
      <c r="BN406" s="39"/>
      <c r="BO406" s="39"/>
    </row>
    <row r="407" spans="1:67" ht="15.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row>
    <row r="408" spans="1:67" ht="15.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c r="BA408" s="39"/>
      <c r="BB408" s="39"/>
      <c r="BC408" s="39"/>
      <c r="BD408" s="39"/>
      <c r="BE408" s="39"/>
      <c r="BF408" s="39"/>
      <c r="BG408" s="39"/>
      <c r="BH408" s="39"/>
      <c r="BI408" s="39"/>
      <c r="BJ408" s="39"/>
      <c r="BK408" s="39"/>
      <c r="BL408" s="39"/>
      <c r="BM408" s="39"/>
      <c r="BN408" s="39"/>
      <c r="BO408" s="39"/>
    </row>
    <row r="409" spans="1:67" ht="15.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row>
    <row r="410" spans="1:67" ht="15.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row>
    <row r="411" spans="1:67" ht="15.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c r="BC411" s="39"/>
      <c r="BD411" s="39"/>
      <c r="BE411" s="39"/>
      <c r="BF411" s="39"/>
      <c r="BG411" s="39"/>
      <c r="BH411" s="39"/>
      <c r="BI411" s="39"/>
      <c r="BJ411" s="39"/>
      <c r="BK411" s="39"/>
      <c r="BL411" s="39"/>
      <c r="BM411" s="39"/>
      <c r="BN411" s="39"/>
      <c r="BO411" s="39"/>
    </row>
    <row r="412" spans="1:67" ht="15.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c r="BA412" s="39"/>
      <c r="BB412" s="39"/>
      <c r="BC412" s="39"/>
      <c r="BD412" s="39"/>
      <c r="BE412" s="39"/>
      <c r="BF412" s="39"/>
      <c r="BG412" s="39"/>
      <c r="BH412" s="39"/>
      <c r="BI412" s="39"/>
      <c r="BJ412" s="39"/>
      <c r="BK412" s="39"/>
      <c r="BL412" s="39"/>
      <c r="BM412" s="39"/>
      <c r="BN412" s="39"/>
      <c r="BO412" s="39"/>
    </row>
    <row r="413" spans="1:67" ht="15.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c r="BA413" s="39"/>
      <c r="BB413" s="39"/>
      <c r="BC413" s="39"/>
      <c r="BD413" s="39"/>
      <c r="BE413" s="39"/>
      <c r="BF413" s="39"/>
      <c r="BG413" s="39"/>
      <c r="BH413" s="39"/>
      <c r="BI413" s="39"/>
      <c r="BJ413" s="39"/>
      <c r="BK413" s="39"/>
      <c r="BL413" s="39"/>
      <c r="BM413" s="39"/>
      <c r="BN413" s="39"/>
      <c r="BO413" s="39"/>
    </row>
    <row r="414" spans="1:67" ht="15.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c r="BA414" s="39"/>
      <c r="BB414" s="39"/>
      <c r="BC414" s="39"/>
      <c r="BD414" s="39"/>
      <c r="BE414" s="39"/>
      <c r="BF414" s="39"/>
      <c r="BG414" s="39"/>
      <c r="BH414" s="39"/>
      <c r="BI414" s="39"/>
      <c r="BJ414" s="39"/>
      <c r="BK414" s="39"/>
      <c r="BL414" s="39"/>
      <c r="BM414" s="39"/>
      <c r="BN414" s="39"/>
      <c r="BO414" s="39"/>
    </row>
    <row r="415" spans="1:67" ht="15.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c r="BA415" s="39"/>
      <c r="BB415" s="39"/>
      <c r="BC415" s="39"/>
      <c r="BD415" s="39"/>
      <c r="BE415" s="39"/>
      <c r="BF415" s="39"/>
      <c r="BG415" s="39"/>
      <c r="BH415" s="39"/>
      <c r="BI415" s="39"/>
      <c r="BJ415" s="39"/>
      <c r="BK415" s="39"/>
      <c r="BL415" s="39"/>
      <c r="BM415" s="39"/>
      <c r="BN415" s="39"/>
      <c r="BO415" s="39"/>
    </row>
    <row r="416" spans="1:67" ht="15.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c r="BA416" s="39"/>
      <c r="BB416" s="39"/>
      <c r="BC416" s="39"/>
      <c r="BD416" s="39"/>
      <c r="BE416" s="39"/>
      <c r="BF416" s="39"/>
      <c r="BG416" s="39"/>
      <c r="BH416" s="39"/>
      <c r="BI416" s="39"/>
      <c r="BJ416" s="39"/>
      <c r="BK416" s="39"/>
      <c r="BL416" s="39"/>
      <c r="BM416" s="39"/>
      <c r="BN416" s="39"/>
      <c r="BO416" s="39"/>
    </row>
    <row r="417" spans="1:67" ht="15.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c r="BA417" s="39"/>
      <c r="BB417" s="39"/>
      <c r="BC417" s="39"/>
      <c r="BD417" s="39"/>
      <c r="BE417" s="39"/>
      <c r="BF417" s="39"/>
      <c r="BG417" s="39"/>
      <c r="BH417" s="39"/>
      <c r="BI417" s="39"/>
      <c r="BJ417" s="39"/>
      <c r="BK417" s="39"/>
      <c r="BL417" s="39"/>
      <c r="BM417" s="39"/>
      <c r="BN417" s="39"/>
      <c r="BO417" s="39"/>
    </row>
    <row r="418" spans="1:67" ht="15.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c r="BA418" s="39"/>
      <c r="BB418" s="39"/>
      <c r="BC418" s="39"/>
      <c r="BD418" s="39"/>
      <c r="BE418" s="39"/>
      <c r="BF418" s="39"/>
      <c r="BG418" s="39"/>
      <c r="BH418" s="39"/>
      <c r="BI418" s="39"/>
      <c r="BJ418" s="39"/>
      <c r="BK418" s="39"/>
      <c r="BL418" s="39"/>
      <c r="BM418" s="39"/>
      <c r="BN418" s="39"/>
      <c r="BO418" s="39"/>
    </row>
    <row r="419" spans="1:67" ht="15.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c r="BA419" s="39"/>
      <c r="BB419" s="39"/>
      <c r="BC419" s="39"/>
      <c r="BD419" s="39"/>
      <c r="BE419" s="39"/>
      <c r="BF419" s="39"/>
      <c r="BG419" s="39"/>
      <c r="BH419" s="39"/>
      <c r="BI419" s="39"/>
      <c r="BJ419" s="39"/>
      <c r="BK419" s="39"/>
      <c r="BL419" s="39"/>
      <c r="BM419" s="39"/>
      <c r="BN419" s="39"/>
      <c r="BO419" s="39"/>
    </row>
    <row r="420" spans="1:67" ht="15.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c r="BA420" s="39"/>
      <c r="BB420" s="39"/>
      <c r="BC420" s="39"/>
      <c r="BD420" s="39"/>
      <c r="BE420" s="39"/>
      <c r="BF420" s="39"/>
      <c r="BG420" s="39"/>
      <c r="BH420" s="39"/>
      <c r="BI420" s="39"/>
      <c r="BJ420" s="39"/>
      <c r="BK420" s="39"/>
      <c r="BL420" s="39"/>
      <c r="BM420" s="39"/>
      <c r="BN420" s="39"/>
      <c r="BO420" s="39"/>
    </row>
    <row r="421" spans="1:67" ht="15.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c r="BA421" s="39"/>
      <c r="BB421" s="39"/>
      <c r="BC421" s="39"/>
      <c r="BD421" s="39"/>
      <c r="BE421" s="39"/>
      <c r="BF421" s="39"/>
      <c r="BG421" s="39"/>
      <c r="BH421" s="39"/>
      <c r="BI421" s="39"/>
      <c r="BJ421" s="39"/>
      <c r="BK421" s="39"/>
      <c r="BL421" s="39"/>
      <c r="BM421" s="39"/>
      <c r="BN421" s="39"/>
      <c r="BO421" s="39"/>
    </row>
    <row r="422" spans="1:67" ht="15.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c r="BA422" s="39"/>
      <c r="BB422" s="39"/>
      <c r="BC422" s="39"/>
      <c r="BD422" s="39"/>
      <c r="BE422" s="39"/>
      <c r="BF422" s="39"/>
      <c r="BG422" s="39"/>
      <c r="BH422" s="39"/>
      <c r="BI422" s="39"/>
      <c r="BJ422" s="39"/>
      <c r="BK422" s="39"/>
      <c r="BL422" s="39"/>
      <c r="BM422" s="39"/>
      <c r="BN422" s="39"/>
      <c r="BO422" s="39"/>
    </row>
    <row r="423" spans="1:67" ht="15.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c r="BA423" s="39"/>
      <c r="BB423" s="39"/>
      <c r="BC423" s="39"/>
      <c r="BD423" s="39"/>
      <c r="BE423" s="39"/>
      <c r="BF423" s="39"/>
      <c r="BG423" s="39"/>
      <c r="BH423" s="39"/>
      <c r="BI423" s="39"/>
      <c r="BJ423" s="39"/>
      <c r="BK423" s="39"/>
      <c r="BL423" s="39"/>
      <c r="BM423" s="39"/>
      <c r="BN423" s="39"/>
      <c r="BO423" s="39"/>
    </row>
    <row r="424" spans="1:67" ht="15.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c r="BA424" s="39"/>
      <c r="BB424" s="39"/>
      <c r="BC424" s="39"/>
      <c r="BD424" s="39"/>
      <c r="BE424" s="39"/>
      <c r="BF424" s="39"/>
      <c r="BG424" s="39"/>
      <c r="BH424" s="39"/>
      <c r="BI424" s="39"/>
      <c r="BJ424" s="39"/>
      <c r="BK424" s="39"/>
      <c r="BL424" s="39"/>
      <c r="BM424" s="39"/>
      <c r="BN424" s="39"/>
      <c r="BO424" s="39"/>
    </row>
    <row r="425" spans="1:67" ht="15.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c r="BA425" s="39"/>
      <c r="BB425" s="39"/>
      <c r="BC425" s="39"/>
      <c r="BD425" s="39"/>
      <c r="BE425" s="39"/>
      <c r="BF425" s="39"/>
      <c r="BG425" s="39"/>
      <c r="BH425" s="39"/>
      <c r="BI425" s="39"/>
      <c r="BJ425" s="39"/>
      <c r="BK425" s="39"/>
      <c r="BL425" s="39"/>
      <c r="BM425" s="39"/>
      <c r="BN425" s="39"/>
      <c r="BO425" s="39"/>
    </row>
    <row r="426" spans="1:67" ht="15.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c r="BA426" s="39"/>
      <c r="BB426" s="39"/>
      <c r="BC426" s="39"/>
      <c r="BD426" s="39"/>
      <c r="BE426" s="39"/>
      <c r="BF426" s="39"/>
      <c r="BG426" s="39"/>
      <c r="BH426" s="39"/>
      <c r="BI426" s="39"/>
      <c r="BJ426" s="39"/>
      <c r="BK426" s="39"/>
      <c r="BL426" s="39"/>
      <c r="BM426" s="39"/>
      <c r="BN426" s="39"/>
      <c r="BO426" s="39"/>
    </row>
    <row r="427" spans="1:67" ht="15.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c r="BA427" s="39"/>
      <c r="BB427" s="39"/>
      <c r="BC427" s="39"/>
      <c r="BD427" s="39"/>
      <c r="BE427" s="39"/>
      <c r="BF427" s="39"/>
      <c r="BG427" s="39"/>
      <c r="BH427" s="39"/>
      <c r="BI427" s="39"/>
      <c r="BJ427" s="39"/>
      <c r="BK427" s="39"/>
      <c r="BL427" s="39"/>
      <c r="BM427" s="39"/>
      <c r="BN427" s="39"/>
      <c r="BO427" s="39"/>
    </row>
    <row r="428" spans="1:67" ht="15.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c r="BC428" s="39"/>
      <c r="BD428" s="39"/>
      <c r="BE428" s="39"/>
      <c r="BF428" s="39"/>
      <c r="BG428" s="39"/>
      <c r="BH428" s="39"/>
      <c r="BI428" s="39"/>
      <c r="BJ428" s="39"/>
      <c r="BK428" s="39"/>
      <c r="BL428" s="39"/>
      <c r="BM428" s="39"/>
      <c r="BN428" s="39"/>
      <c r="BO428" s="39"/>
    </row>
    <row r="429" spans="1:67" ht="15.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c r="BA429" s="39"/>
      <c r="BB429" s="39"/>
      <c r="BC429" s="39"/>
      <c r="BD429" s="39"/>
      <c r="BE429" s="39"/>
      <c r="BF429" s="39"/>
      <c r="BG429" s="39"/>
      <c r="BH429" s="39"/>
      <c r="BI429" s="39"/>
      <c r="BJ429" s="39"/>
      <c r="BK429" s="39"/>
      <c r="BL429" s="39"/>
      <c r="BM429" s="39"/>
      <c r="BN429" s="39"/>
      <c r="BO429" s="39"/>
    </row>
    <row r="430" spans="1:67" ht="15.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c r="BA430" s="39"/>
      <c r="BB430" s="39"/>
      <c r="BC430" s="39"/>
      <c r="BD430" s="39"/>
      <c r="BE430" s="39"/>
      <c r="BF430" s="39"/>
      <c r="BG430" s="39"/>
      <c r="BH430" s="39"/>
      <c r="BI430" s="39"/>
      <c r="BJ430" s="39"/>
      <c r="BK430" s="39"/>
      <c r="BL430" s="39"/>
      <c r="BM430" s="39"/>
      <c r="BN430" s="39"/>
      <c r="BO430" s="39"/>
    </row>
    <row r="431" spans="1:67" ht="15.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c r="BA431" s="39"/>
      <c r="BB431" s="39"/>
      <c r="BC431" s="39"/>
      <c r="BD431" s="39"/>
      <c r="BE431" s="39"/>
      <c r="BF431" s="39"/>
      <c r="BG431" s="39"/>
      <c r="BH431" s="39"/>
      <c r="BI431" s="39"/>
      <c r="BJ431" s="39"/>
      <c r="BK431" s="39"/>
      <c r="BL431" s="39"/>
      <c r="BM431" s="39"/>
      <c r="BN431" s="39"/>
      <c r="BO431" s="39"/>
    </row>
    <row r="432" spans="1:67" ht="15.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c r="BA432" s="39"/>
      <c r="BB432" s="39"/>
      <c r="BC432" s="39"/>
      <c r="BD432" s="39"/>
      <c r="BE432" s="39"/>
      <c r="BF432" s="39"/>
      <c r="BG432" s="39"/>
      <c r="BH432" s="39"/>
      <c r="BI432" s="39"/>
      <c r="BJ432" s="39"/>
      <c r="BK432" s="39"/>
      <c r="BL432" s="39"/>
      <c r="BM432" s="39"/>
      <c r="BN432" s="39"/>
      <c r="BO432" s="39"/>
    </row>
    <row r="433" spans="1:67" ht="15.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c r="BA433" s="39"/>
      <c r="BB433" s="39"/>
      <c r="BC433" s="39"/>
      <c r="BD433" s="39"/>
      <c r="BE433" s="39"/>
      <c r="BF433" s="39"/>
      <c r="BG433" s="39"/>
      <c r="BH433" s="39"/>
      <c r="BI433" s="39"/>
      <c r="BJ433" s="39"/>
      <c r="BK433" s="39"/>
      <c r="BL433" s="39"/>
      <c r="BM433" s="39"/>
      <c r="BN433" s="39"/>
      <c r="BO433" s="39"/>
    </row>
    <row r="434" spans="1:67" ht="15.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c r="BA434" s="39"/>
      <c r="BB434" s="39"/>
      <c r="BC434" s="39"/>
      <c r="BD434" s="39"/>
      <c r="BE434" s="39"/>
      <c r="BF434" s="39"/>
      <c r="BG434" s="39"/>
      <c r="BH434" s="39"/>
      <c r="BI434" s="39"/>
      <c r="BJ434" s="39"/>
      <c r="BK434" s="39"/>
      <c r="BL434" s="39"/>
      <c r="BM434" s="39"/>
      <c r="BN434" s="39"/>
      <c r="BO434" s="39"/>
    </row>
    <row r="435" spans="1:67" ht="15.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row>
    <row r="436" spans="1:67" ht="15.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row>
    <row r="437" spans="1:67" ht="15.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c r="BA437" s="39"/>
      <c r="BB437" s="39"/>
      <c r="BC437" s="39"/>
      <c r="BD437" s="39"/>
      <c r="BE437" s="39"/>
      <c r="BF437" s="39"/>
      <c r="BG437" s="39"/>
      <c r="BH437" s="39"/>
      <c r="BI437" s="39"/>
      <c r="BJ437" s="39"/>
      <c r="BK437" s="39"/>
      <c r="BL437" s="39"/>
      <c r="BM437" s="39"/>
      <c r="BN437" s="39"/>
      <c r="BO437" s="39"/>
    </row>
    <row r="438" spans="1:67" ht="15.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c r="BA438" s="39"/>
      <c r="BB438" s="39"/>
      <c r="BC438" s="39"/>
      <c r="BD438" s="39"/>
      <c r="BE438" s="39"/>
      <c r="BF438" s="39"/>
      <c r="BG438" s="39"/>
      <c r="BH438" s="39"/>
      <c r="BI438" s="39"/>
      <c r="BJ438" s="39"/>
      <c r="BK438" s="39"/>
      <c r="BL438" s="39"/>
      <c r="BM438" s="39"/>
      <c r="BN438" s="39"/>
      <c r="BO438" s="39"/>
    </row>
    <row r="439" spans="1:67" ht="15.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c r="BA439" s="39"/>
      <c r="BB439" s="39"/>
      <c r="BC439" s="39"/>
      <c r="BD439" s="39"/>
      <c r="BE439" s="39"/>
      <c r="BF439" s="39"/>
      <c r="BG439" s="39"/>
      <c r="BH439" s="39"/>
      <c r="BI439" s="39"/>
      <c r="BJ439" s="39"/>
      <c r="BK439" s="39"/>
      <c r="BL439" s="39"/>
      <c r="BM439" s="39"/>
      <c r="BN439" s="39"/>
      <c r="BO439" s="39"/>
    </row>
    <row r="440" spans="1:67" ht="15.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c r="BA440" s="39"/>
      <c r="BB440" s="39"/>
      <c r="BC440" s="39"/>
      <c r="BD440" s="39"/>
      <c r="BE440" s="39"/>
      <c r="BF440" s="39"/>
      <c r="BG440" s="39"/>
      <c r="BH440" s="39"/>
      <c r="BI440" s="39"/>
      <c r="BJ440" s="39"/>
      <c r="BK440" s="39"/>
      <c r="BL440" s="39"/>
      <c r="BM440" s="39"/>
      <c r="BN440" s="39"/>
      <c r="BO440" s="39"/>
    </row>
    <row r="441" spans="1:67" ht="15.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c r="BA441" s="39"/>
      <c r="BB441" s="39"/>
      <c r="BC441" s="39"/>
      <c r="BD441" s="39"/>
      <c r="BE441" s="39"/>
      <c r="BF441" s="39"/>
      <c r="BG441" s="39"/>
      <c r="BH441" s="39"/>
      <c r="BI441" s="39"/>
      <c r="BJ441" s="39"/>
      <c r="BK441" s="39"/>
      <c r="BL441" s="39"/>
      <c r="BM441" s="39"/>
      <c r="BN441" s="39"/>
      <c r="BO441" s="39"/>
    </row>
    <row r="442" spans="1:67" ht="15.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c r="BA442" s="39"/>
      <c r="BB442" s="39"/>
      <c r="BC442" s="39"/>
      <c r="BD442" s="39"/>
      <c r="BE442" s="39"/>
      <c r="BF442" s="39"/>
      <c r="BG442" s="39"/>
      <c r="BH442" s="39"/>
      <c r="BI442" s="39"/>
      <c r="BJ442" s="39"/>
      <c r="BK442" s="39"/>
      <c r="BL442" s="39"/>
      <c r="BM442" s="39"/>
      <c r="BN442" s="39"/>
      <c r="BO442" s="39"/>
    </row>
    <row r="443" spans="1:67" ht="15.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c r="BA443" s="39"/>
      <c r="BB443" s="39"/>
      <c r="BC443" s="39"/>
      <c r="BD443" s="39"/>
      <c r="BE443" s="39"/>
      <c r="BF443" s="39"/>
      <c r="BG443" s="39"/>
      <c r="BH443" s="39"/>
      <c r="BI443" s="39"/>
      <c r="BJ443" s="39"/>
      <c r="BK443" s="39"/>
      <c r="BL443" s="39"/>
      <c r="BM443" s="39"/>
      <c r="BN443" s="39"/>
      <c r="BO443" s="39"/>
    </row>
    <row r="444" spans="1:67" ht="15.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c r="BA444" s="39"/>
      <c r="BB444" s="39"/>
      <c r="BC444" s="39"/>
      <c r="BD444" s="39"/>
      <c r="BE444" s="39"/>
      <c r="BF444" s="39"/>
      <c r="BG444" s="39"/>
      <c r="BH444" s="39"/>
      <c r="BI444" s="39"/>
      <c r="BJ444" s="39"/>
      <c r="BK444" s="39"/>
      <c r="BL444" s="39"/>
      <c r="BM444" s="39"/>
      <c r="BN444" s="39"/>
      <c r="BO444" s="39"/>
    </row>
    <row r="445" spans="1:67" ht="15.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c r="BA445" s="39"/>
      <c r="BB445" s="39"/>
      <c r="BC445" s="39"/>
      <c r="BD445" s="39"/>
      <c r="BE445" s="39"/>
      <c r="BF445" s="39"/>
      <c r="BG445" s="39"/>
      <c r="BH445" s="39"/>
      <c r="BI445" s="39"/>
      <c r="BJ445" s="39"/>
      <c r="BK445" s="39"/>
      <c r="BL445" s="39"/>
      <c r="BM445" s="39"/>
      <c r="BN445" s="39"/>
      <c r="BO445" s="39"/>
    </row>
    <row r="446" spans="1:67" ht="15.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c r="BA446" s="39"/>
      <c r="BB446" s="39"/>
      <c r="BC446" s="39"/>
      <c r="BD446" s="39"/>
      <c r="BE446" s="39"/>
      <c r="BF446" s="39"/>
      <c r="BG446" s="39"/>
      <c r="BH446" s="39"/>
      <c r="BI446" s="39"/>
      <c r="BJ446" s="39"/>
      <c r="BK446" s="39"/>
      <c r="BL446" s="39"/>
      <c r="BM446" s="39"/>
      <c r="BN446" s="39"/>
      <c r="BO446" s="39"/>
    </row>
    <row r="447" spans="1:67" ht="15.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c r="BA447" s="39"/>
      <c r="BB447" s="39"/>
      <c r="BC447" s="39"/>
      <c r="BD447" s="39"/>
      <c r="BE447" s="39"/>
      <c r="BF447" s="39"/>
      <c r="BG447" s="39"/>
      <c r="BH447" s="39"/>
      <c r="BI447" s="39"/>
      <c r="BJ447" s="39"/>
      <c r="BK447" s="39"/>
      <c r="BL447" s="39"/>
      <c r="BM447" s="39"/>
      <c r="BN447" s="39"/>
      <c r="BO447" s="39"/>
    </row>
    <row r="448" spans="1:67" ht="15.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c r="BA448" s="39"/>
      <c r="BB448" s="39"/>
      <c r="BC448" s="39"/>
      <c r="BD448" s="39"/>
      <c r="BE448" s="39"/>
      <c r="BF448" s="39"/>
      <c r="BG448" s="39"/>
      <c r="BH448" s="39"/>
      <c r="BI448" s="39"/>
      <c r="BJ448" s="39"/>
      <c r="BK448" s="39"/>
      <c r="BL448" s="39"/>
      <c r="BM448" s="39"/>
      <c r="BN448" s="39"/>
      <c r="BO448" s="39"/>
    </row>
    <row r="449" spans="1:67" ht="15.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c r="BA449" s="39"/>
      <c r="BB449" s="39"/>
      <c r="BC449" s="39"/>
      <c r="BD449" s="39"/>
      <c r="BE449" s="39"/>
      <c r="BF449" s="39"/>
      <c r="BG449" s="39"/>
      <c r="BH449" s="39"/>
      <c r="BI449" s="39"/>
      <c r="BJ449" s="39"/>
      <c r="BK449" s="39"/>
      <c r="BL449" s="39"/>
      <c r="BM449" s="39"/>
      <c r="BN449" s="39"/>
      <c r="BO449" s="39"/>
    </row>
    <row r="450" spans="1:67" ht="15.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c r="BA450" s="39"/>
      <c r="BB450" s="39"/>
      <c r="BC450" s="39"/>
      <c r="BD450" s="39"/>
      <c r="BE450" s="39"/>
      <c r="BF450" s="39"/>
      <c r="BG450" s="39"/>
      <c r="BH450" s="39"/>
      <c r="BI450" s="39"/>
      <c r="BJ450" s="39"/>
      <c r="BK450" s="39"/>
      <c r="BL450" s="39"/>
      <c r="BM450" s="39"/>
      <c r="BN450" s="39"/>
      <c r="BO450" s="39"/>
    </row>
    <row r="451" spans="1:67" ht="15.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c r="BA451" s="39"/>
      <c r="BB451" s="39"/>
      <c r="BC451" s="39"/>
      <c r="BD451" s="39"/>
      <c r="BE451" s="39"/>
      <c r="BF451" s="39"/>
      <c r="BG451" s="39"/>
      <c r="BH451" s="39"/>
      <c r="BI451" s="39"/>
      <c r="BJ451" s="39"/>
      <c r="BK451" s="39"/>
      <c r="BL451" s="39"/>
      <c r="BM451" s="39"/>
      <c r="BN451" s="39"/>
      <c r="BO451" s="39"/>
    </row>
    <row r="452" spans="1:67" ht="15.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c r="BA452" s="39"/>
      <c r="BB452" s="39"/>
      <c r="BC452" s="39"/>
      <c r="BD452" s="39"/>
      <c r="BE452" s="39"/>
      <c r="BF452" s="39"/>
      <c r="BG452" s="39"/>
      <c r="BH452" s="39"/>
      <c r="BI452" s="39"/>
      <c r="BJ452" s="39"/>
      <c r="BK452" s="39"/>
      <c r="BL452" s="39"/>
      <c r="BM452" s="39"/>
      <c r="BN452" s="39"/>
      <c r="BO452" s="39"/>
    </row>
    <row r="453" spans="1:67" ht="15.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c r="BA453" s="39"/>
      <c r="BB453" s="39"/>
      <c r="BC453" s="39"/>
      <c r="BD453" s="39"/>
      <c r="BE453" s="39"/>
      <c r="BF453" s="39"/>
      <c r="BG453" s="39"/>
      <c r="BH453" s="39"/>
      <c r="BI453" s="39"/>
      <c r="BJ453" s="39"/>
      <c r="BK453" s="39"/>
      <c r="BL453" s="39"/>
      <c r="BM453" s="39"/>
      <c r="BN453" s="39"/>
      <c r="BO453" s="39"/>
    </row>
    <row r="454" spans="1:67" ht="15.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c r="BA454" s="39"/>
      <c r="BB454" s="39"/>
      <c r="BC454" s="39"/>
      <c r="BD454" s="39"/>
      <c r="BE454" s="39"/>
      <c r="BF454" s="39"/>
      <c r="BG454" s="39"/>
      <c r="BH454" s="39"/>
      <c r="BI454" s="39"/>
      <c r="BJ454" s="39"/>
      <c r="BK454" s="39"/>
      <c r="BL454" s="39"/>
      <c r="BM454" s="39"/>
      <c r="BN454" s="39"/>
      <c r="BO454" s="39"/>
    </row>
    <row r="455" spans="1:67" ht="15.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c r="BA455" s="39"/>
      <c r="BB455" s="39"/>
      <c r="BC455" s="39"/>
      <c r="BD455" s="39"/>
      <c r="BE455" s="39"/>
      <c r="BF455" s="39"/>
      <c r="BG455" s="39"/>
      <c r="BH455" s="39"/>
      <c r="BI455" s="39"/>
      <c r="BJ455" s="39"/>
      <c r="BK455" s="39"/>
      <c r="BL455" s="39"/>
      <c r="BM455" s="39"/>
      <c r="BN455" s="39"/>
      <c r="BO455" s="39"/>
    </row>
    <row r="456" spans="1:67" ht="15.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c r="BA456" s="39"/>
      <c r="BB456" s="39"/>
      <c r="BC456" s="39"/>
      <c r="BD456" s="39"/>
      <c r="BE456" s="39"/>
      <c r="BF456" s="39"/>
      <c r="BG456" s="39"/>
      <c r="BH456" s="39"/>
      <c r="BI456" s="39"/>
      <c r="BJ456" s="39"/>
      <c r="BK456" s="39"/>
      <c r="BL456" s="39"/>
      <c r="BM456" s="39"/>
      <c r="BN456" s="39"/>
      <c r="BO456" s="39"/>
    </row>
    <row r="457" spans="1:67" ht="15.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c r="BA457" s="39"/>
      <c r="BB457" s="39"/>
      <c r="BC457" s="39"/>
      <c r="BD457" s="39"/>
      <c r="BE457" s="39"/>
      <c r="BF457" s="39"/>
      <c r="BG457" s="39"/>
      <c r="BH457" s="39"/>
      <c r="BI457" s="39"/>
      <c r="BJ457" s="39"/>
      <c r="BK457" s="39"/>
      <c r="BL457" s="39"/>
      <c r="BM457" s="39"/>
      <c r="BN457" s="39"/>
      <c r="BO457" s="39"/>
    </row>
    <row r="458" spans="1:67" ht="15.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c r="BA458" s="39"/>
      <c r="BB458" s="39"/>
      <c r="BC458" s="39"/>
      <c r="BD458" s="39"/>
      <c r="BE458" s="39"/>
      <c r="BF458" s="39"/>
      <c r="BG458" s="39"/>
      <c r="BH458" s="39"/>
      <c r="BI458" s="39"/>
      <c r="BJ458" s="39"/>
      <c r="BK458" s="39"/>
      <c r="BL458" s="39"/>
      <c r="BM458" s="39"/>
      <c r="BN458" s="39"/>
      <c r="BO458" s="39"/>
    </row>
    <row r="459" spans="1:67" ht="15.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c r="BA459" s="39"/>
      <c r="BB459" s="39"/>
      <c r="BC459" s="39"/>
      <c r="BD459" s="39"/>
      <c r="BE459" s="39"/>
      <c r="BF459" s="39"/>
      <c r="BG459" s="39"/>
      <c r="BH459" s="39"/>
      <c r="BI459" s="39"/>
      <c r="BJ459" s="39"/>
      <c r="BK459" s="39"/>
      <c r="BL459" s="39"/>
      <c r="BM459" s="39"/>
      <c r="BN459" s="39"/>
      <c r="BO459" s="39"/>
    </row>
    <row r="460" spans="1:67" ht="15.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c r="BA460" s="39"/>
      <c r="BB460" s="39"/>
      <c r="BC460" s="39"/>
      <c r="BD460" s="39"/>
      <c r="BE460" s="39"/>
      <c r="BF460" s="39"/>
      <c r="BG460" s="39"/>
      <c r="BH460" s="39"/>
      <c r="BI460" s="39"/>
      <c r="BJ460" s="39"/>
      <c r="BK460" s="39"/>
      <c r="BL460" s="39"/>
      <c r="BM460" s="39"/>
      <c r="BN460" s="39"/>
      <c r="BO460" s="39"/>
    </row>
    <row r="461" spans="1:67" ht="15.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c r="BA461" s="39"/>
      <c r="BB461" s="39"/>
      <c r="BC461" s="39"/>
      <c r="BD461" s="39"/>
      <c r="BE461" s="39"/>
      <c r="BF461" s="39"/>
      <c r="BG461" s="39"/>
      <c r="BH461" s="39"/>
      <c r="BI461" s="39"/>
      <c r="BJ461" s="39"/>
      <c r="BK461" s="39"/>
      <c r="BL461" s="39"/>
      <c r="BM461" s="39"/>
      <c r="BN461" s="39"/>
      <c r="BO461" s="39"/>
    </row>
    <row r="462" spans="1:67" ht="15.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c r="BA462" s="39"/>
      <c r="BB462" s="39"/>
      <c r="BC462" s="39"/>
      <c r="BD462" s="39"/>
      <c r="BE462" s="39"/>
      <c r="BF462" s="39"/>
      <c r="BG462" s="39"/>
      <c r="BH462" s="39"/>
      <c r="BI462" s="39"/>
      <c r="BJ462" s="39"/>
      <c r="BK462" s="39"/>
      <c r="BL462" s="39"/>
      <c r="BM462" s="39"/>
      <c r="BN462" s="39"/>
      <c r="BO462" s="39"/>
    </row>
    <row r="463" spans="1:67" ht="15.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c r="BA463" s="39"/>
      <c r="BB463" s="39"/>
      <c r="BC463" s="39"/>
      <c r="BD463" s="39"/>
      <c r="BE463" s="39"/>
      <c r="BF463" s="39"/>
      <c r="BG463" s="39"/>
      <c r="BH463" s="39"/>
      <c r="BI463" s="39"/>
      <c r="BJ463" s="39"/>
      <c r="BK463" s="39"/>
      <c r="BL463" s="39"/>
      <c r="BM463" s="39"/>
      <c r="BN463" s="39"/>
      <c r="BO463" s="39"/>
    </row>
    <row r="464" spans="1:67" ht="15.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c r="BA464" s="39"/>
      <c r="BB464" s="39"/>
      <c r="BC464" s="39"/>
      <c r="BD464" s="39"/>
      <c r="BE464" s="39"/>
      <c r="BF464" s="39"/>
      <c r="BG464" s="39"/>
      <c r="BH464" s="39"/>
      <c r="BI464" s="39"/>
      <c r="BJ464" s="39"/>
      <c r="BK464" s="39"/>
      <c r="BL464" s="39"/>
      <c r="BM464" s="39"/>
      <c r="BN464" s="39"/>
      <c r="BO464" s="39"/>
    </row>
    <row r="465" spans="1:67" ht="15.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c r="BB465" s="39"/>
      <c r="BC465" s="39"/>
      <c r="BD465" s="39"/>
      <c r="BE465" s="39"/>
      <c r="BF465" s="39"/>
      <c r="BG465" s="39"/>
      <c r="BH465" s="39"/>
      <c r="BI465" s="39"/>
      <c r="BJ465" s="39"/>
      <c r="BK465" s="39"/>
      <c r="BL465" s="39"/>
      <c r="BM465" s="39"/>
      <c r="BN465" s="39"/>
      <c r="BO465" s="39"/>
    </row>
    <row r="466" spans="1:67" ht="15.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c r="BA466" s="39"/>
      <c r="BB466" s="39"/>
      <c r="BC466" s="39"/>
      <c r="BD466" s="39"/>
      <c r="BE466" s="39"/>
      <c r="BF466" s="39"/>
      <c r="BG466" s="39"/>
      <c r="BH466" s="39"/>
      <c r="BI466" s="39"/>
      <c r="BJ466" s="39"/>
      <c r="BK466" s="39"/>
      <c r="BL466" s="39"/>
      <c r="BM466" s="39"/>
      <c r="BN466" s="39"/>
      <c r="BO466" s="39"/>
    </row>
    <row r="467" spans="1:67" ht="15.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c r="BA467" s="39"/>
      <c r="BB467" s="39"/>
      <c r="BC467" s="39"/>
      <c r="BD467" s="39"/>
      <c r="BE467" s="39"/>
      <c r="BF467" s="39"/>
      <c r="BG467" s="39"/>
      <c r="BH467" s="39"/>
      <c r="BI467" s="39"/>
      <c r="BJ467" s="39"/>
      <c r="BK467" s="39"/>
      <c r="BL467" s="39"/>
      <c r="BM467" s="39"/>
      <c r="BN467" s="39"/>
      <c r="BO467" s="39"/>
    </row>
    <row r="468" spans="1:67" ht="15.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c r="BA468" s="39"/>
      <c r="BB468" s="39"/>
      <c r="BC468" s="39"/>
      <c r="BD468" s="39"/>
      <c r="BE468" s="39"/>
      <c r="BF468" s="39"/>
      <c r="BG468" s="39"/>
      <c r="BH468" s="39"/>
      <c r="BI468" s="39"/>
      <c r="BJ468" s="39"/>
      <c r="BK468" s="39"/>
      <c r="BL468" s="39"/>
      <c r="BM468" s="39"/>
      <c r="BN468" s="39"/>
      <c r="BO468" s="39"/>
    </row>
    <row r="469" spans="1:67" ht="15.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c r="BA469" s="39"/>
      <c r="BB469" s="39"/>
      <c r="BC469" s="39"/>
      <c r="BD469" s="39"/>
      <c r="BE469" s="39"/>
      <c r="BF469" s="39"/>
      <c r="BG469" s="39"/>
      <c r="BH469" s="39"/>
      <c r="BI469" s="39"/>
      <c r="BJ469" s="39"/>
      <c r="BK469" s="39"/>
      <c r="BL469" s="39"/>
      <c r="BM469" s="39"/>
      <c r="BN469" s="39"/>
      <c r="BO469" s="39"/>
    </row>
    <row r="470" spans="1:67" ht="15.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c r="BA470" s="39"/>
      <c r="BB470" s="39"/>
      <c r="BC470" s="39"/>
      <c r="BD470" s="39"/>
      <c r="BE470" s="39"/>
      <c r="BF470" s="39"/>
      <c r="BG470" s="39"/>
      <c r="BH470" s="39"/>
      <c r="BI470" s="39"/>
      <c r="BJ470" s="39"/>
      <c r="BK470" s="39"/>
      <c r="BL470" s="39"/>
      <c r="BM470" s="39"/>
      <c r="BN470" s="39"/>
      <c r="BO470" s="39"/>
    </row>
    <row r="471" spans="1:67" ht="15.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c r="BA471" s="39"/>
      <c r="BB471" s="39"/>
      <c r="BC471" s="39"/>
      <c r="BD471" s="39"/>
      <c r="BE471" s="39"/>
      <c r="BF471" s="39"/>
      <c r="BG471" s="39"/>
      <c r="BH471" s="39"/>
      <c r="BI471" s="39"/>
      <c r="BJ471" s="39"/>
      <c r="BK471" s="39"/>
      <c r="BL471" s="39"/>
      <c r="BM471" s="39"/>
      <c r="BN471" s="39"/>
      <c r="BO471" s="39"/>
    </row>
    <row r="472" spans="1:67" ht="15.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c r="BA472" s="39"/>
      <c r="BB472" s="39"/>
      <c r="BC472" s="39"/>
      <c r="BD472" s="39"/>
      <c r="BE472" s="39"/>
      <c r="BF472" s="39"/>
      <c r="BG472" s="39"/>
      <c r="BH472" s="39"/>
      <c r="BI472" s="39"/>
      <c r="BJ472" s="39"/>
      <c r="BK472" s="39"/>
      <c r="BL472" s="39"/>
      <c r="BM472" s="39"/>
      <c r="BN472" s="39"/>
      <c r="BO472" s="39"/>
    </row>
    <row r="473" spans="1:67" ht="15.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c r="BA473" s="39"/>
      <c r="BB473" s="39"/>
      <c r="BC473" s="39"/>
      <c r="BD473" s="39"/>
      <c r="BE473" s="39"/>
      <c r="BF473" s="39"/>
      <c r="BG473" s="39"/>
      <c r="BH473" s="39"/>
      <c r="BI473" s="39"/>
      <c r="BJ473" s="39"/>
      <c r="BK473" s="39"/>
      <c r="BL473" s="39"/>
      <c r="BM473" s="39"/>
      <c r="BN473" s="39"/>
      <c r="BO473" s="39"/>
    </row>
    <row r="474" spans="1:67" ht="15.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c r="BA474" s="39"/>
      <c r="BB474" s="39"/>
      <c r="BC474" s="39"/>
      <c r="BD474" s="39"/>
      <c r="BE474" s="39"/>
      <c r="BF474" s="39"/>
      <c r="BG474" s="39"/>
      <c r="BH474" s="39"/>
      <c r="BI474" s="39"/>
      <c r="BJ474" s="39"/>
      <c r="BK474" s="39"/>
      <c r="BL474" s="39"/>
      <c r="BM474" s="39"/>
      <c r="BN474" s="39"/>
      <c r="BO474" s="39"/>
    </row>
    <row r="475" spans="1:67" ht="15.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c r="BA475" s="39"/>
      <c r="BB475" s="39"/>
      <c r="BC475" s="39"/>
      <c r="BD475" s="39"/>
      <c r="BE475" s="39"/>
      <c r="BF475" s="39"/>
      <c r="BG475" s="39"/>
      <c r="BH475" s="39"/>
      <c r="BI475" s="39"/>
      <c r="BJ475" s="39"/>
      <c r="BK475" s="39"/>
      <c r="BL475" s="39"/>
      <c r="BM475" s="39"/>
      <c r="BN475" s="39"/>
      <c r="BO475" s="39"/>
    </row>
    <row r="476" spans="1:67" ht="15.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c r="BA476" s="39"/>
      <c r="BB476" s="39"/>
      <c r="BC476" s="39"/>
      <c r="BD476" s="39"/>
      <c r="BE476" s="39"/>
      <c r="BF476" s="39"/>
      <c r="BG476" s="39"/>
      <c r="BH476" s="39"/>
      <c r="BI476" s="39"/>
      <c r="BJ476" s="39"/>
      <c r="BK476" s="39"/>
      <c r="BL476" s="39"/>
      <c r="BM476" s="39"/>
      <c r="BN476" s="39"/>
      <c r="BO476" s="39"/>
    </row>
    <row r="477" spans="1:67" ht="15.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c r="BC477" s="39"/>
      <c r="BD477" s="39"/>
      <c r="BE477" s="39"/>
      <c r="BF477" s="39"/>
      <c r="BG477" s="39"/>
      <c r="BH477" s="39"/>
      <c r="BI477" s="39"/>
      <c r="BJ477" s="39"/>
      <c r="BK477" s="39"/>
      <c r="BL477" s="39"/>
      <c r="BM477" s="39"/>
      <c r="BN477" s="39"/>
      <c r="BO477" s="39"/>
    </row>
    <row r="478" spans="1:67" ht="15.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c r="BA478" s="39"/>
      <c r="BB478" s="39"/>
      <c r="BC478" s="39"/>
      <c r="BD478" s="39"/>
      <c r="BE478" s="39"/>
      <c r="BF478" s="39"/>
      <c r="BG478" s="39"/>
      <c r="BH478" s="39"/>
      <c r="BI478" s="39"/>
      <c r="BJ478" s="39"/>
      <c r="BK478" s="39"/>
      <c r="BL478" s="39"/>
      <c r="BM478" s="39"/>
      <c r="BN478" s="39"/>
      <c r="BO478" s="39"/>
    </row>
    <row r="479" spans="1:67" ht="15.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c r="BA479" s="39"/>
      <c r="BB479" s="39"/>
      <c r="BC479" s="39"/>
      <c r="BD479" s="39"/>
      <c r="BE479" s="39"/>
      <c r="BF479" s="39"/>
      <c r="BG479" s="39"/>
      <c r="BH479" s="39"/>
      <c r="BI479" s="39"/>
      <c r="BJ479" s="39"/>
      <c r="BK479" s="39"/>
      <c r="BL479" s="39"/>
      <c r="BM479" s="39"/>
      <c r="BN479" s="39"/>
      <c r="BO479" s="39"/>
    </row>
    <row r="480" spans="1:67" ht="15.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c r="BA480" s="39"/>
      <c r="BB480" s="39"/>
      <c r="BC480" s="39"/>
      <c r="BD480" s="39"/>
      <c r="BE480" s="39"/>
      <c r="BF480" s="39"/>
      <c r="BG480" s="39"/>
      <c r="BH480" s="39"/>
      <c r="BI480" s="39"/>
      <c r="BJ480" s="39"/>
      <c r="BK480" s="39"/>
      <c r="BL480" s="39"/>
      <c r="BM480" s="39"/>
      <c r="BN480" s="39"/>
      <c r="BO480" s="39"/>
    </row>
    <row r="481" spans="1:67" ht="15.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c r="BA481" s="39"/>
      <c r="BB481" s="39"/>
      <c r="BC481" s="39"/>
      <c r="BD481" s="39"/>
      <c r="BE481" s="39"/>
      <c r="BF481" s="39"/>
      <c r="BG481" s="39"/>
      <c r="BH481" s="39"/>
      <c r="BI481" s="39"/>
      <c r="BJ481" s="39"/>
      <c r="BK481" s="39"/>
      <c r="BL481" s="39"/>
      <c r="BM481" s="39"/>
      <c r="BN481" s="39"/>
      <c r="BO481" s="39"/>
    </row>
    <row r="482" spans="1:67" ht="15.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c r="BA482" s="39"/>
      <c r="BB482" s="39"/>
      <c r="BC482" s="39"/>
      <c r="BD482" s="39"/>
      <c r="BE482" s="39"/>
      <c r="BF482" s="39"/>
      <c r="BG482" s="39"/>
      <c r="BH482" s="39"/>
      <c r="BI482" s="39"/>
      <c r="BJ482" s="39"/>
      <c r="BK482" s="39"/>
      <c r="BL482" s="39"/>
      <c r="BM482" s="39"/>
      <c r="BN482" s="39"/>
      <c r="BO482" s="39"/>
    </row>
    <row r="483" spans="1:67" ht="15.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c r="BA483" s="39"/>
      <c r="BB483" s="39"/>
      <c r="BC483" s="39"/>
      <c r="BD483" s="39"/>
      <c r="BE483" s="39"/>
      <c r="BF483" s="39"/>
      <c r="BG483" s="39"/>
      <c r="BH483" s="39"/>
      <c r="BI483" s="39"/>
      <c r="BJ483" s="39"/>
      <c r="BK483" s="39"/>
      <c r="BL483" s="39"/>
      <c r="BM483" s="39"/>
      <c r="BN483" s="39"/>
      <c r="BO483" s="39"/>
    </row>
    <row r="484" spans="1:67" ht="15.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c r="BA484" s="39"/>
      <c r="BB484" s="39"/>
      <c r="BC484" s="39"/>
      <c r="BD484" s="39"/>
      <c r="BE484" s="39"/>
      <c r="BF484" s="39"/>
      <c r="BG484" s="39"/>
      <c r="BH484" s="39"/>
      <c r="BI484" s="39"/>
      <c r="BJ484" s="39"/>
      <c r="BK484" s="39"/>
      <c r="BL484" s="39"/>
      <c r="BM484" s="39"/>
      <c r="BN484" s="39"/>
      <c r="BO484" s="39"/>
    </row>
    <row r="485" spans="1:67" ht="15.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c r="BA485" s="39"/>
      <c r="BB485" s="39"/>
      <c r="BC485" s="39"/>
      <c r="BD485" s="39"/>
      <c r="BE485" s="39"/>
      <c r="BF485" s="39"/>
      <c r="BG485" s="39"/>
      <c r="BH485" s="39"/>
      <c r="BI485" s="39"/>
      <c r="BJ485" s="39"/>
      <c r="BK485" s="39"/>
      <c r="BL485" s="39"/>
      <c r="BM485" s="39"/>
      <c r="BN485" s="39"/>
      <c r="BO485" s="39"/>
    </row>
    <row r="486" spans="1:67" ht="15.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c r="BA486" s="39"/>
      <c r="BB486" s="39"/>
      <c r="BC486" s="39"/>
      <c r="BD486" s="39"/>
      <c r="BE486" s="39"/>
      <c r="BF486" s="39"/>
      <c r="BG486" s="39"/>
      <c r="BH486" s="39"/>
      <c r="BI486" s="39"/>
      <c r="BJ486" s="39"/>
      <c r="BK486" s="39"/>
      <c r="BL486" s="39"/>
      <c r="BM486" s="39"/>
      <c r="BN486" s="39"/>
      <c r="BO486" s="39"/>
    </row>
    <row r="487" spans="1:67" ht="15.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c r="BA487" s="39"/>
      <c r="BB487" s="39"/>
      <c r="BC487" s="39"/>
      <c r="BD487" s="39"/>
      <c r="BE487" s="39"/>
      <c r="BF487" s="39"/>
      <c r="BG487" s="39"/>
      <c r="BH487" s="39"/>
      <c r="BI487" s="39"/>
      <c r="BJ487" s="39"/>
      <c r="BK487" s="39"/>
      <c r="BL487" s="39"/>
      <c r="BM487" s="39"/>
      <c r="BN487" s="39"/>
      <c r="BO487" s="39"/>
    </row>
    <row r="488" spans="1:67" ht="15.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c r="BA488" s="39"/>
      <c r="BB488" s="39"/>
      <c r="BC488" s="39"/>
      <c r="BD488" s="39"/>
      <c r="BE488" s="39"/>
      <c r="BF488" s="39"/>
      <c r="BG488" s="39"/>
      <c r="BH488" s="39"/>
      <c r="BI488" s="39"/>
      <c r="BJ488" s="39"/>
      <c r="BK488" s="39"/>
      <c r="BL488" s="39"/>
      <c r="BM488" s="39"/>
      <c r="BN488" s="39"/>
      <c r="BO488" s="39"/>
    </row>
    <row r="489" spans="1:67" ht="15.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c r="BC489" s="39"/>
      <c r="BD489" s="39"/>
      <c r="BE489" s="39"/>
      <c r="BF489" s="39"/>
      <c r="BG489" s="39"/>
      <c r="BH489" s="39"/>
      <c r="BI489" s="39"/>
      <c r="BJ489" s="39"/>
      <c r="BK489" s="39"/>
      <c r="BL489" s="39"/>
      <c r="BM489" s="39"/>
      <c r="BN489" s="39"/>
      <c r="BO489" s="39"/>
    </row>
    <row r="490" spans="1:67" ht="15.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c r="BC490" s="39"/>
      <c r="BD490" s="39"/>
      <c r="BE490" s="39"/>
      <c r="BF490" s="39"/>
      <c r="BG490" s="39"/>
      <c r="BH490" s="39"/>
      <c r="BI490" s="39"/>
      <c r="BJ490" s="39"/>
      <c r="BK490" s="39"/>
      <c r="BL490" s="39"/>
      <c r="BM490" s="39"/>
      <c r="BN490" s="39"/>
      <c r="BO490" s="39"/>
    </row>
    <row r="491" spans="1:67" ht="15.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c r="BA491" s="39"/>
      <c r="BB491" s="39"/>
      <c r="BC491" s="39"/>
      <c r="BD491" s="39"/>
      <c r="BE491" s="39"/>
      <c r="BF491" s="39"/>
      <c r="BG491" s="39"/>
      <c r="BH491" s="39"/>
      <c r="BI491" s="39"/>
      <c r="BJ491" s="39"/>
      <c r="BK491" s="39"/>
      <c r="BL491" s="39"/>
      <c r="BM491" s="39"/>
      <c r="BN491" s="39"/>
      <c r="BO491" s="39"/>
    </row>
    <row r="492" spans="1:67" ht="15.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c r="BA492" s="39"/>
      <c r="BB492" s="39"/>
      <c r="BC492" s="39"/>
      <c r="BD492" s="39"/>
      <c r="BE492" s="39"/>
      <c r="BF492" s="39"/>
      <c r="BG492" s="39"/>
      <c r="BH492" s="39"/>
      <c r="BI492" s="39"/>
      <c r="BJ492" s="39"/>
      <c r="BK492" s="39"/>
      <c r="BL492" s="39"/>
      <c r="BM492" s="39"/>
      <c r="BN492" s="39"/>
      <c r="BO492" s="39"/>
    </row>
    <row r="493" spans="1:67" ht="15.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c r="BA493" s="39"/>
      <c r="BB493" s="39"/>
      <c r="BC493" s="39"/>
      <c r="BD493" s="39"/>
      <c r="BE493" s="39"/>
      <c r="BF493" s="39"/>
      <c r="BG493" s="39"/>
      <c r="BH493" s="39"/>
      <c r="BI493" s="39"/>
      <c r="BJ493" s="39"/>
      <c r="BK493" s="39"/>
      <c r="BL493" s="39"/>
      <c r="BM493" s="39"/>
      <c r="BN493" s="39"/>
      <c r="BO493" s="39"/>
    </row>
    <row r="494" spans="1:67" ht="15.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c r="BC494" s="39"/>
      <c r="BD494" s="39"/>
      <c r="BE494" s="39"/>
      <c r="BF494" s="39"/>
      <c r="BG494" s="39"/>
      <c r="BH494" s="39"/>
      <c r="BI494" s="39"/>
      <c r="BJ494" s="39"/>
      <c r="BK494" s="39"/>
      <c r="BL494" s="39"/>
      <c r="BM494" s="39"/>
      <c r="BN494" s="39"/>
      <c r="BO494" s="39"/>
    </row>
    <row r="495" spans="1:67" ht="15.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c r="BC495" s="39"/>
      <c r="BD495" s="39"/>
      <c r="BE495" s="39"/>
      <c r="BF495" s="39"/>
      <c r="BG495" s="39"/>
      <c r="BH495" s="39"/>
      <c r="BI495" s="39"/>
      <c r="BJ495" s="39"/>
      <c r="BK495" s="39"/>
      <c r="BL495" s="39"/>
      <c r="BM495" s="39"/>
      <c r="BN495" s="39"/>
      <c r="BO495" s="39"/>
    </row>
    <row r="496" spans="1:67" ht="15.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c r="BA496" s="39"/>
      <c r="BB496" s="39"/>
      <c r="BC496" s="39"/>
      <c r="BD496" s="39"/>
      <c r="BE496" s="39"/>
      <c r="BF496" s="39"/>
      <c r="BG496" s="39"/>
      <c r="BH496" s="39"/>
      <c r="BI496" s="39"/>
      <c r="BJ496" s="39"/>
      <c r="BK496" s="39"/>
      <c r="BL496" s="39"/>
      <c r="BM496" s="39"/>
      <c r="BN496" s="39"/>
      <c r="BO496" s="39"/>
    </row>
    <row r="497" spans="1:67" ht="15.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c r="BA497" s="39"/>
      <c r="BB497" s="39"/>
      <c r="BC497" s="39"/>
      <c r="BD497" s="39"/>
      <c r="BE497" s="39"/>
      <c r="BF497" s="39"/>
      <c r="BG497" s="39"/>
      <c r="BH497" s="39"/>
      <c r="BI497" s="39"/>
      <c r="BJ497" s="39"/>
      <c r="BK497" s="39"/>
      <c r="BL497" s="39"/>
      <c r="BM497" s="39"/>
      <c r="BN497" s="39"/>
      <c r="BO497" s="39"/>
    </row>
    <row r="498" spans="1:67" ht="15.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c r="BA498" s="39"/>
      <c r="BB498" s="39"/>
      <c r="BC498" s="39"/>
      <c r="BD498" s="39"/>
      <c r="BE498" s="39"/>
      <c r="BF498" s="39"/>
      <c r="BG498" s="39"/>
      <c r="BH498" s="39"/>
      <c r="BI498" s="39"/>
      <c r="BJ498" s="39"/>
      <c r="BK498" s="39"/>
      <c r="BL498" s="39"/>
      <c r="BM498" s="39"/>
      <c r="BN498" s="39"/>
      <c r="BO498" s="39"/>
    </row>
    <row r="499" spans="1:67" ht="15.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c r="BA499" s="39"/>
      <c r="BB499" s="39"/>
      <c r="BC499" s="39"/>
      <c r="BD499" s="39"/>
      <c r="BE499" s="39"/>
      <c r="BF499" s="39"/>
      <c r="BG499" s="39"/>
      <c r="BH499" s="39"/>
      <c r="BI499" s="39"/>
      <c r="BJ499" s="39"/>
      <c r="BK499" s="39"/>
      <c r="BL499" s="39"/>
      <c r="BM499" s="39"/>
      <c r="BN499" s="39"/>
      <c r="BO499" s="39"/>
    </row>
    <row r="500" spans="1:67" ht="15.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c r="BA500" s="39"/>
      <c r="BB500" s="39"/>
      <c r="BC500" s="39"/>
      <c r="BD500" s="39"/>
      <c r="BE500" s="39"/>
      <c r="BF500" s="39"/>
      <c r="BG500" s="39"/>
      <c r="BH500" s="39"/>
      <c r="BI500" s="39"/>
      <c r="BJ500" s="39"/>
      <c r="BK500" s="39"/>
      <c r="BL500" s="39"/>
      <c r="BM500" s="39"/>
      <c r="BN500" s="39"/>
      <c r="BO500" s="39"/>
    </row>
    <row r="501" spans="1:67" ht="15.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c r="BA501" s="39"/>
      <c r="BB501" s="39"/>
      <c r="BC501" s="39"/>
      <c r="BD501" s="39"/>
      <c r="BE501" s="39"/>
      <c r="BF501" s="39"/>
      <c r="BG501" s="39"/>
      <c r="BH501" s="39"/>
      <c r="BI501" s="39"/>
      <c r="BJ501" s="39"/>
      <c r="BK501" s="39"/>
      <c r="BL501" s="39"/>
      <c r="BM501" s="39"/>
      <c r="BN501" s="39"/>
      <c r="BO501" s="39"/>
    </row>
    <row r="502" spans="1:67" ht="15.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c r="BA502" s="39"/>
      <c r="BB502" s="39"/>
      <c r="BC502" s="39"/>
      <c r="BD502" s="39"/>
      <c r="BE502" s="39"/>
      <c r="BF502" s="39"/>
      <c r="BG502" s="39"/>
      <c r="BH502" s="39"/>
      <c r="BI502" s="39"/>
      <c r="BJ502" s="39"/>
      <c r="BK502" s="39"/>
      <c r="BL502" s="39"/>
      <c r="BM502" s="39"/>
      <c r="BN502" s="39"/>
      <c r="BO502" s="39"/>
    </row>
    <row r="503" spans="1:67" ht="15.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c r="BA503" s="39"/>
      <c r="BB503" s="39"/>
      <c r="BC503" s="39"/>
      <c r="BD503" s="39"/>
      <c r="BE503" s="39"/>
      <c r="BF503" s="39"/>
      <c r="BG503" s="39"/>
      <c r="BH503" s="39"/>
      <c r="BI503" s="39"/>
      <c r="BJ503" s="39"/>
      <c r="BK503" s="39"/>
      <c r="BL503" s="39"/>
      <c r="BM503" s="39"/>
      <c r="BN503" s="39"/>
      <c r="BO503" s="39"/>
    </row>
    <row r="504" spans="1:67" ht="15.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c r="BA504" s="39"/>
      <c r="BB504" s="39"/>
      <c r="BC504" s="39"/>
      <c r="BD504" s="39"/>
      <c r="BE504" s="39"/>
      <c r="BF504" s="39"/>
      <c r="BG504" s="39"/>
      <c r="BH504" s="39"/>
      <c r="BI504" s="39"/>
      <c r="BJ504" s="39"/>
      <c r="BK504" s="39"/>
      <c r="BL504" s="39"/>
      <c r="BM504" s="39"/>
      <c r="BN504" s="39"/>
      <c r="BO504" s="39"/>
    </row>
    <row r="505" spans="1:67" ht="15.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c r="BA505" s="39"/>
      <c r="BB505" s="39"/>
      <c r="BC505" s="39"/>
      <c r="BD505" s="39"/>
      <c r="BE505" s="39"/>
      <c r="BF505" s="39"/>
      <c r="BG505" s="39"/>
      <c r="BH505" s="39"/>
      <c r="BI505" s="39"/>
      <c r="BJ505" s="39"/>
      <c r="BK505" s="39"/>
      <c r="BL505" s="39"/>
      <c r="BM505" s="39"/>
      <c r="BN505" s="39"/>
      <c r="BO505" s="39"/>
    </row>
    <row r="506" spans="1:67" ht="15.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c r="BA506" s="39"/>
      <c r="BB506" s="39"/>
      <c r="BC506" s="39"/>
      <c r="BD506" s="39"/>
      <c r="BE506" s="39"/>
      <c r="BF506" s="39"/>
      <c r="BG506" s="39"/>
      <c r="BH506" s="39"/>
      <c r="BI506" s="39"/>
      <c r="BJ506" s="39"/>
      <c r="BK506" s="39"/>
      <c r="BL506" s="39"/>
      <c r="BM506" s="39"/>
      <c r="BN506" s="39"/>
      <c r="BO506" s="39"/>
    </row>
    <row r="507" spans="1:67" ht="15.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c r="BA507" s="39"/>
      <c r="BB507" s="39"/>
      <c r="BC507" s="39"/>
      <c r="BD507" s="39"/>
      <c r="BE507" s="39"/>
      <c r="BF507" s="39"/>
      <c r="BG507" s="39"/>
      <c r="BH507" s="39"/>
      <c r="BI507" s="39"/>
      <c r="BJ507" s="39"/>
      <c r="BK507" s="39"/>
      <c r="BL507" s="39"/>
      <c r="BM507" s="39"/>
      <c r="BN507" s="39"/>
      <c r="BO507" s="39"/>
    </row>
    <row r="508" spans="1:67" ht="15.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c r="BA508" s="39"/>
      <c r="BB508" s="39"/>
      <c r="BC508" s="39"/>
      <c r="BD508" s="39"/>
      <c r="BE508" s="39"/>
      <c r="BF508" s="39"/>
      <c r="BG508" s="39"/>
      <c r="BH508" s="39"/>
      <c r="BI508" s="39"/>
      <c r="BJ508" s="39"/>
      <c r="BK508" s="39"/>
      <c r="BL508" s="39"/>
      <c r="BM508" s="39"/>
      <c r="BN508" s="39"/>
      <c r="BO508" s="39"/>
    </row>
    <row r="509" spans="1:67" ht="15.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c r="BA509" s="39"/>
      <c r="BB509" s="39"/>
      <c r="BC509" s="39"/>
      <c r="BD509" s="39"/>
      <c r="BE509" s="39"/>
      <c r="BF509" s="39"/>
      <c r="BG509" s="39"/>
      <c r="BH509" s="39"/>
      <c r="BI509" s="39"/>
      <c r="BJ509" s="39"/>
      <c r="BK509" s="39"/>
      <c r="BL509" s="39"/>
      <c r="BM509" s="39"/>
      <c r="BN509" s="39"/>
      <c r="BO509" s="39"/>
    </row>
    <row r="510" spans="1:67" ht="15.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c r="BA510" s="39"/>
      <c r="BB510" s="39"/>
      <c r="BC510" s="39"/>
      <c r="BD510" s="39"/>
      <c r="BE510" s="39"/>
      <c r="BF510" s="39"/>
      <c r="BG510" s="39"/>
      <c r="BH510" s="39"/>
      <c r="BI510" s="39"/>
      <c r="BJ510" s="39"/>
      <c r="BK510" s="39"/>
      <c r="BL510" s="39"/>
      <c r="BM510" s="39"/>
      <c r="BN510" s="39"/>
      <c r="BO510" s="39"/>
    </row>
    <row r="511" spans="1:67" ht="15.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c r="BA511" s="39"/>
      <c r="BB511" s="39"/>
      <c r="BC511" s="39"/>
      <c r="BD511" s="39"/>
      <c r="BE511" s="39"/>
      <c r="BF511" s="39"/>
      <c r="BG511" s="39"/>
      <c r="BH511" s="39"/>
      <c r="BI511" s="39"/>
      <c r="BJ511" s="39"/>
      <c r="BK511" s="39"/>
      <c r="BL511" s="39"/>
      <c r="BM511" s="39"/>
      <c r="BN511" s="39"/>
      <c r="BO511" s="39"/>
    </row>
    <row r="512" spans="1:67" ht="15.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c r="BA512" s="39"/>
      <c r="BB512" s="39"/>
      <c r="BC512" s="39"/>
      <c r="BD512" s="39"/>
      <c r="BE512" s="39"/>
      <c r="BF512" s="39"/>
      <c r="BG512" s="39"/>
      <c r="BH512" s="39"/>
      <c r="BI512" s="39"/>
      <c r="BJ512" s="39"/>
      <c r="BK512" s="39"/>
      <c r="BL512" s="39"/>
      <c r="BM512" s="39"/>
      <c r="BN512" s="39"/>
      <c r="BO512" s="39"/>
    </row>
    <row r="513" spans="1:67" ht="15.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c r="BC513" s="39"/>
      <c r="BD513" s="39"/>
      <c r="BE513" s="39"/>
      <c r="BF513" s="39"/>
      <c r="BG513" s="39"/>
      <c r="BH513" s="39"/>
      <c r="BI513" s="39"/>
      <c r="BJ513" s="39"/>
      <c r="BK513" s="39"/>
      <c r="BL513" s="39"/>
      <c r="BM513" s="39"/>
      <c r="BN513" s="39"/>
      <c r="BO513" s="39"/>
    </row>
    <row r="514" spans="1:67" ht="15.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c r="BA514" s="39"/>
      <c r="BB514" s="39"/>
      <c r="BC514" s="39"/>
      <c r="BD514" s="39"/>
      <c r="BE514" s="39"/>
      <c r="BF514" s="39"/>
      <c r="BG514" s="39"/>
      <c r="BH514" s="39"/>
      <c r="BI514" s="39"/>
      <c r="BJ514" s="39"/>
      <c r="BK514" s="39"/>
      <c r="BL514" s="39"/>
      <c r="BM514" s="39"/>
      <c r="BN514" s="39"/>
      <c r="BO514" s="39"/>
    </row>
    <row r="515" spans="1:67" ht="15.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c r="BA515" s="39"/>
      <c r="BB515" s="39"/>
      <c r="BC515" s="39"/>
      <c r="BD515" s="39"/>
      <c r="BE515" s="39"/>
      <c r="BF515" s="39"/>
      <c r="BG515" s="39"/>
      <c r="BH515" s="39"/>
      <c r="BI515" s="39"/>
      <c r="BJ515" s="39"/>
      <c r="BK515" s="39"/>
      <c r="BL515" s="39"/>
      <c r="BM515" s="39"/>
      <c r="BN515" s="39"/>
      <c r="BO515" s="39"/>
    </row>
    <row r="516" spans="1:67" ht="15.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c r="BA516" s="39"/>
      <c r="BB516" s="39"/>
      <c r="BC516" s="39"/>
      <c r="BD516" s="39"/>
      <c r="BE516" s="39"/>
      <c r="BF516" s="39"/>
      <c r="BG516" s="39"/>
      <c r="BH516" s="39"/>
      <c r="BI516" s="39"/>
      <c r="BJ516" s="39"/>
      <c r="BK516" s="39"/>
      <c r="BL516" s="39"/>
      <c r="BM516" s="39"/>
      <c r="BN516" s="39"/>
      <c r="BO516" s="39"/>
    </row>
    <row r="517" spans="1:67" ht="15.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c r="BA517" s="39"/>
      <c r="BB517" s="39"/>
      <c r="BC517" s="39"/>
      <c r="BD517" s="39"/>
      <c r="BE517" s="39"/>
      <c r="BF517" s="39"/>
      <c r="BG517" s="39"/>
      <c r="BH517" s="39"/>
      <c r="BI517" s="39"/>
      <c r="BJ517" s="39"/>
      <c r="BK517" s="39"/>
      <c r="BL517" s="39"/>
      <c r="BM517" s="39"/>
      <c r="BN517" s="39"/>
      <c r="BO517" s="39"/>
    </row>
    <row r="518" spans="1:67" ht="15.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c r="BA518" s="39"/>
      <c r="BB518" s="39"/>
      <c r="BC518" s="39"/>
      <c r="BD518" s="39"/>
      <c r="BE518" s="39"/>
      <c r="BF518" s="39"/>
      <c r="BG518" s="39"/>
      <c r="BH518" s="39"/>
      <c r="BI518" s="39"/>
      <c r="BJ518" s="39"/>
      <c r="BK518" s="39"/>
      <c r="BL518" s="39"/>
      <c r="BM518" s="39"/>
      <c r="BN518" s="39"/>
      <c r="BO518" s="39"/>
    </row>
    <row r="519" spans="1:67" ht="15.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c r="BA519" s="39"/>
      <c r="BB519" s="39"/>
      <c r="BC519" s="39"/>
      <c r="BD519" s="39"/>
      <c r="BE519" s="39"/>
      <c r="BF519" s="39"/>
      <c r="BG519" s="39"/>
      <c r="BH519" s="39"/>
      <c r="BI519" s="39"/>
      <c r="BJ519" s="39"/>
      <c r="BK519" s="39"/>
      <c r="BL519" s="39"/>
      <c r="BM519" s="39"/>
      <c r="BN519" s="39"/>
      <c r="BO519" s="39"/>
    </row>
    <row r="520" spans="1:67" ht="15.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c r="BA520" s="39"/>
      <c r="BB520" s="39"/>
      <c r="BC520" s="39"/>
      <c r="BD520" s="39"/>
      <c r="BE520" s="39"/>
      <c r="BF520" s="39"/>
      <c r="BG520" s="39"/>
      <c r="BH520" s="39"/>
      <c r="BI520" s="39"/>
      <c r="BJ520" s="39"/>
      <c r="BK520" s="39"/>
      <c r="BL520" s="39"/>
      <c r="BM520" s="39"/>
      <c r="BN520" s="39"/>
      <c r="BO520" s="39"/>
    </row>
    <row r="521" spans="1:67" ht="15.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c r="BA521" s="39"/>
      <c r="BB521" s="39"/>
      <c r="BC521" s="39"/>
      <c r="BD521" s="39"/>
      <c r="BE521" s="39"/>
      <c r="BF521" s="39"/>
      <c r="BG521" s="39"/>
      <c r="BH521" s="39"/>
      <c r="BI521" s="39"/>
      <c r="BJ521" s="39"/>
      <c r="BK521" s="39"/>
      <c r="BL521" s="39"/>
      <c r="BM521" s="39"/>
      <c r="BN521" s="39"/>
      <c r="BO521" s="39"/>
    </row>
    <row r="522" spans="1:67" ht="15.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c r="BA522" s="39"/>
      <c r="BB522" s="39"/>
      <c r="BC522" s="39"/>
      <c r="BD522" s="39"/>
      <c r="BE522" s="39"/>
      <c r="BF522" s="39"/>
      <c r="BG522" s="39"/>
      <c r="BH522" s="39"/>
      <c r="BI522" s="39"/>
      <c r="BJ522" s="39"/>
      <c r="BK522" s="39"/>
      <c r="BL522" s="39"/>
      <c r="BM522" s="39"/>
      <c r="BN522" s="39"/>
      <c r="BO522" s="39"/>
    </row>
    <row r="523" spans="1:67" ht="15.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c r="BA523" s="39"/>
      <c r="BB523" s="39"/>
      <c r="BC523" s="39"/>
      <c r="BD523" s="39"/>
      <c r="BE523" s="39"/>
      <c r="BF523" s="39"/>
      <c r="BG523" s="39"/>
      <c r="BH523" s="39"/>
      <c r="BI523" s="39"/>
      <c r="BJ523" s="39"/>
      <c r="BK523" s="39"/>
      <c r="BL523" s="39"/>
      <c r="BM523" s="39"/>
      <c r="BN523" s="39"/>
      <c r="BO523" s="39"/>
    </row>
    <row r="524" spans="1:67" ht="15.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c r="BA524" s="39"/>
      <c r="BB524" s="39"/>
      <c r="BC524" s="39"/>
      <c r="BD524" s="39"/>
      <c r="BE524" s="39"/>
      <c r="BF524" s="39"/>
      <c r="BG524" s="39"/>
      <c r="BH524" s="39"/>
      <c r="BI524" s="39"/>
      <c r="BJ524" s="39"/>
      <c r="BK524" s="39"/>
      <c r="BL524" s="39"/>
      <c r="BM524" s="39"/>
      <c r="BN524" s="39"/>
      <c r="BO524" s="39"/>
    </row>
    <row r="525" spans="1:67" ht="15.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c r="BA525" s="39"/>
      <c r="BB525" s="39"/>
      <c r="BC525" s="39"/>
      <c r="BD525" s="39"/>
      <c r="BE525" s="39"/>
      <c r="BF525" s="39"/>
      <c r="BG525" s="39"/>
      <c r="BH525" s="39"/>
      <c r="BI525" s="39"/>
      <c r="BJ525" s="39"/>
      <c r="BK525" s="39"/>
      <c r="BL525" s="39"/>
      <c r="BM525" s="39"/>
      <c r="BN525" s="39"/>
      <c r="BO525" s="39"/>
    </row>
    <row r="526" spans="1:67" ht="15.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c r="BA526" s="39"/>
      <c r="BB526" s="39"/>
      <c r="BC526" s="39"/>
      <c r="BD526" s="39"/>
      <c r="BE526" s="39"/>
      <c r="BF526" s="39"/>
      <c r="BG526" s="39"/>
      <c r="BH526" s="39"/>
      <c r="BI526" s="39"/>
      <c r="BJ526" s="39"/>
      <c r="BK526" s="39"/>
      <c r="BL526" s="39"/>
      <c r="BM526" s="39"/>
      <c r="BN526" s="39"/>
      <c r="BO526" s="39"/>
    </row>
    <row r="527" spans="1:67" ht="15.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c r="BA527" s="39"/>
      <c r="BB527" s="39"/>
      <c r="BC527" s="39"/>
      <c r="BD527" s="39"/>
      <c r="BE527" s="39"/>
      <c r="BF527" s="39"/>
      <c r="BG527" s="39"/>
      <c r="BH527" s="39"/>
      <c r="BI527" s="39"/>
      <c r="BJ527" s="39"/>
      <c r="BK527" s="39"/>
      <c r="BL527" s="39"/>
      <c r="BM527" s="39"/>
      <c r="BN527" s="39"/>
      <c r="BO527" s="39"/>
    </row>
    <row r="528" spans="1:67" ht="15.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c r="BC528" s="39"/>
      <c r="BD528" s="39"/>
      <c r="BE528" s="39"/>
      <c r="BF528" s="39"/>
      <c r="BG528" s="39"/>
      <c r="BH528" s="39"/>
      <c r="BI528" s="39"/>
      <c r="BJ528" s="39"/>
      <c r="BK528" s="39"/>
      <c r="BL528" s="39"/>
      <c r="BM528" s="39"/>
      <c r="BN528" s="39"/>
      <c r="BO528" s="39"/>
    </row>
    <row r="529" spans="1:67" ht="15.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c r="BA529" s="39"/>
      <c r="BB529" s="39"/>
      <c r="BC529" s="39"/>
      <c r="BD529" s="39"/>
      <c r="BE529" s="39"/>
      <c r="BF529" s="39"/>
      <c r="BG529" s="39"/>
      <c r="BH529" s="39"/>
      <c r="BI529" s="39"/>
      <c r="BJ529" s="39"/>
      <c r="BK529" s="39"/>
      <c r="BL529" s="39"/>
      <c r="BM529" s="39"/>
      <c r="BN529" s="39"/>
      <c r="BO529" s="39"/>
    </row>
    <row r="530" spans="1:67" ht="15.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c r="BA530" s="39"/>
      <c r="BB530" s="39"/>
      <c r="BC530" s="39"/>
      <c r="BD530" s="39"/>
      <c r="BE530" s="39"/>
      <c r="BF530" s="39"/>
      <c r="BG530" s="39"/>
      <c r="BH530" s="39"/>
      <c r="BI530" s="39"/>
      <c r="BJ530" s="39"/>
      <c r="BK530" s="39"/>
      <c r="BL530" s="39"/>
      <c r="BM530" s="39"/>
      <c r="BN530" s="39"/>
      <c r="BO530" s="39"/>
    </row>
    <row r="531" spans="1:67" ht="15.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c r="BA531" s="39"/>
      <c r="BB531" s="39"/>
      <c r="BC531" s="39"/>
      <c r="BD531" s="39"/>
      <c r="BE531" s="39"/>
      <c r="BF531" s="39"/>
      <c r="BG531" s="39"/>
      <c r="BH531" s="39"/>
      <c r="BI531" s="39"/>
      <c r="BJ531" s="39"/>
      <c r="BK531" s="39"/>
      <c r="BL531" s="39"/>
      <c r="BM531" s="39"/>
      <c r="BN531" s="39"/>
      <c r="BO531" s="39"/>
    </row>
    <row r="532" spans="1:67" ht="15.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c r="BB532" s="39"/>
      <c r="BC532" s="39"/>
      <c r="BD532" s="39"/>
      <c r="BE532" s="39"/>
      <c r="BF532" s="39"/>
      <c r="BG532" s="39"/>
      <c r="BH532" s="39"/>
      <c r="BI532" s="39"/>
      <c r="BJ532" s="39"/>
      <c r="BK532" s="39"/>
      <c r="BL532" s="39"/>
      <c r="BM532" s="39"/>
      <c r="BN532" s="39"/>
      <c r="BO532" s="39"/>
    </row>
    <row r="533" spans="1:67" ht="15.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c r="BC533" s="39"/>
      <c r="BD533" s="39"/>
      <c r="BE533" s="39"/>
      <c r="BF533" s="39"/>
      <c r="BG533" s="39"/>
      <c r="BH533" s="39"/>
      <c r="BI533" s="39"/>
      <c r="BJ533" s="39"/>
      <c r="BK533" s="39"/>
      <c r="BL533" s="39"/>
      <c r="BM533" s="39"/>
      <c r="BN533" s="39"/>
      <c r="BO533" s="39"/>
    </row>
    <row r="534" spans="1:67" ht="15.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39"/>
      <c r="BF534" s="39"/>
      <c r="BG534" s="39"/>
      <c r="BH534" s="39"/>
      <c r="BI534" s="39"/>
      <c r="BJ534" s="39"/>
      <c r="BK534" s="39"/>
      <c r="BL534" s="39"/>
      <c r="BM534" s="39"/>
      <c r="BN534" s="39"/>
      <c r="BO534" s="39"/>
    </row>
    <row r="535" spans="1:67" ht="15.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c r="BC535" s="39"/>
      <c r="BD535" s="39"/>
      <c r="BE535" s="39"/>
      <c r="BF535" s="39"/>
      <c r="BG535" s="39"/>
      <c r="BH535" s="39"/>
      <c r="BI535" s="39"/>
      <c r="BJ535" s="39"/>
      <c r="BK535" s="39"/>
      <c r="BL535" s="39"/>
      <c r="BM535" s="39"/>
      <c r="BN535" s="39"/>
      <c r="BO535" s="39"/>
    </row>
    <row r="536" spans="1:67" ht="15.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c r="BC536" s="39"/>
      <c r="BD536" s="39"/>
      <c r="BE536" s="39"/>
      <c r="BF536" s="39"/>
      <c r="BG536" s="39"/>
      <c r="BH536" s="39"/>
      <c r="BI536" s="39"/>
      <c r="BJ536" s="39"/>
      <c r="BK536" s="39"/>
      <c r="BL536" s="39"/>
      <c r="BM536" s="39"/>
      <c r="BN536" s="39"/>
      <c r="BO536" s="39"/>
    </row>
    <row r="537" spans="1:67" ht="15.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c r="BC537" s="39"/>
      <c r="BD537" s="39"/>
      <c r="BE537" s="39"/>
      <c r="BF537" s="39"/>
      <c r="BG537" s="39"/>
      <c r="BH537" s="39"/>
      <c r="BI537" s="39"/>
      <c r="BJ537" s="39"/>
      <c r="BK537" s="39"/>
      <c r="BL537" s="39"/>
      <c r="BM537" s="39"/>
      <c r="BN537" s="39"/>
      <c r="BO537" s="39"/>
    </row>
    <row r="538" spans="1:67" ht="15.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c r="BA538" s="39"/>
      <c r="BB538" s="39"/>
      <c r="BC538" s="39"/>
      <c r="BD538" s="39"/>
      <c r="BE538" s="39"/>
      <c r="BF538" s="39"/>
      <c r="BG538" s="39"/>
      <c r="BH538" s="39"/>
      <c r="BI538" s="39"/>
      <c r="BJ538" s="39"/>
      <c r="BK538" s="39"/>
      <c r="BL538" s="39"/>
      <c r="BM538" s="39"/>
      <c r="BN538" s="39"/>
      <c r="BO538" s="39"/>
    </row>
    <row r="539" spans="1:67" ht="15.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c r="BA539" s="39"/>
      <c r="BB539" s="39"/>
      <c r="BC539" s="39"/>
      <c r="BD539" s="39"/>
      <c r="BE539" s="39"/>
      <c r="BF539" s="39"/>
      <c r="BG539" s="39"/>
      <c r="BH539" s="39"/>
      <c r="BI539" s="39"/>
      <c r="BJ539" s="39"/>
      <c r="BK539" s="39"/>
      <c r="BL539" s="39"/>
      <c r="BM539" s="39"/>
      <c r="BN539" s="39"/>
      <c r="BO539" s="39"/>
    </row>
    <row r="540" spans="1:67" ht="15.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c r="BA540" s="39"/>
      <c r="BB540" s="39"/>
      <c r="BC540" s="39"/>
      <c r="BD540" s="39"/>
      <c r="BE540" s="39"/>
      <c r="BF540" s="39"/>
      <c r="BG540" s="39"/>
      <c r="BH540" s="39"/>
      <c r="BI540" s="39"/>
      <c r="BJ540" s="39"/>
      <c r="BK540" s="39"/>
      <c r="BL540" s="39"/>
      <c r="BM540" s="39"/>
      <c r="BN540" s="39"/>
      <c r="BO540" s="39"/>
    </row>
    <row r="541" spans="1:67" ht="15.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c r="BA541" s="39"/>
      <c r="BB541" s="39"/>
      <c r="BC541" s="39"/>
      <c r="BD541" s="39"/>
      <c r="BE541" s="39"/>
      <c r="BF541" s="39"/>
      <c r="BG541" s="39"/>
      <c r="BH541" s="39"/>
      <c r="BI541" s="39"/>
      <c r="BJ541" s="39"/>
      <c r="BK541" s="39"/>
      <c r="BL541" s="39"/>
      <c r="BM541" s="39"/>
      <c r="BN541" s="39"/>
      <c r="BO541" s="39"/>
    </row>
    <row r="542" spans="1:67" ht="15.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c r="BA542" s="39"/>
      <c r="BB542" s="39"/>
      <c r="BC542" s="39"/>
      <c r="BD542" s="39"/>
      <c r="BE542" s="39"/>
      <c r="BF542" s="39"/>
      <c r="BG542" s="39"/>
      <c r="BH542" s="39"/>
      <c r="BI542" s="39"/>
      <c r="BJ542" s="39"/>
      <c r="BK542" s="39"/>
      <c r="BL542" s="39"/>
      <c r="BM542" s="39"/>
      <c r="BN542" s="39"/>
      <c r="BO542" s="39"/>
    </row>
    <row r="543" spans="1:67" ht="15.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c r="BA543" s="39"/>
      <c r="BB543" s="39"/>
      <c r="BC543" s="39"/>
      <c r="BD543" s="39"/>
      <c r="BE543" s="39"/>
      <c r="BF543" s="39"/>
      <c r="BG543" s="39"/>
      <c r="BH543" s="39"/>
      <c r="BI543" s="39"/>
      <c r="BJ543" s="39"/>
      <c r="BK543" s="39"/>
      <c r="BL543" s="39"/>
      <c r="BM543" s="39"/>
      <c r="BN543" s="39"/>
      <c r="BO543" s="39"/>
    </row>
    <row r="544" spans="1:67" ht="15.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c r="BA544" s="39"/>
      <c r="BB544" s="39"/>
      <c r="BC544" s="39"/>
      <c r="BD544" s="39"/>
      <c r="BE544" s="39"/>
      <c r="BF544" s="39"/>
      <c r="BG544" s="39"/>
      <c r="BH544" s="39"/>
      <c r="BI544" s="39"/>
      <c r="BJ544" s="39"/>
      <c r="BK544" s="39"/>
      <c r="BL544" s="39"/>
      <c r="BM544" s="39"/>
      <c r="BN544" s="39"/>
      <c r="BO544" s="39"/>
    </row>
    <row r="545" spans="1:67" ht="15.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row>
    <row r="546" spans="1:67" ht="15.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row>
    <row r="547" spans="1:67" ht="15.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c r="BA547" s="39"/>
      <c r="BB547" s="39"/>
      <c r="BC547" s="39"/>
      <c r="BD547" s="39"/>
      <c r="BE547" s="39"/>
      <c r="BF547" s="39"/>
      <c r="BG547" s="39"/>
      <c r="BH547" s="39"/>
      <c r="BI547" s="39"/>
      <c r="BJ547" s="39"/>
      <c r="BK547" s="39"/>
      <c r="BL547" s="39"/>
      <c r="BM547" s="39"/>
      <c r="BN547" s="39"/>
      <c r="BO547" s="39"/>
    </row>
    <row r="548" spans="1:67" ht="15.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c r="BB548" s="39"/>
      <c r="BC548" s="39"/>
      <c r="BD548" s="39"/>
      <c r="BE548" s="39"/>
      <c r="BF548" s="39"/>
      <c r="BG548" s="39"/>
      <c r="BH548" s="39"/>
      <c r="BI548" s="39"/>
      <c r="BJ548" s="39"/>
      <c r="BK548" s="39"/>
      <c r="BL548" s="39"/>
      <c r="BM548" s="39"/>
      <c r="BN548" s="39"/>
      <c r="BO548" s="39"/>
    </row>
    <row r="549" spans="1:67" ht="15.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c r="BA549" s="39"/>
      <c r="BB549" s="39"/>
      <c r="BC549" s="39"/>
      <c r="BD549" s="39"/>
      <c r="BE549" s="39"/>
      <c r="BF549" s="39"/>
      <c r="BG549" s="39"/>
      <c r="BH549" s="39"/>
      <c r="BI549" s="39"/>
      <c r="BJ549" s="39"/>
      <c r="BK549" s="39"/>
      <c r="BL549" s="39"/>
      <c r="BM549" s="39"/>
      <c r="BN549" s="39"/>
      <c r="BO549" s="39"/>
    </row>
    <row r="550" spans="1:67" ht="15.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c r="BA550" s="39"/>
      <c r="BB550" s="39"/>
      <c r="BC550" s="39"/>
      <c r="BD550" s="39"/>
      <c r="BE550" s="39"/>
      <c r="BF550" s="39"/>
      <c r="BG550" s="39"/>
      <c r="BH550" s="39"/>
      <c r="BI550" s="39"/>
      <c r="BJ550" s="39"/>
      <c r="BK550" s="39"/>
      <c r="BL550" s="39"/>
      <c r="BM550" s="39"/>
      <c r="BN550" s="39"/>
      <c r="BO550" s="39"/>
    </row>
    <row r="551" spans="1:67" ht="15.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c r="BA551" s="39"/>
      <c r="BB551" s="39"/>
      <c r="BC551" s="39"/>
      <c r="BD551" s="39"/>
      <c r="BE551" s="39"/>
      <c r="BF551" s="39"/>
      <c r="BG551" s="39"/>
      <c r="BH551" s="39"/>
      <c r="BI551" s="39"/>
      <c r="BJ551" s="39"/>
      <c r="BK551" s="39"/>
      <c r="BL551" s="39"/>
      <c r="BM551" s="39"/>
      <c r="BN551" s="39"/>
      <c r="BO551" s="39"/>
    </row>
    <row r="552" spans="1:67" ht="15.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c r="BA552" s="39"/>
      <c r="BB552" s="39"/>
      <c r="BC552" s="39"/>
      <c r="BD552" s="39"/>
      <c r="BE552" s="39"/>
      <c r="BF552" s="39"/>
      <c r="BG552" s="39"/>
      <c r="BH552" s="39"/>
      <c r="BI552" s="39"/>
      <c r="BJ552" s="39"/>
      <c r="BK552" s="39"/>
      <c r="BL552" s="39"/>
      <c r="BM552" s="39"/>
      <c r="BN552" s="39"/>
      <c r="BO552" s="39"/>
    </row>
    <row r="553" spans="1:67" ht="15.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c r="BA553" s="39"/>
      <c r="BB553" s="39"/>
      <c r="BC553" s="39"/>
      <c r="BD553" s="39"/>
      <c r="BE553" s="39"/>
      <c r="BF553" s="39"/>
      <c r="BG553" s="39"/>
      <c r="BH553" s="39"/>
      <c r="BI553" s="39"/>
      <c r="BJ553" s="39"/>
      <c r="BK553" s="39"/>
      <c r="BL553" s="39"/>
      <c r="BM553" s="39"/>
      <c r="BN553" s="39"/>
      <c r="BO553" s="39"/>
    </row>
    <row r="554" spans="1:67" ht="15.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c r="BA554" s="39"/>
      <c r="BB554" s="39"/>
      <c r="BC554" s="39"/>
      <c r="BD554" s="39"/>
      <c r="BE554" s="39"/>
      <c r="BF554" s="39"/>
      <c r="BG554" s="39"/>
      <c r="BH554" s="39"/>
      <c r="BI554" s="39"/>
      <c r="BJ554" s="39"/>
      <c r="BK554" s="39"/>
      <c r="BL554" s="39"/>
      <c r="BM554" s="39"/>
      <c r="BN554" s="39"/>
      <c r="BO554" s="39"/>
    </row>
    <row r="555" spans="1:67" ht="15.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c r="BC555" s="39"/>
      <c r="BD555" s="39"/>
      <c r="BE555" s="39"/>
      <c r="BF555" s="39"/>
      <c r="BG555" s="39"/>
      <c r="BH555" s="39"/>
      <c r="BI555" s="39"/>
      <c r="BJ555" s="39"/>
      <c r="BK555" s="39"/>
      <c r="BL555" s="39"/>
      <c r="BM555" s="39"/>
      <c r="BN555" s="39"/>
      <c r="BO555" s="39"/>
    </row>
    <row r="556" spans="1:67" ht="15.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c r="BA556" s="39"/>
      <c r="BB556" s="39"/>
      <c r="BC556" s="39"/>
      <c r="BD556" s="39"/>
      <c r="BE556" s="39"/>
      <c r="BF556" s="39"/>
      <c r="BG556" s="39"/>
      <c r="BH556" s="39"/>
      <c r="BI556" s="39"/>
      <c r="BJ556" s="39"/>
      <c r="BK556" s="39"/>
      <c r="BL556" s="39"/>
      <c r="BM556" s="39"/>
      <c r="BN556" s="39"/>
      <c r="BO556" s="39"/>
    </row>
    <row r="557" spans="1:67" ht="15.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c r="BA557" s="39"/>
      <c r="BB557" s="39"/>
      <c r="BC557" s="39"/>
      <c r="BD557" s="39"/>
      <c r="BE557" s="39"/>
      <c r="BF557" s="39"/>
      <c r="BG557" s="39"/>
      <c r="BH557" s="39"/>
      <c r="BI557" s="39"/>
      <c r="BJ557" s="39"/>
      <c r="BK557" s="39"/>
      <c r="BL557" s="39"/>
      <c r="BM557" s="39"/>
      <c r="BN557" s="39"/>
      <c r="BO557" s="39"/>
    </row>
    <row r="558" spans="1:67" ht="15.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c r="BA558" s="39"/>
      <c r="BB558" s="39"/>
      <c r="BC558" s="39"/>
      <c r="BD558" s="39"/>
      <c r="BE558" s="39"/>
      <c r="BF558" s="39"/>
      <c r="BG558" s="39"/>
      <c r="BH558" s="39"/>
      <c r="BI558" s="39"/>
      <c r="BJ558" s="39"/>
      <c r="BK558" s="39"/>
      <c r="BL558" s="39"/>
      <c r="BM558" s="39"/>
      <c r="BN558" s="39"/>
      <c r="BO558" s="39"/>
    </row>
    <row r="559" spans="1:67" ht="15.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c r="BA559" s="39"/>
      <c r="BB559" s="39"/>
      <c r="BC559" s="39"/>
      <c r="BD559" s="39"/>
      <c r="BE559" s="39"/>
      <c r="BF559" s="39"/>
      <c r="BG559" s="39"/>
      <c r="BH559" s="39"/>
      <c r="BI559" s="39"/>
      <c r="BJ559" s="39"/>
      <c r="BK559" s="39"/>
      <c r="BL559" s="39"/>
      <c r="BM559" s="39"/>
      <c r="BN559" s="39"/>
      <c r="BO559" s="39"/>
    </row>
    <row r="560" spans="1:67" ht="15.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c r="BA560" s="39"/>
      <c r="BB560" s="39"/>
      <c r="BC560" s="39"/>
      <c r="BD560" s="39"/>
      <c r="BE560" s="39"/>
      <c r="BF560" s="39"/>
      <c r="BG560" s="39"/>
      <c r="BH560" s="39"/>
      <c r="BI560" s="39"/>
      <c r="BJ560" s="39"/>
      <c r="BK560" s="39"/>
      <c r="BL560" s="39"/>
      <c r="BM560" s="39"/>
      <c r="BN560" s="39"/>
      <c r="BO560" s="39"/>
    </row>
    <row r="561" spans="1:67" ht="15.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c r="BA561" s="39"/>
      <c r="BB561" s="39"/>
      <c r="BC561" s="39"/>
      <c r="BD561" s="39"/>
      <c r="BE561" s="39"/>
      <c r="BF561" s="39"/>
      <c r="BG561" s="39"/>
      <c r="BH561" s="39"/>
      <c r="BI561" s="39"/>
      <c r="BJ561" s="39"/>
      <c r="BK561" s="39"/>
      <c r="BL561" s="39"/>
      <c r="BM561" s="39"/>
      <c r="BN561" s="39"/>
      <c r="BO561" s="39"/>
    </row>
    <row r="562" spans="1:67" ht="15.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c r="BA562" s="39"/>
      <c r="BB562" s="39"/>
      <c r="BC562" s="39"/>
      <c r="BD562" s="39"/>
      <c r="BE562" s="39"/>
      <c r="BF562" s="39"/>
      <c r="BG562" s="39"/>
      <c r="BH562" s="39"/>
      <c r="BI562" s="39"/>
      <c r="BJ562" s="39"/>
      <c r="BK562" s="39"/>
      <c r="BL562" s="39"/>
      <c r="BM562" s="39"/>
      <c r="BN562" s="39"/>
      <c r="BO562" s="39"/>
    </row>
    <row r="563" spans="1:67" ht="15.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c r="BA563" s="39"/>
      <c r="BB563" s="39"/>
      <c r="BC563" s="39"/>
      <c r="BD563" s="39"/>
      <c r="BE563" s="39"/>
      <c r="BF563" s="39"/>
      <c r="BG563" s="39"/>
      <c r="BH563" s="39"/>
      <c r="BI563" s="39"/>
      <c r="BJ563" s="39"/>
      <c r="BK563" s="39"/>
      <c r="BL563" s="39"/>
      <c r="BM563" s="39"/>
      <c r="BN563" s="39"/>
      <c r="BO563" s="39"/>
    </row>
    <row r="564" spans="1:67" ht="15.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c r="BA564" s="39"/>
      <c r="BB564" s="39"/>
      <c r="BC564" s="39"/>
      <c r="BD564" s="39"/>
      <c r="BE564" s="39"/>
      <c r="BF564" s="39"/>
      <c r="BG564" s="39"/>
      <c r="BH564" s="39"/>
      <c r="BI564" s="39"/>
      <c r="BJ564" s="39"/>
      <c r="BK564" s="39"/>
      <c r="BL564" s="39"/>
      <c r="BM564" s="39"/>
      <c r="BN564" s="39"/>
      <c r="BO564" s="39"/>
    </row>
    <row r="565" spans="1:67" ht="15.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c r="BA565" s="39"/>
      <c r="BB565" s="39"/>
      <c r="BC565" s="39"/>
      <c r="BD565" s="39"/>
      <c r="BE565" s="39"/>
      <c r="BF565" s="39"/>
      <c r="BG565" s="39"/>
      <c r="BH565" s="39"/>
      <c r="BI565" s="39"/>
      <c r="BJ565" s="39"/>
      <c r="BK565" s="39"/>
      <c r="BL565" s="39"/>
      <c r="BM565" s="39"/>
      <c r="BN565" s="39"/>
      <c r="BO565" s="39"/>
    </row>
    <row r="566" spans="1:67" ht="15.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c r="BA566" s="39"/>
      <c r="BB566" s="39"/>
      <c r="BC566" s="39"/>
      <c r="BD566" s="39"/>
      <c r="BE566" s="39"/>
      <c r="BF566" s="39"/>
      <c r="BG566" s="39"/>
      <c r="BH566" s="39"/>
      <c r="BI566" s="39"/>
      <c r="BJ566" s="39"/>
      <c r="BK566" s="39"/>
      <c r="BL566" s="39"/>
      <c r="BM566" s="39"/>
      <c r="BN566" s="39"/>
      <c r="BO566" s="39"/>
    </row>
    <row r="567" spans="1:67" ht="15.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c r="BA567" s="39"/>
      <c r="BB567" s="39"/>
      <c r="BC567" s="39"/>
      <c r="BD567" s="39"/>
      <c r="BE567" s="39"/>
      <c r="BF567" s="39"/>
      <c r="BG567" s="39"/>
      <c r="BH567" s="39"/>
      <c r="BI567" s="39"/>
      <c r="BJ567" s="39"/>
      <c r="BK567" s="39"/>
      <c r="BL567" s="39"/>
      <c r="BM567" s="39"/>
      <c r="BN567" s="39"/>
      <c r="BO567" s="39"/>
    </row>
    <row r="568" spans="1:67" ht="15.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c r="BA568" s="39"/>
      <c r="BB568" s="39"/>
      <c r="BC568" s="39"/>
      <c r="BD568" s="39"/>
      <c r="BE568" s="39"/>
      <c r="BF568" s="39"/>
      <c r="BG568" s="39"/>
      <c r="BH568" s="39"/>
      <c r="BI568" s="39"/>
      <c r="BJ568" s="39"/>
      <c r="BK568" s="39"/>
      <c r="BL568" s="39"/>
      <c r="BM568" s="39"/>
      <c r="BN568" s="39"/>
      <c r="BO568" s="39"/>
    </row>
    <row r="569" spans="1:67" ht="15.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c r="BC569" s="39"/>
      <c r="BD569" s="39"/>
      <c r="BE569" s="39"/>
      <c r="BF569" s="39"/>
      <c r="BG569" s="39"/>
      <c r="BH569" s="39"/>
      <c r="BI569" s="39"/>
      <c r="BJ569" s="39"/>
      <c r="BK569" s="39"/>
      <c r="BL569" s="39"/>
      <c r="BM569" s="39"/>
      <c r="BN569" s="39"/>
      <c r="BO569" s="39"/>
    </row>
    <row r="570" spans="1:67" ht="15.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c r="BA570" s="39"/>
      <c r="BB570" s="39"/>
      <c r="BC570" s="39"/>
      <c r="BD570" s="39"/>
      <c r="BE570" s="39"/>
      <c r="BF570" s="39"/>
      <c r="BG570" s="39"/>
      <c r="BH570" s="39"/>
      <c r="BI570" s="39"/>
      <c r="BJ570" s="39"/>
      <c r="BK570" s="39"/>
      <c r="BL570" s="39"/>
      <c r="BM570" s="39"/>
      <c r="BN570" s="39"/>
      <c r="BO570" s="39"/>
    </row>
    <row r="571" spans="1:67" ht="15.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c r="BA571" s="39"/>
      <c r="BB571" s="39"/>
      <c r="BC571" s="39"/>
      <c r="BD571" s="39"/>
      <c r="BE571" s="39"/>
      <c r="BF571" s="39"/>
      <c r="BG571" s="39"/>
      <c r="BH571" s="39"/>
      <c r="BI571" s="39"/>
      <c r="BJ571" s="39"/>
      <c r="BK571" s="39"/>
      <c r="BL571" s="39"/>
      <c r="BM571" s="39"/>
      <c r="BN571" s="39"/>
      <c r="BO571" s="39"/>
    </row>
    <row r="572" spans="1:67" ht="15.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c r="BA572" s="39"/>
      <c r="BB572" s="39"/>
      <c r="BC572" s="39"/>
      <c r="BD572" s="39"/>
      <c r="BE572" s="39"/>
      <c r="BF572" s="39"/>
      <c r="BG572" s="39"/>
      <c r="BH572" s="39"/>
      <c r="BI572" s="39"/>
      <c r="BJ572" s="39"/>
      <c r="BK572" s="39"/>
      <c r="BL572" s="39"/>
      <c r="BM572" s="39"/>
      <c r="BN572" s="39"/>
      <c r="BO572" s="39"/>
    </row>
    <row r="573" spans="1:67" ht="15.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c r="BA573" s="39"/>
      <c r="BB573" s="39"/>
      <c r="BC573" s="39"/>
      <c r="BD573" s="39"/>
      <c r="BE573" s="39"/>
      <c r="BF573" s="39"/>
      <c r="BG573" s="39"/>
      <c r="BH573" s="39"/>
      <c r="BI573" s="39"/>
      <c r="BJ573" s="39"/>
      <c r="BK573" s="39"/>
      <c r="BL573" s="39"/>
      <c r="BM573" s="39"/>
      <c r="BN573" s="39"/>
      <c r="BO573" s="39"/>
    </row>
    <row r="574" spans="1:67" ht="15.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c r="BA574" s="39"/>
      <c r="BB574" s="39"/>
      <c r="BC574" s="39"/>
      <c r="BD574" s="39"/>
      <c r="BE574" s="39"/>
      <c r="BF574" s="39"/>
      <c r="BG574" s="39"/>
      <c r="BH574" s="39"/>
      <c r="BI574" s="39"/>
      <c r="BJ574" s="39"/>
      <c r="BK574" s="39"/>
      <c r="BL574" s="39"/>
      <c r="BM574" s="39"/>
      <c r="BN574" s="39"/>
      <c r="BO574" s="39"/>
    </row>
    <row r="575" spans="1:67" ht="15.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c r="BA575" s="39"/>
      <c r="BB575" s="39"/>
      <c r="BC575" s="39"/>
      <c r="BD575" s="39"/>
      <c r="BE575" s="39"/>
      <c r="BF575" s="39"/>
      <c r="BG575" s="39"/>
      <c r="BH575" s="39"/>
      <c r="BI575" s="39"/>
      <c r="BJ575" s="39"/>
      <c r="BK575" s="39"/>
      <c r="BL575" s="39"/>
      <c r="BM575" s="39"/>
      <c r="BN575" s="39"/>
      <c r="BO575" s="39"/>
    </row>
    <row r="576" spans="1:67" ht="15.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c r="BA576" s="39"/>
      <c r="BB576" s="39"/>
      <c r="BC576" s="39"/>
      <c r="BD576" s="39"/>
      <c r="BE576" s="39"/>
      <c r="BF576" s="39"/>
      <c r="BG576" s="39"/>
      <c r="BH576" s="39"/>
      <c r="BI576" s="39"/>
      <c r="BJ576" s="39"/>
      <c r="BK576" s="39"/>
      <c r="BL576" s="39"/>
      <c r="BM576" s="39"/>
      <c r="BN576" s="39"/>
      <c r="BO576" s="39"/>
    </row>
    <row r="577" spans="1:67" ht="15.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c r="BA577" s="39"/>
      <c r="BB577" s="39"/>
      <c r="BC577" s="39"/>
      <c r="BD577" s="39"/>
      <c r="BE577" s="39"/>
      <c r="BF577" s="39"/>
      <c r="BG577" s="39"/>
      <c r="BH577" s="39"/>
      <c r="BI577" s="39"/>
      <c r="BJ577" s="39"/>
      <c r="BK577" s="39"/>
      <c r="BL577" s="39"/>
      <c r="BM577" s="39"/>
      <c r="BN577" s="39"/>
      <c r="BO577" s="39"/>
    </row>
    <row r="578" spans="1:67" ht="15.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c r="BA578" s="39"/>
      <c r="BB578" s="39"/>
      <c r="BC578" s="39"/>
      <c r="BD578" s="39"/>
      <c r="BE578" s="39"/>
      <c r="BF578" s="39"/>
      <c r="BG578" s="39"/>
      <c r="BH578" s="39"/>
      <c r="BI578" s="39"/>
      <c r="BJ578" s="39"/>
      <c r="BK578" s="39"/>
      <c r="BL578" s="39"/>
      <c r="BM578" s="39"/>
      <c r="BN578" s="39"/>
      <c r="BO578" s="39"/>
    </row>
    <row r="579" spans="1:67" ht="15.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c r="BA579" s="39"/>
      <c r="BB579" s="39"/>
      <c r="BC579" s="39"/>
      <c r="BD579" s="39"/>
      <c r="BE579" s="39"/>
      <c r="BF579" s="39"/>
      <c r="BG579" s="39"/>
      <c r="BH579" s="39"/>
      <c r="BI579" s="39"/>
      <c r="BJ579" s="39"/>
      <c r="BK579" s="39"/>
      <c r="BL579" s="39"/>
      <c r="BM579" s="39"/>
      <c r="BN579" s="39"/>
      <c r="BO579" s="39"/>
    </row>
    <row r="580" spans="1:67" ht="15.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c r="BA580" s="39"/>
      <c r="BB580" s="39"/>
      <c r="BC580" s="39"/>
      <c r="BD580" s="39"/>
      <c r="BE580" s="39"/>
      <c r="BF580" s="39"/>
      <c r="BG580" s="39"/>
      <c r="BH580" s="39"/>
      <c r="BI580" s="39"/>
      <c r="BJ580" s="39"/>
      <c r="BK580" s="39"/>
      <c r="BL580" s="39"/>
      <c r="BM580" s="39"/>
      <c r="BN580" s="39"/>
      <c r="BO580" s="39"/>
    </row>
    <row r="581" spans="1:67" ht="15.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c r="BA581" s="39"/>
      <c r="BB581" s="39"/>
      <c r="BC581" s="39"/>
      <c r="BD581" s="39"/>
      <c r="BE581" s="39"/>
      <c r="BF581" s="39"/>
      <c r="BG581" s="39"/>
      <c r="BH581" s="39"/>
      <c r="BI581" s="39"/>
      <c r="BJ581" s="39"/>
      <c r="BK581" s="39"/>
      <c r="BL581" s="39"/>
      <c r="BM581" s="39"/>
      <c r="BN581" s="39"/>
      <c r="BO581" s="39"/>
    </row>
    <row r="582" spans="1:67" ht="15.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c r="BA582" s="39"/>
      <c r="BB582" s="39"/>
      <c r="BC582" s="39"/>
      <c r="BD582" s="39"/>
      <c r="BE582" s="39"/>
      <c r="BF582" s="39"/>
      <c r="BG582" s="39"/>
      <c r="BH582" s="39"/>
      <c r="BI582" s="39"/>
      <c r="BJ582" s="39"/>
      <c r="BK582" s="39"/>
      <c r="BL582" s="39"/>
      <c r="BM582" s="39"/>
      <c r="BN582" s="39"/>
      <c r="BO582" s="39"/>
    </row>
    <row r="583" spans="1:67" ht="15.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c r="BA583" s="39"/>
      <c r="BB583" s="39"/>
      <c r="BC583" s="39"/>
      <c r="BD583" s="39"/>
      <c r="BE583" s="39"/>
      <c r="BF583" s="39"/>
      <c r="BG583" s="39"/>
      <c r="BH583" s="39"/>
      <c r="BI583" s="39"/>
      <c r="BJ583" s="39"/>
      <c r="BK583" s="39"/>
      <c r="BL583" s="39"/>
      <c r="BM583" s="39"/>
      <c r="BN583" s="39"/>
      <c r="BO583" s="39"/>
    </row>
    <row r="584" spans="1:67" ht="15.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c r="BA584" s="39"/>
      <c r="BB584" s="39"/>
      <c r="BC584" s="39"/>
      <c r="BD584" s="39"/>
      <c r="BE584" s="39"/>
      <c r="BF584" s="39"/>
      <c r="BG584" s="39"/>
      <c r="BH584" s="39"/>
      <c r="BI584" s="39"/>
      <c r="BJ584" s="39"/>
      <c r="BK584" s="39"/>
      <c r="BL584" s="39"/>
      <c r="BM584" s="39"/>
      <c r="BN584" s="39"/>
      <c r="BO584" s="39"/>
    </row>
    <row r="585" spans="1:67" ht="15.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c r="BA585" s="39"/>
      <c r="BB585" s="39"/>
      <c r="BC585" s="39"/>
      <c r="BD585" s="39"/>
      <c r="BE585" s="39"/>
      <c r="BF585" s="39"/>
      <c r="BG585" s="39"/>
      <c r="BH585" s="39"/>
      <c r="BI585" s="39"/>
      <c r="BJ585" s="39"/>
      <c r="BK585" s="39"/>
      <c r="BL585" s="39"/>
      <c r="BM585" s="39"/>
      <c r="BN585" s="39"/>
      <c r="BO585" s="39"/>
    </row>
    <row r="586" spans="1:67" ht="15.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c r="BA586" s="39"/>
      <c r="BB586" s="39"/>
      <c r="BC586" s="39"/>
      <c r="BD586" s="39"/>
      <c r="BE586" s="39"/>
      <c r="BF586" s="39"/>
      <c r="BG586" s="39"/>
      <c r="BH586" s="39"/>
      <c r="BI586" s="39"/>
      <c r="BJ586" s="39"/>
      <c r="BK586" s="39"/>
      <c r="BL586" s="39"/>
      <c r="BM586" s="39"/>
      <c r="BN586" s="39"/>
      <c r="BO586" s="39"/>
    </row>
    <row r="587" spans="1:67" ht="15.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c r="BA587" s="39"/>
      <c r="BB587" s="39"/>
      <c r="BC587" s="39"/>
      <c r="BD587" s="39"/>
      <c r="BE587" s="39"/>
      <c r="BF587" s="39"/>
      <c r="BG587" s="39"/>
      <c r="BH587" s="39"/>
      <c r="BI587" s="39"/>
      <c r="BJ587" s="39"/>
      <c r="BK587" s="39"/>
      <c r="BL587" s="39"/>
      <c r="BM587" s="39"/>
      <c r="BN587" s="39"/>
      <c r="BO587" s="39"/>
    </row>
    <row r="588" spans="1:67" ht="15.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c r="BA588" s="39"/>
      <c r="BB588" s="39"/>
      <c r="BC588" s="39"/>
      <c r="BD588" s="39"/>
      <c r="BE588" s="39"/>
      <c r="BF588" s="39"/>
      <c r="BG588" s="39"/>
      <c r="BH588" s="39"/>
      <c r="BI588" s="39"/>
      <c r="BJ588" s="39"/>
      <c r="BK588" s="39"/>
      <c r="BL588" s="39"/>
      <c r="BM588" s="39"/>
      <c r="BN588" s="39"/>
      <c r="BO588" s="39"/>
    </row>
    <row r="589" spans="1:67" ht="15.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39"/>
      <c r="AZ589" s="39"/>
      <c r="BA589" s="39"/>
      <c r="BB589" s="39"/>
      <c r="BC589" s="39"/>
      <c r="BD589" s="39"/>
      <c r="BE589" s="39"/>
      <c r="BF589" s="39"/>
      <c r="BG589" s="39"/>
      <c r="BH589" s="39"/>
      <c r="BI589" s="39"/>
      <c r="BJ589" s="39"/>
      <c r="BK589" s="39"/>
      <c r="BL589" s="39"/>
      <c r="BM589" s="39"/>
      <c r="BN589" s="39"/>
      <c r="BO589" s="39"/>
    </row>
    <row r="590" spans="1:67" ht="15.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39"/>
      <c r="AZ590" s="39"/>
      <c r="BA590" s="39"/>
      <c r="BB590" s="39"/>
      <c r="BC590" s="39"/>
      <c r="BD590" s="39"/>
      <c r="BE590" s="39"/>
      <c r="BF590" s="39"/>
      <c r="BG590" s="39"/>
      <c r="BH590" s="39"/>
      <c r="BI590" s="39"/>
      <c r="BJ590" s="39"/>
      <c r="BK590" s="39"/>
      <c r="BL590" s="39"/>
      <c r="BM590" s="39"/>
      <c r="BN590" s="39"/>
      <c r="BO590" s="39"/>
    </row>
    <row r="591" spans="1:67" ht="15.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39"/>
      <c r="AZ591" s="39"/>
      <c r="BA591" s="39"/>
      <c r="BB591" s="39"/>
      <c r="BC591" s="39"/>
      <c r="BD591" s="39"/>
      <c r="BE591" s="39"/>
      <c r="BF591" s="39"/>
      <c r="BG591" s="39"/>
      <c r="BH591" s="39"/>
      <c r="BI591" s="39"/>
      <c r="BJ591" s="39"/>
      <c r="BK591" s="39"/>
      <c r="BL591" s="39"/>
      <c r="BM591" s="39"/>
      <c r="BN591" s="39"/>
      <c r="BO591" s="39"/>
    </row>
    <row r="592" spans="1:67" ht="15.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39"/>
      <c r="AZ592" s="39"/>
      <c r="BA592" s="39"/>
      <c r="BB592" s="39"/>
      <c r="BC592" s="39"/>
      <c r="BD592" s="39"/>
      <c r="BE592" s="39"/>
      <c r="BF592" s="39"/>
      <c r="BG592" s="39"/>
      <c r="BH592" s="39"/>
      <c r="BI592" s="39"/>
      <c r="BJ592" s="39"/>
      <c r="BK592" s="39"/>
      <c r="BL592" s="39"/>
      <c r="BM592" s="39"/>
      <c r="BN592" s="39"/>
      <c r="BO592" s="39"/>
    </row>
    <row r="593" spans="1:67" ht="15.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39"/>
      <c r="AZ593" s="39"/>
      <c r="BA593" s="39"/>
      <c r="BB593" s="39"/>
      <c r="BC593" s="39"/>
      <c r="BD593" s="39"/>
      <c r="BE593" s="39"/>
      <c r="BF593" s="39"/>
      <c r="BG593" s="39"/>
      <c r="BH593" s="39"/>
      <c r="BI593" s="39"/>
      <c r="BJ593" s="39"/>
      <c r="BK593" s="39"/>
      <c r="BL593" s="39"/>
      <c r="BM593" s="39"/>
      <c r="BN593" s="39"/>
      <c r="BO593" s="39"/>
    </row>
    <row r="594" spans="1:67" ht="15.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39"/>
      <c r="AZ594" s="39"/>
      <c r="BA594" s="39"/>
      <c r="BB594" s="39"/>
      <c r="BC594" s="39"/>
      <c r="BD594" s="39"/>
      <c r="BE594" s="39"/>
      <c r="BF594" s="39"/>
      <c r="BG594" s="39"/>
      <c r="BH594" s="39"/>
      <c r="BI594" s="39"/>
      <c r="BJ594" s="39"/>
      <c r="BK594" s="39"/>
      <c r="BL594" s="39"/>
      <c r="BM594" s="39"/>
      <c r="BN594" s="39"/>
      <c r="BO594" s="39"/>
    </row>
    <row r="595" spans="1:67" ht="15.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39"/>
      <c r="AZ595" s="39"/>
      <c r="BA595" s="39"/>
      <c r="BB595" s="39"/>
      <c r="BC595" s="39"/>
      <c r="BD595" s="39"/>
      <c r="BE595" s="39"/>
      <c r="BF595" s="39"/>
      <c r="BG595" s="39"/>
      <c r="BH595" s="39"/>
      <c r="BI595" s="39"/>
      <c r="BJ595" s="39"/>
      <c r="BK595" s="39"/>
      <c r="BL595" s="39"/>
      <c r="BM595" s="39"/>
      <c r="BN595" s="39"/>
      <c r="BO595" s="39"/>
    </row>
    <row r="596" spans="1:67" ht="15.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c r="BA596" s="39"/>
      <c r="BB596" s="39"/>
      <c r="BC596" s="39"/>
      <c r="BD596" s="39"/>
      <c r="BE596" s="39"/>
      <c r="BF596" s="39"/>
      <c r="BG596" s="39"/>
      <c r="BH596" s="39"/>
      <c r="BI596" s="39"/>
      <c r="BJ596" s="39"/>
      <c r="BK596" s="39"/>
      <c r="BL596" s="39"/>
      <c r="BM596" s="39"/>
      <c r="BN596" s="39"/>
      <c r="BO596" s="39"/>
    </row>
    <row r="597" spans="1:67" ht="15.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39"/>
      <c r="AZ597" s="39"/>
      <c r="BA597" s="39"/>
      <c r="BB597" s="39"/>
      <c r="BC597" s="39"/>
      <c r="BD597" s="39"/>
      <c r="BE597" s="39"/>
      <c r="BF597" s="39"/>
      <c r="BG597" s="39"/>
      <c r="BH597" s="39"/>
      <c r="BI597" s="39"/>
      <c r="BJ597" s="39"/>
      <c r="BK597" s="39"/>
      <c r="BL597" s="39"/>
      <c r="BM597" s="39"/>
      <c r="BN597" s="39"/>
      <c r="BO597" s="39"/>
    </row>
    <row r="598" spans="1:67" ht="15.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39"/>
      <c r="AZ598" s="39"/>
      <c r="BA598" s="39"/>
      <c r="BB598" s="39"/>
      <c r="BC598" s="39"/>
      <c r="BD598" s="39"/>
      <c r="BE598" s="39"/>
      <c r="BF598" s="39"/>
      <c r="BG598" s="39"/>
      <c r="BH598" s="39"/>
      <c r="BI598" s="39"/>
      <c r="BJ598" s="39"/>
      <c r="BK598" s="39"/>
      <c r="BL598" s="39"/>
      <c r="BM598" s="39"/>
      <c r="BN598" s="39"/>
      <c r="BO598" s="39"/>
    </row>
    <row r="599" spans="1:67" ht="15.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39"/>
      <c r="AZ599" s="39"/>
      <c r="BA599" s="39"/>
      <c r="BB599" s="39"/>
      <c r="BC599" s="39"/>
      <c r="BD599" s="39"/>
      <c r="BE599" s="39"/>
      <c r="BF599" s="39"/>
      <c r="BG599" s="39"/>
      <c r="BH599" s="39"/>
      <c r="BI599" s="39"/>
      <c r="BJ599" s="39"/>
      <c r="BK599" s="39"/>
      <c r="BL599" s="39"/>
      <c r="BM599" s="39"/>
      <c r="BN599" s="39"/>
      <c r="BO599" s="39"/>
    </row>
    <row r="600" spans="1:67" ht="15.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39"/>
      <c r="AZ600" s="39"/>
      <c r="BA600" s="39"/>
      <c r="BB600" s="39"/>
      <c r="BC600" s="39"/>
      <c r="BD600" s="39"/>
      <c r="BE600" s="39"/>
      <c r="BF600" s="39"/>
      <c r="BG600" s="39"/>
      <c r="BH600" s="39"/>
      <c r="BI600" s="39"/>
      <c r="BJ600" s="39"/>
      <c r="BK600" s="39"/>
      <c r="BL600" s="39"/>
      <c r="BM600" s="39"/>
      <c r="BN600" s="39"/>
      <c r="BO600" s="39"/>
    </row>
    <row r="601" spans="1:67" ht="15.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39"/>
      <c r="AZ601" s="39"/>
      <c r="BA601" s="39"/>
      <c r="BB601" s="39"/>
      <c r="BC601" s="39"/>
      <c r="BD601" s="39"/>
      <c r="BE601" s="39"/>
      <c r="BF601" s="39"/>
      <c r="BG601" s="39"/>
      <c r="BH601" s="39"/>
      <c r="BI601" s="39"/>
      <c r="BJ601" s="39"/>
      <c r="BK601" s="39"/>
      <c r="BL601" s="39"/>
      <c r="BM601" s="39"/>
      <c r="BN601" s="39"/>
      <c r="BO601" s="39"/>
    </row>
    <row r="602" spans="1:67" ht="15.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39"/>
      <c r="AZ602" s="39"/>
      <c r="BA602" s="39"/>
      <c r="BB602" s="39"/>
      <c r="BC602" s="39"/>
      <c r="BD602" s="39"/>
      <c r="BE602" s="39"/>
      <c r="BF602" s="39"/>
      <c r="BG602" s="39"/>
      <c r="BH602" s="39"/>
      <c r="BI602" s="39"/>
      <c r="BJ602" s="39"/>
      <c r="BK602" s="39"/>
      <c r="BL602" s="39"/>
      <c r="BM602" s="39"/>
      <c r="BN602" s="39"/>
      <c r="BO602" s="39"/>
    </row>
    <row r="603" spans="1:67" ht="15.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c r="BA603" s="39"/>
      <c r="BB603" s="39"/>
      <c r="BC603" s="39"/>
      <c r="BD603" s="39"/>
      <c r="BE603" s="39"/>
      <c r="BF603" s="39"/>
      <c r="BG603" s="39"/>
      <c r="BH603" s="39"/>
      <c r="BI603" s="39"/>
      <c r="BJ603" s="39"/>
      <c r="BK603" s="39"/>
      <c r="BL603" s="39"/>
      <c r="BM603" s="39"/>
      <c r="BN603" s="39"/>
      <c r="BO603" s="39"/>
    </row>
    <row r="604" spans="1:67" ht="15.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39"/>
      <c r="AZ604" s="39"/>
      <c r="BA604" s="39"/>
      <c r="BB604" s="39"/>
      <c r="BC604" s="39"/>
      <c r="BD604" s="39"/>
      <c r="BE604" s="39"/>
      <c r="BF604" s="39"/>
      <c r="BG604" s="39"/>
      <c r="BH604" s="39"/>
      <c r="BI604" s="39"/>
      <c r="BJ604" s="39"/>
      <c r="BK604" s="39"/>
      <c r="BL604" s="39"/>
      <c r="BM604" s="39"/>
      <c r="BN604" s="39"/>
      <c r="BO604" s="39"/>
    </row>
    <row r="605" spans="1:67" ht="15.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39"/>
      <c r="AZ605" s="39"/>
      <c r="BA605" s="39"/>
      <c r="BB605" s="39"/>
      <c r="BC605" s="39"/>
      <c r="BD605" s="39"/>
      <c r="BE605" s="39"/>
      <c r="BF605" s="39"/>
      <c r="BG605" s="39"/>
      <c r="BH605" s="39"/>
      <c r="BI605" s="39"/>
      <c r="BJ605" s="39"/>
      <c r="BK605" s="39"/>
      <c r="BL605" s="39"/>
      <c r="BM605" s="39"/>
      <c r="BN605" s="39"/>
      <c r="BO605" s="39"/>
    </row>
    <row r="606" spans="1:67" ht="15.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39"/>
      <c r="AZ606" s="39"/>
      <c r="BA606" s="39"/>
      <c r="BB606" s="39"/>
      <c r="BC606" s="39"/>
      <c r="BD606" s="39"/>
      <c r="BE606" s="39"/>
      <c r="BF606" s="39"/>
      <c r="BG606" s="39"/>
      <c r="BH606" s="39"/>
      <c r="BI606" s="39"/>
      <c r="BJ606" s="39"/>
      <c r="BK606" s="39"/>
      <c r="BL606" s="39"/>
      <c r="BM606" s="39"/>
      <c r="BN606" s="39"/>
      <c r="BO606" s="39"/>
    </row>
    <row r="607" spans="1:67" ht="15.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39"/>
      <c r="BD607" s="39"/>
      <c r="BE607" s="39"/>
      <c r="BF607" s="39"/>
      <c r="BG607" s="39"/>
      <c r="BH607" s="39"/>
      <c r="BI607" s="39"/>
      <c r="BJ607" s="39"/>
      <c r="BK607" s="39"/>
      <c r="BL607" s="39"/>
      <c r="BM607" s="39"/>
      <c r="BN607" s="39"/>
      <c r="BO607" s="39"/>
    </row>
    <row r="608" spans="1:67" ht="15.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39"/>
      <c r="AZ608" s="39"/>
      <c r="BA608" s="39"/>
      <c r="BB608" s="39"/>
      <c r="BC608" s="39"/>
      <c r="BD608" s="39"/>
      <c r="BE608" s="39"/>
      <c r="BF608" s="39"/>
      <c r="BG608" s="39"/>
      <c r="BH608" s="39"/>
      <c r="BI608" s="39"/>
      <c r="BJ608" s="39"/>
      <c r="BK608" s="39"/>
      <c r="BL608" s="39"/>
      <c r="BM608" s="39"/>
      <c r="BN608" s="39"/>
      <c r="BO608" s="39"/>
    </row>
    <row r="609" spans="1:67" ht="15.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39"/>
      <c r="AZ609" s="39"/>
      <c r="BA609" s="39"/>
      <c r="BB609" s="39"/>
      <c r="BC609" s="39"/>
      <c r="BD609" s="39"/>
      <c r="BE609" s="39"/>
      <c r="BF609" s="39"/>
      <c r="BG609" s="39"/>
      <c r="BH609" s="39"/>
      <c r="BI609" s="39"/>
      <c r="BJ609" s="39"/>
      <c r="BK609" s="39"/>
      <c r="BL609" s="39"/>
      <c r="BM609" s="39"/>
      <c r="BN609" s="39"/>
      <c r="BO609" s="39"/>
    </row>
    <row r="610" spans="1:67" ht="15.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39"/>
      <c r="AZ610" s="39"/>
      <c r="BA610" s="39"/>
      <c r="BB610" s="39"/>
      <c r="BC610" s="39"/>
      <c r="BD610" s="39"/>
      <c r="BE610" s="39"/>
      <c r="BF610" s="39"/>
      <c r="BG610" s="39"/>
      <c r="BH610" s="39"/>
      <c r="BI610" s="39"/>
      <c r="BJ610" s="39"/>
      <c r="BK610" s="39"/>
      <c r="BL610" s="39"/>
      <c r="BM610" s="39"/>
      <c r="BN610" s="39"/>
      <c r="BO610" s="39"/>
    </row>
    <row r="611" spans="1:67" ht="15.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39"/>
      <c r="AZ611" s="39"/>
      <c r="BA611" s="39"/>
      <c r="BB611" s="39"/>
      <c r="BC611" s="39"/>
      <c r="BD611" s="39"/>
      <c r="BE611" s="39"/>
      <c r="BF611" s="39"/>
      <c r="BG611" s="39"/>
      <c r="BH611" s="39"/>
      <c r="BI611" s="39"/>
      <c r="BJ611" s="39"/>
      <c r="BK611" s="39"/>
      <c r="BL611" s="39"/>
      <c r="BM611" s="39"/>
      <c r="BN611" s="39"/>
      <c r="BO611" s="39"/>
    </row>
    <row r="612" spans="1:67" ht="15.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39"/>
      <c r="AZ612" s="39"/>
      <c r="BA612" s="39"/>
      <c r="BB612" s="39"/>
      <c r="BC612" s="39"/>
      <c r="BD612" s="39"/>
      <c r="BE612" s="39"/>
      <c r="BF612" s="39"/>
      <c r="BG612" s="39"/>
      <c r="BH612" s="39"/>
      <c r="BI612" s="39"/>
      <c r="BJ612" s="39"/>
      <c r="BK612" s="39"/>
      <c r="BL612" s="39"/>
      <c r="BM612" s="39"/>
      <c r="BN612" s="39"/>
      <c r="BO612" s="39"/>
    </row>
    <row r="613" spans="1:67" ht="15.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c r="BA613" s="39"/>
      <c r="BB613" s="39"/>
      <c r="BC613" s="39"/>
      <c r="BD613" s="39"/>
      <c r="BE613" s="39"/>
      <c r="BF613" s="39"/>
      <c r="BG613" s="39"/>
      <c r="BH613" s="39"/>
      <c r="BI613" s="39"/>
      <c r="BJ613" s="39"/>
      <c r="BK613" s="39"/>
      <c r="BL613" s="39"/>
      <c r="BM613" s="39"/>
      <c r="BN613" s="39"/>
      <c r="BO613" s="39"/>
    </row>
    <row r="614" spans="1:67" ht="15.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c r="BA614" s="39"/>
      <c r="BB614" s="39"/>
      <c r="BC614" s="39"/>
      <c r="BD614" s="39"/>
      <c r="BE614" s="39"/>
      <c r="BF614" s="39"/>
      <c r="BG614" s="39"/>
      <c r="BH614" s="39"/>
      <c r="BI614" s="39"/>
      <c r="BJ614" s="39"/>
      <c r="BK614" s="39"/>
      <c r="BL614" s="39"/>
      <c r="BM614" s="39"/>
      <c r="BN614" s="39"/>
      <c r="BO614" s="39"/>
    </row>
    <row r="615" spans="1:67" ht="15.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39"/>
      <c r="AZ615" s="39"/>
      <c r="BA615" s="39"/>
      <c r="BB615" s="39"/>
      <c r="BC615" s="39"/>
      <c r="BD615" s="39"/>
      <c r="BE615" s="39"/>
      <c r="BF615" s="39"/>
      <c r="BG615" s="39"/>
      <c r="BH615" s="39"/>
      <c r="BI615" s="39"/>
      <c r="BJ615" s="39"/>
      <c r="BK615" s="39"/>
      <c r="BL615" s="39"/>
      <c r="BM615" s="39"/>
      <c r="BN615" s="39"/>
      <c r="BO615" s="39"/>
    </row>
    <row r="616" spans="1:67" ht="15.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39"/>
      <c r="AZ616" s="39"/>
      <c r="BA616" s="39"/>
      <c r="BB616" s="39"/>
      <c r="BC616" s="39"/>
      <c r="BD616" s="39"/>
      <c r="BE616" s="39"/>
      <c r="BF616" s="39"/>
      <c r="BG616" s="39"/>
      <c r="BH616" s="39"/>
      <c r="BI616" s="39"/>
      <c r="BJ616" s="39"/>
      <c r="BK616" s="39"/>
      <c r="BL616" s="39"/>
      <c r="BM616" s="39"/>
      <c r="BN616" s="39"/>
      <c r="BO616" s="39"/>
    </row>
    <row r="617" spans="1:67" ht="15.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39"/>
      <c r="AZ617" s="39"/>
      <c r="BA617" s="39"/>
      <c r="BB617" s="39"/>
      <c r="BC617" s="39"/>
      <c r="BD617" s="39"/>
      <c r="BE617" s="39"/>
      <c r="BF617" s="39"/>
      <c r="BG617" s="39"/>
      <c r="BH617" s="39"/>
      <c r="BI617" s="39"/>
      <c r="BJ617" s="39"/>
      <c r="BK617" s="39"/>
      <c r="BL617" s="39"/>
      <c r="BM617" s="39"/>
      <c r="BN617" s="39"/>
      <c r="BO617" s="39"/>
    </row>
    <row r="618" spans="1:67" ht="15.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39"/>
      <c r="AZ618" s="39"/>
      <c r="BA618" s="39"/>
      <c r="BB618" s="39"/>
      <c r="BC618" s="39"/>
      <c r="BD618" s="39"/>
      <c r="BE618" s="39"/>
      <c r="BF618" s="39"/>
      <c r="BG618" s="39"/>
      <c r="BH618" s="39"/>
      <c r="BI618" s="39"/>
      <c r="BJ618" s="39"/>
      <c r="BK618" s="39"/>
      <c r="BL618" s="39"/>
      <c r="BM618" s="39"/>
      <c r="BN618" s="39"/>
      <c r="BO618" s="39"/>
    </row>
    <row r="619" spans="1:67" ht="15.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39"/>
      <c r="AZ619" s="39"/>
      <c r="BA619" s="39"/>
      <c r="BB619" s="39"/>
      <c r="BC619" s="39"/>
      <c r="BD619" s="39"/>
      <c r="BE619" s="39"/>
      <c r="BF619" s="39"/>
      <c r="BG619" s="39"/>
      <c r="BH619" s="39"/>
      <c r="BI619" s="39"/>
      <c r="BJ619" s="39"/>
      <c r="BK619" s="39"/>
      <c r="BL619" s="39"/>
      <c r="BM619" s="39"/>
      <c r="BN619" s="39"/>
      <c r="BO619" s="39"/>
    </row>
    <row r="620" spans="1:67" ht="15.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39"/>
      <c r="AZ620" s="39"/>
      <c r="BA620" s="39"/>
      <c r="BB620" s="39"/>
      <c r="BC620" s="39"/>
      <c r="BD620" s="39"/>
      <c r="BE620" s="39"/>
      <c r="BF620" s="39"/>
      <c r="BG620" s="39"/>
      <c r="BH620" s="39"/>
      <c r="BI620" s="39"/>
      <c r="BJ620" s="39"/>
      <c r="BK620" s="39"/>
      <c r="BL620" s="39"/>
      <c r="BM620" s="39"/>
      <c r="BN620" s="39"/>
      <c r="BO620" s="39"/>
    </row>
    <row r="621" spans="1:67" ht="15.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39"/>
      <c r="AZ621" s="39"/>
      <c r="BA621" s="39"/>
      <c r="BB621" s="39"/>
      <c r="BC621" s="39"/>
      <c r="BD621" s="39"/>
      <c r="BE621" s="39"/>
      <c r="BF621" s="39"/>
      <c r="BG621" s="39"/>
      <c r="BH621" s="39"/>
      <c r="BI621" s="39"/>
      <c r="BJ621" s="39"/>
      <c r="BK621" s="39"/>
      <c r="BL621" s="39"/>
      <c r="BM621" s="39"/>
      <c r="BN621" s="39"/>
      <c r="BO621" s="39"/>
    </row>
    <row r="622" spans="1:67" ht="15.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39"/>
      <c r="AZ622" s="39"/>
      <c r="BA622" s="39"/>
      <c r="BB622" s="39"/>
      <c r="BC622" s="39"/>
      <c r="BD622" s="39"/>
      <c r="BE622" s="39"/>
      <c r="BF622" s="39"/>
      <c r="BG622" s="39"/>
      <c r="BH622" s="39"/>
      <c r="BI622" s="39"/>
      <c r="BJ622" s="39"/>
      <c r="BK622" s="39"/>
      <c r="BL622" s="39"/>
      <c r="BM622" s="39"/>
      <c r="BN622" s="39"/>
      <c r="BO622" s="39"/>
    </row>
    <row r="623" spans="1:67" ht="15.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39"/>
      <c r="AZ623" s="39"/>
      <c r="BA623" s="39"/>
      <c r="BB623" s="39"/>
      <c r="BC623" s="39"/>
      <c r="BD623" s="39"/>
      <c r="BE623" s="39"/>
      <c r="BF623" s="39"/>
      <c r="BG623" s="39"/>
      <c r="BH623" s="39"/>
      <c r="BI623" s="39"/>
      <c r="BJ623" s="39"/>
      <c r="BK623" s="39"/>
      <c r="BL623" s="39"/>
      <c r="BM623" s="39"/>
      <c r="BN623" s="39"/>
      <c r="BO623" s="39"/>
    </row>
    <row r="624" spans="1:67" ht="15.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39"/>
      <c r="AZ624" s="39"/>
      <c r="BA624" s="39"/>
      <c r="BB624" s="39"/>
      <c r="BC624" s="39"/>
      <c r="BD624" s="39"/>
      <c r="BE624" s="39"/>
      <c r="BF624" s="39"/>
      <c r="BG624" s="39"/>
      <c r="BH624" s="39"/>
      <c r="BI624" s="39"/>
      <c r="BJ624" s="39"/>
      <c r="BK624" s="39"/>
      <c r="BL624" s="39"/>
      <c r="BM624" s="39"/>
      <c r="BN624" s="39"/>
      <c r="BO624" s="39"/>
    </row>
    <row r="625" spans="1:67" ht="15.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39"/>
      <c r="AZ625" s="39"/>
      <c r="BA625" s="39"/>
      <c r="BB625" s="39"/>
      <c r="BC625" s="39"/>
      <c r="BD625" s="39"/>
      <c r="BE625" s="39"/>
      <c r="BF625" s="39"/>
      <c r="BG625" s="39"/>
      <c r="BH625" s="39"/>
      <c r="BI625" s="39"/>
      <c r="BJ625" s="39"/>
      <c r="BK625" s="39"/>
      <c r="BL625" s="39"/>
      <c r="BM625" s="39"/>
      <c r="BN625" s="39"/>
      <c r="BO625" s="39"/>
    </row>
    <row r="626" spans="1:67" ht="15.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39"/>
      <c r="AZ626" s="39"/>
      <c r="BA626" s="39"/>
      <c r="BB626" s="39"/>
      <c r="BC626" s="39"/>
      <c r="BD626" s="39"/>
      <c r="BE626" s="39"/>
      <c r="BF626" s="39"/>
      <c r="BG626" s="39"/>
      <c r="BH626" s="39"/>
      <c r="BI626" s="39"/>
      <c r="BJ626" s="39"/>
      <c r="BK626" s="39"/>
      <c r="BL626" s="39"/>
      <c r="BM626" s="39"/>
      <c r="BN626" s="39"/>
      <c r="BO626" s="39"/>
    </row>
    <row r="627" spans="1:67" ht="15.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39"/>
      <c r="AZ627" s="39"/>
      <c r="BA627" s="39"/>
      <c r="BB627" s="39"/>
      <c r="BC627" s="39"/>
      <c r="BD627" s="39"/>
      <c r="BE627" s="39"/>
      <c r="BF627" s="39"/>
      <c r="BG627" s="39"/>
      <c r="BH627" s="39"/>
      <c r="BI627" s="39"/>
      <c r="BJ627" s="39"/>
      <c r="BK627" s="39"/>
      <c r="BL627" s="39"/>
      <c r="BM627" s="39"/>
      <c r="BN627" s="39"/>
      <c r="BO627" s="39"/>
    </row>
    <row r="628" spans="1:67" ht="15.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39"/>
      <c r="AZ628" s="39"/>
      <c r="BA628" s="39"/>
      <c r="BB628" s="39"/>
      <c r="BC628" s="39"/>
      <c r="BD628" s="39"/>
      <c r="BE628" s="39"/>
      <c r="BF628" s="39"/>
      <c r="BG628" s="39"/>
      <c r="BH628" s="39"/>
      <c r="BI628" s="39"/>
      <c r="BJ628" s="39"/>
      <c r="BK628" s="39"/>
      <c r="BL628" s="39"/>
      <c r="BM628" s="39"/>
      <c r="BN628" s="39"/>
      <c r="BO628" s="39"/>
    </row>
    <row r="629" spans="1:67" ht="15.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39"/>
      <c r="AZ629" s="39"/>
      <c r="BA629" s="39"/>
      <c r="BB629" s="39"/>
      <c r="BC629" s="39"/>
      <c r="BD629" s="39"/>
      <c r="BE629" s="39"/>
      <c r="BF629" s="39"/>
      <c r="BG629" s="39"/>
      <c r="BH629" s="39"/>
      <c r="BI629" s="39"/>
      <c r="BJ629" s="39"/>
      <c r="BK629" s="39"/>
      <c r="BL629" s="39"/>
      <c r="BM629" s="39"/>
      <c r="BN629" s="39"/>
      <c r="BO629" s="39"/>
    </row>
    <row r="630" spans="1:67" ht="15.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39"/>
      <c r="AZ630" s="39"/>
      <c r="BA630" s="39"/>
      <c r="BB630" s="39"/>
      <c r="BC630" s="39"/>
      <c r="BD630" s="39"/>
      <c r="BE630" s="39"/>
      <c r="BF630" s="39"/>
      <c r="BG630" s="39"/>
      <c r="BH630" s="39"/>
      <c r="BI630" s="39"/>
      <c r="BJ630" s="39"/>
      <c r="BK630" s="39"/>
      <c r="BL630" s="39"/>
      <c r="BM630" s="39"/>
      <c r="BN630" s="39"/>
      <c r="BO630" s="39"/>
    </row>
    <row r="631" spans="1:67" ht="15.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39"/>
      <c r="AZ631" s="39"/>
      <c r="BA631" s="39"/>
      <c r="BB631" s="39"/>
      <c r="BC631" s="39"/>
      <c r="BD631" s="39"/>
      <c r="BE631" s="39"/>
      <c r="BF631" s="39"/>
      <c r="BG631" s="39"/>
      <c r="BH631" s="39"/>
      <c r="BI631" s="39"/>
      <c r="BJ631" s="39"/>
      <c r="BK631" s="39"/>
      <c r="BL631" s="39"/>
      <c r="BM631" s="39"/>
      <c r="BN631" s="39"/>
      <c r="BO631" s="39"/>
    </row>
    <row r="632" spans="1:67" ht="15.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39"/>
      <c r="AZ632" s="39"/>
      <c r="BA632" s="39"/>
      <c r="BB632" s="39"/>
      <c r="BC632" s="39"/>
      <c r="BD632" s="39"/>
      <c r="BE632" s="39"/>
      <c r="BF632" s="39"/>
      <c r="BG632" s="39"/>
      <c r="BH632" s="39"/>
      <c r="BI632" s="39"/>
      <c r="BJ632" s="39"/>
      <c r="BK632" s="39"/>
      <c r="BL632" s="39"/>
      <c r="BM632" s="39"/>
      <c r="BN632" s="39"/>
      <c r="BO632" s="39"/>
    </row>
    <row r="633" spans="1:67" ht="15.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39"/>
      <c r="AZ633" s="39"/>
      <c r="BA633" s="39"/>
      <c r="BB633" s="39"/>
      <c r="BC633" s="39"/>
      <c r="BD633" s="39"/>
      <c r="BE633" s="39"/>
      <c r="BF633" s="39"/>
      <c r="BG633" s="39"/>
      <c r="BH633" s="39"/>
      <c r="BI633" s="39"/>
      <c r="BJ633" s="39"/>
      <c r="BK633" s="39"/>
      <c r="BL633" s="39"/>
      <c r="BM633" s="39"/>
      <c r="BN633" s="39"/>
      <c r="BO633" s="39"/>
    </row>
    <row r="634" spans="1:67" ht="15.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39"/>
      <c r="AZ634" s="39"/>
      <c r="BA634" s="39"/>
      <c r="BB634" s="39"/>
      <c r="BC634" s="39"/>
      <c r="BD634" s="39"/>
      <c r="BE634" s="39"/>
      <c r="BF634" s="39"/>
      <c r="BG634" s="39"/>
      <c r="BH634" s="39"/>
      <c r="BI634" s="39"/>
      <c r="BJ634" s="39"/>
      <c r="BK634" s="39"/>
      <c r="BL634" s="39"/>
      <c r="BM634" s="39"/>
      <c r="BN634" s="39"/>
      <c r="BO634" s="39"/>
    </row>
    <row r="635" spans="1:67" ht="15.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39"/>
      <c r="AZ635" s="39"/>
      <c r="BA635" s="39"/>
      <c r="BB635" s="39"/>
      <c r="BC635" s="39"/>
      <c r="BD635" s="39"/>
      <c r="BE635" s="39"/>
      <c r="BF635" s="39"/>
      <c r="BG635" s="39"/>
      <c r="BH635" s="39"/>
      <c r="BI635" s="39"/>
      <c r="BJ635" s="39"/>
      <c r="BK635" s="39"/>
      <c r="BL635" s="39"/>
      <c r="BM635" s="39"/>
      <c r="BN635" s="39"/>
      <c r="BO635" s="39"/>
    </row>
    <row r="636" spans="1:67" ht="15.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39"/>
      <c r="AZ636" s="39"/>
      <c r="BA636" s="39"/>
      <c r="BB636" s="39"/>
      <c r="BC636" s="39"/>
      <c r="BD636" s="39"/>
      <c r="BE636" s="39"/>
      <c r="BF636" s="39"/>
      <c r="BG636" s="39"/>
      <c r="BH636" s="39"/>
      <c r="BI636" s="39"/>
      <c r="BJ636" s="39"/>
      <c r="BK636" s="39"/>
      <c r="BL636" s="39"/>
      <c r="BM636" s="39"/>
      <c r="BN636" s="39"/>
      <c r="BO636" s="39"/>
    </row>
    <row r="637" spans="1:67" ht="15.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39"/>
      <c r="AZ637" s="39"/>
      <c r="BA637" s="39"/>
      <c r="BB637" s="39"/>
      <c r="BC637" s="39"/>
      <c r="BD637" s="39"/>
      <c r="BE637" s="39"/>
      <c r="BF637" s="39"/>
      <c r="BG637" s="39"/>
      <c r="BH637" s="39"/>
      <c r="BI637" s="39"/>
      <c r="BJ637" s="39"/>
      <c r="BK637" s="39"/>
      <c r="BL637" s="39"/>
      <c r="BM637" s="39"/>
      <c r="BN637" s="39"/>
      <c r="BO637" s="39"/>
    </row>
    <row r="638" spans="1:67" ht="15.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c r="BA638" s="39"/>
      <c r="BB638" s="39"/>
      <c r="BC638" s="39"/>
      <c r="BD638" s="39"/>
      <c r="BE638" s="39"/>
      <c r="BF638" s="39"/>
      <c r="BG638" s="39"/>
      <c r="BH638" s="39"/>
      <c r="BI638" s="39"/>
      <c r="BJ638" s="39"/>
      <c r="BK638" s="39"/>
      <c r="BL638" s="39"/>
      <c r="BM638" s="39"/>
      <c r="BN638" s="39"/>
      <c r="BO638" s="39"/>
    </row>
    <row r="639" spans="1:67" ht="15.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39"/>
      <c r="AZ639" s="39"/>
      <c r="BA639" s="39"/>
      <c r="BB639" s="39"/>
      <c r="BC639" s="39"/>
      <c r="BD639" s="39"/>
      <c r="BE639" s="39"/>
      <c r="BF639" s="39"/>
      <c r="BG639" s="39"/>
      <c r="BH639" s="39"/>
      <c r="BI639" s="39"/>
      <c r="BJ639" s="39"/>
      <c r="BK639" s="39"/>
      <c r="BL639" s="39"/>
      <c r="BM639" s="39"/>
      <c r="BN639" s="39"/>
      <c r="BO639" s="39"/>
    </row>
    <row r="640" spans="1:67" ht="15.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39"/>
      <c r="AZ640" s="39"/>
      <c r="BA640" s="39"/>
      <c r="BB640" s="39"/>
      <c r="BC640" s="39"/>
      <c r="BD640" s="39"/>
      <c r="BE640" s="39"/>
      <c r="BF640" s="39"/>
      <c r="BG640" s="39"/>
      <c r="BH640" s="39"/>
      <c r="BI640" s="39"/>
      <c r="BJ640" s="39"/>
      <c r="BK640" s="39"/>
      <c r="BL640" s="39"/>
      <c r="BM640" s="39"/>
      <c r="BN640" s="39"/>
      <c r="BO640" s="39"/>
    </row>
    <row r="641" spans="1:67" ht="15.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39"/>
      <c r="AZ641" s="39"/>
      <c r="BA641" s="39"/>
      <c r="BB641" s="39"/>
      <c r="BC641" s="39"/>
      <c r="BD641" s="39"/>
      <c r="BE641" s="39"/>
      <c r="BF641" s="39"/>
      <c r="BG641" s="39"/>
      <c r="BH641" s="39"/>
      <c r="BI641" s="39"/>
      <c r="BJ641" s="39"/>
      <c r="BK641" s="39"/>
      <c r="BL641" s="39"/>
      <c r="BM641" s="39"/>
      <c r="BN641" s="39"/>
      <c r="BO641" s="39"/>
    </row>
    <row r="642" spans="1:67" ht="15.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c r="BA642" s="39"/>
      <c r="BB642" s="39"/>
      <c r="BC642" s="39"/>
      <c r="BD642" s="39"/>
      <c r="BE642" s="39"/>
      <c r="BF642" s="39"/>
      <c r="BG642" s="39"/>
      <c r="BH642" s="39"/>
      <c r="BI642" s="39"/>
      <c r="BJ642" s="39"/>
      <c r="BK642" s="39"/>
      <c r="BL642" s="39"/>
      <c r="BM642" s="39"/>
      <c r="BN642" s="39"/>
      <c r="BO642" s="39"/>
    </row>
    <row r="643" spans="1:67" ht="15.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39"/>
      <c r="AZ643" s="39"/>
      <c r="BA643" s="39"/>
      <c r="BB643" s="39"/>
      <c r="BC643" s="39"/>
      <c r="BD643" s="39"/>
      <c r="BE643" s="39"/>
      <c r="BF643" s="39"/>
      <c r="BG643" s="39"/>
      <c r="BH643" s="39"/>
      <c r="BI643" s="39"/>
      <c r="BJ643" s="39"/>
      <c r="BK643" s="39"/>
      <c r="BL643" s="39"/>
      <c r="BM643" s="39"/>
      <c r="BN643" s="39"/>
      <c r="BO643" s="39"/>
    </row>
    <row r="644" spans="1:67" ht="15.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39"/>
      <c r="AZ644" s="39"/>
      <c r="BA644" s="39"/>
      <c r="BB644" s="39"/>
      <c r="BC644" s="39"/>
      <c r="BD644" s="39"/>
      <c r="BE644" s="39"/>
      <c r="BF644" s="39"/>
      <c r="BG644" s="39"/>
      <c r="BH644" s="39"/>
      <c r="BI644" s="39"/>
      <c r="BJ644" s="39"/>
      <c r="BK644" s="39"/>
      <c r="BL644" s="39"/>
      <c r="BM644" s="39"/>
      <c r="BN644" s="39"/>
      <c r="BO644" s="39"/>
    </row>
    <row r="645" spans="1:67" ht="15.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39"/>
      <c r="AZ645" s="39"/>
      <c r="BA645" s="39"/>
      <c r="BB645" s="39"/>
      <c r="BC645" s="39"/>
      <c r="BD645" s="39"/>
      <c r="BE645" s="39"/>
      <c r="BF645" s="39"/>
      <c r="BG645" s="39"/>
      <c r="BH645" s="39"/>
      <c r="BI645" s="39"/>
      <c r="BJ645" s="39"/>
      <c r="BK645" s="39"/>
      <c r="BL645" s="39"/>
      <c r="BM645" s="39"/>
      <c r="BN645" s="39"/>
      <c r="BO645" s="39"/>
    </row>
    <row r="646" spans="1:67" ht="15.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39"/>
      <c r="AZ646" s="39"/>
      <c r="BA646" s="39"/>
      <c r="BB646" s="39"/>
      <c r="BC646" s="39"/>
      <c r="BD646" s="39"/>
      <c r="BE646" s="39"/>
      <c r="BF646" s="39"/>
      <c r="BG646" s="39"/>
      <c r="BH646" s="39"/>
      <c r="BI646" s="39"/>
      <c r="BJ646" s="39"/>
      <c r="BK646" s="39"/>
      <c r="BL646" s="39"/>
      <c r="BM646" s="39"/>
      <c r="BN646" s="39"/>
      <c r="BO646" s="39"/>
    </row>
    <row r="647" spans="1:67" ht="15.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39"/>
      <c r="AZ647" s="39"/>
      <c r="BA647" s="39"/>
      <c r="BB647" s="39"/>
      <c r="BC647" s="39"/>
      <c r="BD647" s="39"/>
      <c r="BE647" s="39"/>
      <c r="BF647" s="39"/>
      <c r="BG647" s="39"/>
      <c r="BH647" s="39"/>
      <c r="BI647" s="39"/>
      <c r="BJ647" s="39"/>
      <c r="BK647" s="39"/>
      <c r="BL647" s="39"/>
      <c r="BM647" s="39"/>
      <c r="BN647" s="39"/>
      <c r="BO647" s="39"/>
    </row>
    <row r="648" spans="1:67" ht="15.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39"/>
      <c r="AZ648" s="39"/>
      <c r="BA648" s="39"/>
      <c r="BB648" s="39"/>
      <c r="BC648" s="39"/>
      <c r="BD648" s="39"/>
      <c r="BE648" s="39"/>
      <c r="BF648" s="39"/>
      <c r="BG648" s="39"/>
      <c r="BH648" s="39"/>
      <c r="BI648" s="39"/>
      <c r="BJ648" s="39"/>
      <c r="BK648" s="39"/>
      <c r="BL648" s="39"/>
      <c r="BM648" s="39"/>
      <c r="BN648" s="39"/>
      <c r="BO648" s="39"/>
    </row>
    <row r="649" spans="1:67" ht="15.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39"/>
      <c r="AZ649" s="39"/>
      <c r="BA649" s="39"/>
      <c r="BB649" s="39"/>
      <c r="BC649" s="39"/>
      <c r="BD649" s="39"/>
      <c r="BE649" s="39"/>
      <c r="BF649" s="39"/>
      <c r="BG649" s="39"/>
      <c r="BH649" s="39"/>
      <c r="BI649" s="39"/>
      <c r="BJ649" s="39"/>
      <c r="BK649" s="39"/>
      <c r="BL649" s="39"/>
      <c r="BM649" s="39"/>
      <c r="BN649" s="39"/>
      <c r="BO649" s="39"/>
    </row>
    <row r="650" spans="1:67" ht="15.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39"/>
      <c r="AZ650" s="39"/>
      <c r="BA650" s="39"/>
      <c r="BB650" s="39"/>
      <c r="BC650" s="39"/>
      <c r="BD650" s="39"/>
      <c r="BE650" s="39"/>
      <c r="BF650" s="39"/>
      <c r="BG650" s="39"/>
      <c r="BH650" s="39"/>
      <c r="BI650" s="39"/>
      <c r="BJ650" s="39"/>
      <c r="BK650" s="39"/>
      <c r="BL650" s="39"/>
      <c r="BM650" s="39"/>
      <c r="BN650" s="39"/>
      <c r="BO650" s="39"/>
    </row>
    <row r="651" spans="1:67" ht="15.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39"/>
      <c r="AZ651" s="39"/>
      <c r="BA651" s="39"/>
      <c r="BB651" s="39"/>
      <c r="BC651" s="39"/>
      <c r="BD651" s="39"/>
      <c r="BE651" s="39"/>
      <c r="BF651" s="39"/>
      <c r="BG651" s="39"/>
      <c r="BH651" s="39"/>
      <c r="BI651" s="39"/>
      <c r="BJ651" s="39"/>
      <c r="BK651" s="39"/>
      <c r="BL651" s="39"/>
      <c r="BM651" s="39"/>
      <c r="BN651" s="39"/>
      <c r="BO651" s="39"/>
    </row>
    <row r="652" spans="1:67" ht="15.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39"/>
      <c r="AZ652" s="39"/>
      <c r="BA652" s="39"/>
      <c r="BB652" s="39"/>
      <c r="BC652" s="39"/>
      <c r="BD652" s="39"/>
      <c r="BE652" s="39"/>
      <c r="BF652" s="39"/>
      <c r="BG652" s="39"/>
      <c r="BH652" s="39"/>
      <c r="BI652" s="39"/>
      <c r="BJ652" s="39"/>
      <c r="BK652" s="39"/>
      <c r="BL652" s="39"/>
      <c r="BM652" s="39"/>
      <c r="BN652" s="39"/>
      <c r="BO652" s="39"/>
    </row>
    <row r="653" spans="1:67" ht="15.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39"/>
      <c r="AZ653" s="39"/>
      <c r="BA653" s="39"/>
      <c r="BB653" s="39"/>
      <c r="BC653" s="39"/>
      <c r="BD653" s="39"/>
      <c r="BE653" s="39"/>
      <c r="BF653" s="39"/>
      <c r="BG653" s="39"/>
      <c r="BH653" s="39"/>
      <c r="BI653" s="39"/>
      <c r="BJ653" s="39"/>
      <c r="BK653" s="39"/>
      <c r="BL653" s="39"/>
      <c r="BM653" s="39"/>
      <c r="BN653" s="39"/>
      <c r="BO653" s="39"/>
    </row>
    <row r="654" spans="1:67" ht="15.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39"/>
      <c r="AZ654" s="39"/>
      <c r="BA654" s="39"/>
      <c r="BB654" s="39"/>
      <c r="BC654" s="39"/>
      <c r="BD654" s="39"/>
      <c r="BE654" s="39"/>
      <c r="BF654" s="39"/>
      <c r="BG654" s="39"/>
      <c r="BH654" s="39"/>
      <c r="BI654" s="39"/>
      <c r="BJ654" s="39"/>
      <c r="BK654" s="39"/>
      <c r="BL654" s="39"/>
      <c r="BM654" s="39"/>
      <c r="BN654" s="39"/>
      <c r="BO654" s="39"/>
    </row>
    <row r="655" spans="1:67" ht="15.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c r="BA655" s="39"/>
      <c r="BB655" s="39"/>
      <c r="BC655" s="39"/>
      <c r="BD655" s="39"/>
      <c r="BE655" s="39"/>
      <c r="BF655" s="39"/>
      <c r="BG655" s="39"/>
      <c r="BH655" s="39"/>
      <c r="BI655" s="39"/>
      <c r="BJ655" s="39"/>
      <c r="BK655" s="39"/>
      <c r="BL655" s="39"/>
      <c r="BM655" s="39"/>
      <c r="BN655" s="39"/>
      <c r="BO655" s="39"/>
    </row>
    <row r="656" spans="1:67" ht="15.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39"/>
      <c r="AZ656" s="39"/>
      <c r="BA656" s="39"/>
      <c r="BB656" s="39"/>
      <c r="BC656" s="39"/>
      <c r="BD656" s="39"/>
      <c r="BE656" s="39"/>
      <c r="BF656" s="39"/>
      <c r="BG656" s="39"/>
      <c r="BH656" s="39"/>
      <c r="BI656" s="39"/>
      <c r="BJ656" s="39"/>
      <c r="BK656" s="39"/>
      <c r="BL656" s="39"/>
      <c r="BM656" s="39"/>
      <c r="BN656" s="39"/>
      <c r="BO656" s="39"/>
    </row>
    <row r="657" spans="1:67" ht="15.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39"/>
      <c r="AZ657" s="39"/>
      <c r="BA657" s="39"/>
      <c r="BB657" s="39"/>
      <c r="BC657" s="39"/>
      <c r="BD657" s="39"/>
      <c r="BE657" s="39"/>
      <c r="BF657" s="39"/>
      <c r="BG657" s="39"/>
      <c r="BH657" s="39"/>
      <c r="BI657" s="39"/>
      <c r="BJ657" s="39"/>
      <c r="BK657" s="39"/>
      <c r="BL657" s="39"/>
      <c r="BM657" s="39"/>
      <c r="BN657" s="39"/>
      <c r="BO657" s="39"/>
    </row>
    <row r="658" spans="1:67" ht="15.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39"/>
      <c r="AZ658" s="39"/>
      <c r="BA658" s="39"/>
      <c r="BB658" s="39"/>
      <c r="BC658" s="39"/>
      <c r="BD658" s="39"/>
      <c r="BE658" s="39"/>
      <c r="BF658" s="39"/>
      <c r="BG658" s="39"/>
      <c r="BH658" s="39"/>
      <c r="BI658" s="39"/>
      <c r="BJ658" s="39"/>
      <c r="BK658" s="39"/>
      <c r="BL658" s="39"/>
      <c r="BM658" s="39"/>
      <c r="BN658" s="39"/>
      <c r="BO658" s="39"/>
    </row>
    <row r="659" spans="1:67" ht="15.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39"/>
      <c r="AZ659" s="39"/>
      <c r="BA659" s="39"/>
      <c r="BB659" s="39"/>
      <c r="BC659" s="39"/>
      <c r="BD659" s="39"/>
      <c r="BE659" s="39"/>
      <c r="BF659" s="39"/>
      <c r="BG659" s="39"/>
      <c r="BH659" s="39"/>
      <c r="BI659" s="39"/>
      <c r="BJ659" s="39"/>
      <c r="BK659" s="39"/>
      <c r="BL659" s="39"/>
      <c r="BM659" s="39"/>
      <c r="BN659" s="39"/>
      <c r="BO659" s="39"/>
    </row>
    <row r="660" spans="1:67" ht="15.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39"/>
      <c r="AZ660" s="39"/>
      <c r="BA660" s="39"/>
      <c r="BB660" s="39"/>
      <c r="BC660" s="39"/>
      <c r="BD660" s="39"/>
      <c r="BE660" s="39"/>
      <c r="BF660" s="39"/>
      <c r="BG660" s="39"/>
      <c r="BH660" s="39"/>
      <c r="BI660" s="39"/>
      <c r="BJ660" s="39"/>
      <c r="BK660" s="39"/>
      <c r="BL660" s="39"/>
      <c r="BM660" s="39"/>
      <c r="BN660" s="39"/>
      <c r="BO660" s="39"/>
    </row>
    <row r="661" spans="1:67" ht="15.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39"/>
      <c r="AZ661" s="39"/>
      <c r="BA661" s="39"/>
      <c r="BB661" s="39"/>
      <c r="BC661" s="39"/>
      <c r="BD661" s="39"/>
      <c r="BE661" s="39"/>
      <c r="BF661" s="39"/>
      <c r="BG661" s="39"/>
      <c r="BH661" s="39"/>
      <c r="BI661" s="39"/>
      <c r="BJ661" s="39"/>
      <c r="BK661" s="39"/>
      <c r="BL661" s="39"/>
      <c r="BM661" s="39"/>
      <c r="BN661" s="39"/>
      <c r="BO661" s="39"/>
    </row>
    <row r="662" spans="1:67" ht="15.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39"/>
      <c r="AZ662" s="39"/>
      <c r="BA662" s="39"/>
      <c r="BB662" s="39"/>
      <c r="BC662" s="39"/>
      <c r="BD662" s="39"/>
      <c r="BE662" s="39"/>
      <c r="BF662" s="39"/>
      <c r="BG662" s="39"/>
      <c r="BH662" s="39"/>
      <c r="BI662" s="39"/>
      <c r="BJ662" s="39"/>
      <c r="BK662" s="39"/>
      <c r="BL662" s="39"/>
      <c r="BM662" s="39"/>
      <c r="BN662" s="39"/>
      <c r="BO662" s="39"/>
    </row>
    <row r="663" spans="1:67" ht="15.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39"/>
      <c r="AZ663" s="39"/>
      <c r="BA663" s="39"/>
      <c r="BB663" s="39"/>
      <c r="BC663" s="39"/>
      <c r="BD663" s="39"/>
      <c r="BE663" s="39"/>
      <c r="BF663" s="39"/>
      <c r="BG663" s="39"/>
      <c r="BH663" s="39"/>
      <c r="BI663" s="39"/>
      <c r="BJ663" s="39"/>
      <c r="BK663" s="39"/>
      <c r="BL663" s="39"/>
      <c r="BM663" s="39"/>
      <c r="BN663" s="39"/>
      <c r="BO663" s="39"/>
    </row>
    <row r="664" spans="1:67" ht="15.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39"/>
      <c r="AZ664" s="39"/>
      <c r="BA664" s="39"/>
      <c r="BB664" s="39"/>
      <c r="BC664" s="39"/>
      <c r="BD664" s="39"/>
      <c r="BE664" s="39"/>
      <c r="BF664" s="39"/>
      <c r="BG664" s="39"/>
      <c r="BH664" s="39"/>
      <c r="BI664" s="39"/>
      <c r="BJ664" s="39"/>
      <c r="BK664" s="39"/>
      <c r="BL664" s="39"/>
      <c r="BM664" s="39"/>
      <c r="BN664" s="39"/>
      <c r="BO664" s="39"/>
    </row>
    <row r="665" spans="1:67" ht="15.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39"/>
      <c r="AZ665" s="39"/>
      <c r="BA665" s="39"/>
      <c r="BB665" s="39"/>
      <c r="BC665" s="39"/>
      <c r="BD665" s="39"/>
      <c r="BE665" s="39"/>
      <c r="BF665" s="39"/>
      <c r="BG665" s="39"/>
      <c r="BH665" s="39"/>
      <c r="BI665" s="39"/>
      <c r="BJ665" s="39"/>
      <c r="BK665" s="39"/>
      <c r="BL665" s="39"/>
      <c r="BM665" s="39"/>
      <c r="BN665" s="39"/>
      <c r="BO665" s="39"/>
    </row>
    <row r="666" spans="1:67" ht="15.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39"/>
      <c r="AZ666" s="39"/>
      <c r="BA666" s="39"/>
      <c r="BB666" s="39"/>
      <c r="BC666" s="39"/>
      <c r="BD666" s="39"/>
      <c r="BE666" s="39"/>
      <c r="BF666" s="39"/>
      <c r="BG666" s="39"/>
      <c r="BH666" s="39"/>
      <c r="BI666" s="39"/>
      <c r="BJ666" s="39"/>
      <c r="BK666" s="39"/>
      <c r="BL666" s="39"/>
      <c r="BM666" s="39"/>
      <c r="BN666" s="39"/>
      <c r="BO666" s="39"/>
    </row>
    <row r="667" spans="1:67" ht="15.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39"/>
      <c r="AZ667" s="39"/>
      <c r="BA667" s="39"/>
      <c r="BB667" s="39"/>
      <c r="BC667" s="39"/>
      <c r="BD667" s="39"/>
      <c r="BE667" s="39"/>
      <c r="BF667" s="39"/>
      <c r="BG667" s="39"/>
      <c r="BH667" s="39"/>
      <c r="BI667" s="39"/>
      <c r="BJ667" s="39"/>
      <c r="BK667" s="39"/>
      <c r="BL667" s="39"/>
      <c r="BM667" s="39"/>
      <c r="BN667" s="39"/>
      <c r="BO667" s="39"/>
    </row>
    <row r="668" spans="1:67" ht="15.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39"/>
      <c r="AZ668" s="39"/>
      <c r="BA668" s="39"/>
      <c r="BB668" s="39"/>
      <c r="BC668" s="39"/>
      <c r="BD668" s="39"/>
      <c r="BE668" s="39"/>
      <c r="BF668" s="39"/>
      <c r="BG668" s="39"/>
      <c r="BH668" s="39"/>
      <c r="BI668" s="39"/>
      <c r="BJ668" s="39"/>
      <c r="BK668" s="39"/>
      <c r="BL668" s="39"/>
      <c r="BM668" s="39"/>
      <c r="BN668" s="39"/>
      <c r="BO668" s="39"/>
    </row>
    <row r="669" spans="1:67" ht="15.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39"/>
      <c r="AZ669" s="39"/>
      <c r="BA669" s="39"/>
      <c r="BB669" s="39"/>
      <c r="BC669" s="39"/>
      <c r="BD669" s="39"/>
      <c r="BE669" s="39"/>
      <c r="BF669" s="39"/>
      <c r="BG669" s="39"/>
      <c r="BH669" s="39"/>
      <c r="BI669" s="39"/>
      <c r="BJ669" s="39"/>
      <c r="BK669" s="39"/>
      <c r="BL669" s="39"/>
      <c r="BM669" s="39"/>
      <c r="BN669" s="39"/>
      <c r="BO669" s="39"/>
    </row>
    <row r="670" spans="1:67" ht="15.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39"/>
      <c r="AZ670" s="39"/>
      <c r="BA670" s="39"/>
      <c r="BB670" s="39"/>
      <c r="BC670" s="39"/>
      <c r="BD670" s="39"/>
      <c r="BE670" s="39"/>
      <c r="BF670" s="39"/>
      <c r="BG670" s="39"/>
      <c r="BH670" s="39"/>
      <c r="BI670" s="39"/>
      <c r="BJ670" s="39"/>
      <c r="BK670" s="39"/>
      <c r="BL670" s="39"/>
      <c r="BM670" s="39"/>
      <c r="BN670" s="39"/>
      <c r="BO670" s="39"/>
    </row>
    <row r="671" spans="1:67" ht="15.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39"/>
      <c r="AZ671" s="39"/>
      <c r="BA671" s="39"/>
      <c r="BB671" s="39"/>
      <c r="BC671" s="39"/>
      <c r="BD671" s="39"/>
      <c r="BE671" s="39"/>
      <c r="BF671" s="39"/>
      <c r="BG671" s="39"/>
      <c r="BH671" s="39"/>
      <c r="BI671" s="39"/>
      <c r="BJ671" s="39"/>
      <c r="BK671" s="39"/>
      <c r="BL671" s="39"/>
      <c r="BM671" s="39"/>
      <c r="BN671" s="39"/>
      <c r="BO671" s="39"/>
    </row>
    <row r="672" spans="1:67" ht="15.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39"/>
      <c r="AZ672" s="39"/>
      <c r="BA672" s="39"/>
      <c r="BB672" s="39"/>
      <c r="BC672" s="39"/>
      <c r="BD672" s="39"/>
      <c r="BE672" s="39"/>
      <c r="BF672" s="39"/>
      <c r="BG672" s="39"/>
      <c r="BH672" s="39"/>
      <c r="BI672" s="39"/>
      <c r="BJ672" s="39"/>
      <c r="BK672" s="39"/>
      <c r="BL672" s="39"/>
      <c r="BM672" s="39"/>
      <c r="BN672" s="39"/>
      <c r="BO672" s="39"/>
    </row>
    <row r="673" spans="1:67" ht="15.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39"/>
      <c r="AZ673" s="39"/>
      <c r="BA673" s="39"/>
      <c r="BB673" s="39"/>
      <c r="BC673" s="39"/>
      <c r="BD673" s="39"/>
      <c r="BE673" s="39"/>
      <c r="BF673" s="39"/>
      <c r="BG673" s="39"/>
      <c r="BH673" s="39"/>
      <c r="BI673" s="39"/>
      <c r="BJ673" s="39"/>
      <c r="BK673" s="39"/>
      <c r="BL673" s="39"/>
      <c r="BM673" s="39"/>
      <c r="BN673" s="39"/>
      <c r="BO673" s="39"/>
    </row>
    <row r="674" spans="1:67" ht="15.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39"/>
      <c r="AZ674" s="39"/>
      <c r="BA674" s="39"/>
      <c r="BB674" s="39"/>
      <c r="BC674" s="39"/>
      <c r="BD674" s="39"/>
      <c r="BE674" s="39"/>
      <c r="BF674" s="39"/>
      <c r="BG674" s="39"/>
      <c r="BH674" s="39"/>
      <c r="BI674" s="39"/>
      <c r="BJ674" s="39"/>
      <c r="BK674" s="39"/>
      <c r="BL674" s="39"/>
      <c r="BM674" s="39"/>
      <c r="BN674" s="39"/>
      <c r="BO674" s="39"/>
    </row>
    <row r="675" spans="1:67" ht="15.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39"/>
      <c r="AZ675" s="39"/>
      <c r="BA675" s="39"/>
      <c r="BB675" s="39"/>
      <c r="BC675" s="39"/>
      <c r="BD675" s="39"/>
      <c r="BE675" s="39"/>
      <c r="BF675" s="39"/>
      <c r="BG675" s="39"/>
      <c r="BH675" s="39"/>
      <c r="BI675" s="39"/>
      <c r="BJ675" s="39"/>
      <c r="BK675" s="39"/>
      <c r="BL675" s="39"/>
      <c r="BM675" s="39"/>
      <c r="BN675" s="39"/>
      <c r="BO675" s="39"/>
    </row>
    <row r="676" spans="1:67" ht="15.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39"/>
      <c r="AZ676" s="39"/>
      <c r="BA676" s="39"/>
      <c r="BB676" s="39"/>
      <c r="BC676" s="39"/>
      <c r="BD676" s="39"/>
      <c r="BE676" s="39"/>
      <c r="BF676" s="39"/>
      <c r="BG676" s="39"/>
      <c r="BH676" s="39"/>
      <c r="BI676" s="39"/>
      <c r="BJ676" s="39"/>
      <c r="BK676" s="39"/>
      <c r="BL676" s="39"/>
      <c r="BM676" s="39"/>
      <c r="BN676" s="39"/>
      <c r="BO676" s="39"/>
    </row>
    <row r="677" spans="1:67" ht="15.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39"/>
      <c r="AZ677" s="39"/>
      <c r="BA677" s="39"/>
      <c r="BB677" s="39"/>
      <c r="BC677" s="39"/>
      <c r="BD677" s="39"/>
      <c r="BE677" s="39"/>
      <c r="BF677" s="39"/>
      <c r="BG677" s="39"/>
      <c r="BH677" s="39"/>
      <c r="BI677" s="39"/>
      <c r="BJ677" s="39"/>
      <c r="BK677" s="39"/>
      <c r="BL677" s="39"/>
      <c r="BM677" s="39"/>
      <c r="BN677" s="39"/>
      <c r="BO677" s="39"/>
    </row>
    <row r="678" spans="1:67" ht="15.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39"/>
      <c r="AZ678" s="39"/>
      <c r="BA678" s="39"/>
      <c r="BB678" s="39"/>
      <c r="BC678" s="39"/>
      <c r="BD678" s="39"/>
      <c r="BE678" s="39"/>
      <c r="BF678" s="39"/>
      <c r="BG678" s="39"/>
      <c r="BH678" s="39"/>
      <c r="BI678" s="39"/>
      <c r="BJ678" s="39"/>
      <c r="BK678" s="39"/>
      <c r="BL678" s="39"/>
      <c r="BM678" s="39"/>
      <c r="BN678" s="39"/>
      <c r="BO678" s="39"/>
    </row>
    <row r="679" spans="1:67" ht="15.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39"/>
      <c r="AZ679" s="39"/>
      <c r="BA679" s="39"/>
      <c r="BB679" s="39"/>
      <c r="BC679" s="39"/>
      <c r="BD679" s="39"/>
      <c r="BE679" s="39"/>
      <c r="BF679" s="39"/>
      <c r="BG679" s="39"/>
      <c r="BH679" s="39"/>
      <c r="BI679" s="39"/>
      <c r="BJ679" s="39"/>
      <c r="BK679" s="39"/>
      <c r="BL679" s="39"/>
      <c r="BM679" s="39"/>
      <c r="BN679" s="39"/>
      <c r="BO679" s="39"/>
    </row>
    <row r="680" spans="1:67" ht="15.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39"/>
      <c r="AZ680" s="39"/>
      <c r="BA680" s="39"/>
      <c r="BB680" s="39"/>
      <c r="BC680" s="39"/>
      <c r="BD680" s="39"/>
      <c r="BE680" s="39"/>
      <c r="BF680" s="39"/>
      <c r="BG680" s="39"/>
      <c r="BH680" s="39"/>
      <c r="BI680" s="39"/>
      <c r="BJ680" s="39"/>
      <c r="BK680" s="39"/>
      <c r="BL680" s="39"/>
      <c r="BM680" s="39"/>
      <c r="BN680" s="39"/>
      <c r="BO680" s="39"/>
    </row>
    <row r="681" spans="1:67" ht="15.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39"/>
      <c r="AZ681" s="39"/>
      <c r="BA681" s="39"/>
      <c r="BB681" s="39"/>
      <c r="BC681" s="39"/>
      <c r="BD681" s="39"/>
      <c r="BE681" s="39"/>
      <c r="BF681" s="39"/>
      <c r="BG681" s="39"/>
      <c r="BH681" s="39"/>
      <c r="BI681" s="39"/>
      <c r="BJ681" s="39"/>
      <c r="BK681" s="39"/>
      <c r="BL681" s="39"/>
      <c r="BM681" s="39"/>
      <c r="BN681" s="39"/>
      <c r="BO681" s="39"/>
    </row>
    <row r="682" spans="1:67" ht="15.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39"/>
      <c r="AZ682" s="39"/>
      <c r="BA682" s="39"/>
      <c r="BB682" s="39"/>
      <c r="BC682" s="39"/>
      <c r="BD682" s="39"/>
      <c r="BE682" s="39"/>
      <c r="BF682" s="39"/>
      <c r="BG682" s="39"/>
      <c r="BH682" s="39"/>
      <c r="BI682" s="39"/>
      <c r="BJ682" s="39"/>
      <c r="BK682" s="39"/>
      <c r="BL682" s="39"/>
      <c r="BM682" s="39"/>
      <c r="BN682" s="39"/>
      <c r="BO682" s="39"/>
    </row>
    <row r="683" spans="1:67" ht="15.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39"/>
      <c r="AZ683" s="39"/>
      <c r="BA683" s="39"/>
      <c r="BB683" s="39"/>
      <c r="BC683" s="39"/>
      <c r="BD683" s="39"/>
      <c r="BE683" s="39"/>
      <c r="BF683" s="39"/>
      <c r="BG683" s="39"/>
      <c r="BH683" s="39"/>
      <c r="BI683" s="39"/>
      <c r="BJ683" s="39"/>
      <c r="BK683" s="39"/>
      <c r="BL683" s="39"/>
      <c r="BM683" s="39"/>
      <c r="BN683" s="39"/>
      <c r="BO683" s="39"/>
    </row>
    <row r="684" spans="1:67" ht="15.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39"/>
      <c r="AZ684" s="39"/>
      <c r="BA684" s="39"/>
      <c r="BB684" s="39"/>
      <c r="BC684" s="39"/>
      <c r="BD684" s="39"/>
      <c r="BE684" s="39"/>
      <c r="BF684" s="39"/>
      <c r="BG684" s="39"/>
      <c r="BH684" s="39"/>
      <c r="BI684" s="39"/>
      <c r="BJ684" s="39"/>
      <c r="BK684" s="39"/>
      <c r="BL684" s="39"/>
      <c r="BM684" s="39"/>
      <c r="BN684" s="39"/>
      <c r="BO684" s="39"/>
    </row>
    <row r="685" spans="1:67" ht="15.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39"/>
      <c r="AZ685" s="39"/>
      <c r="BA685" s="39"/>
      <c r="BB685" s="39"/>
      <c r="BC685" s="39"/>
      <c r="BD685" s="39"/>
      <c r="BE685" s="39"/>
      <c r="BF685" s="39"/>
      <c r="BG685" s="39"/>
      <c r="BH685" s="39"/>
      <c r="BI685" s="39"/>
      <c r="BJ685" s="39"/>
      <c r="BK685" s="39"/>
      <c r="BL685" s="39"/>
      <c r="BM685" s="39"/>
      <c r="BN685" s="39"/>
      <c r="BO685" s="39"/>
    </row>
    <row r="686" spans="1:67" ht="15.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39"/>
      <c r="AZ686" s="39"/>
      <c r="BA686" s="39"/>
      <c r="BB686" s="39"/>
      <c r="BC686" s="39"/>
      <c r="BD686" s="39"/>
      <c r="BE686" s="39"/>
      <c r="BF686" s="39"/>
      <c r="BG686" s="39"/>
      <c r="BH686" s="39"/>
      <c r="BI686" s="39"/>
      <c r="BJ686" s="39"/>
      <c r="BK686" s="39"/>
      <c r="BL686" s="39"/>
      <c r="BM686" s="39"/>
      <c r="BN686" s="39"/>
      <c r="BO686" s="39"/>
    </row>
    <row r="687" spans="1:67" ht="15.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c r="BB687" s="39"/>
      <c r="BC687" s="39"/>
      <c r="BD687" s="39"/>
      <c r="BE687" s="39"/>
      <c r="BF687" s="39"/>
      <c r="BG687" s="39"/>
      <c r="BH687" s="39"/>
      <c r="BI687" s="39"/>
      <c r="BJ687" s="39"/>
      <c r="BK687" s="39"/>
      <c r="BL687" s="39"/>
      <c r="BM687" s="39"/>
      <c r="BN687" s="39"/>
      <c r="BO687" s="39"/>
    </row>
    <row r="688" spans="1:67" ht="15.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39"/>
      <c r="AZ688" s="39"/>
      <c r="BA688" s="39"/>
      <c r="BB688" s="39"/>
      <c r="BC688" s="39"/>
      <c r="BD688" s="39"/>
      <c r="BE688" s="39"/>
      <c r="BF688" s="39"/>
      <c r="BG688" s="39"/>
      <c r="BH688" s="39"/>
      <c r="BI688" s="39"/>
      <c r="BJ688" s="39"/>
      <c r="BK688" s="39"/>
      <c r="BL688" s="39"/>
      <c r="BM688" s="39"/>
      <c r="BN688" s="39"/>
      <c r="BO688" s="39"/>
    </row>
    <row r="689" spans="1:67" ht="15.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39"/>
      <c r="AZ689" s="39"/>
      <c r="BA689" s="39"/>
      <c r="BB689" s="39"/>
      <c r="BC689" s="39"/>
      <c r="BD689" s="39"/>
      <c r="BE689" s="39"/>
      <c r="BF689" s="39"/>
      <c r="BG689" s="39"/>
      <c r="BH689" s="39"/>
      <c r="BI689" s="39"/>
      <c r="BJ689" s="39"/>
      <c r="BK689" s="39"/>
      <c r="BL689" s="39"/>
      <c r="BM689" s="39"/>
      <c r="BN689" s="39"/>
      <c r="BO689" s="39"/>
    </row>
    <row r="690" spans="1:67" ht="15.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39"/>
      <c r="AZ690" s="39"/>
      <c r="BA690" s="39"/>
      <c r="BB690" s="39"/>
      <c r="BC690" s="39"/>
      <c r="BD690" s="39"/>
      <c r="BE690" s="39"/>
      <c r="BF690" s="39"/>
      <c r="BG690" s="39"/>
      <c r="BH690" s="39"/>
      <c r="BI690" s="39"/>
      <c r="BJ690" s="39"/>
      <c r="BK690" s="39"/>
      <c r="BL690" s="39"/>
      <c r="BM690" s="39"/>
      <c r="BN690" s="39"/>
      <c r="BO690" s="39"/>
    </row>
    <row r="691" spans="1:67" ht="15.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39"/>
      <c r="AZ691" s="39"/>
      <c r="BA691" s="39"/>
      <c r="BB691" s="39"/>
      <c r="BC691" s="39"/>
      <c r="BD691" s="39"/>
      <c r="BE691" s="39"/>
      <c r="BF691" s="39"/>
      <c r="BG691" s="39"/>
      <c r="BH691" s="39"/>
      <c r="BI691" s="39"/>
      <c r="BJ691" s="39"/>
      <c r="BK691" s="39"/>
      <c r="BL691" s="39"/>
      <c r="BM691" s="39"/>
      <c r="BN691" s="39"/>
      <c r="BO691" s="39"/>
    </row>
    <row r="692" spans="1:67" ht="15.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39"/>
      <c r="AZ692" s="39"/>
      <c r="BA692" s="39"/>
      <c r="BB692" s="39"/>
      <c r="BC692" s="39"/>
      <c r="BD692" s="39"/>
      <c r="BE692" s="39"/>
      <c r="BF692" s="39"/>
      <c r="BG692" s="39"/>
      <c r="BH692" s="39"/>
      <c r="BI692" s="39"/>
      <c r="BJ692" s="39"/>
      <c r="BK692" s="39"/>
      <c r="BL692" s="39"/>
      <c r="BM692" s="39"/>
      <c r="BN692" s="39"/>
      <c r="BO692" s="39"/>
    </row>
    <row r="693" spans="1:67" ht="15.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39"/>
      <c r="AZ693" s="39"/>
      <c r="BA693" s="39"/>
      <c r="BB693" s="39"/>
      <c r="BC693" s="39"/>
      <c r="BD693" s="39"/>
      <c r="BE693" s="39"/>
      <c r="BF693" s="39"/>
      <c r="BG693" s="39"/>
      <c r="BH693" s="39"/>
      <c r="BI693" s="39"/>
      <c r="BJ693" s="39"/>
      <c r="BK693" s="39"/>
      <c r="BL693" s="39"/>
      <c r="BM693" s="39"/>
      <c r="BN693" s="39"/>
      <c r="BO693" s="39"/>
    </row>
    <row r="694" spans="1:67" ht="15.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39"/>
      <c r="AZ694" s="39"/>
      <c r="BA694" s="39"/>
      <c r="BB694" s="39"/>
      <c r="BC694" s="39"/>
      <c r="BD694" s="39"/>
      <c r="BE694" s="39"/>
      <c r="BF694" s="39"/>
      <c r="BG694" s="39"/>
      <c r="BH694" s="39"/>
      <c r="BI694" s="39"/>
      <c r="BJ694" s="39"/>
      <c r="BK694" s="39"/>
      <c r="BL694" s="39"/>
      <c r="BM694" s="39"/>
      <c r="BN694" s="39"/>
      <c r="BO694" s="39"/>
    </row>
    <row r="695" spans="1:67" ht="15.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39"/>
      <c r="AZ695" s="39"/>
      <c r="BA695" s="39"/>
      <c r="BB695" s="39"/>
      <c r="BC695" s="39"/>
      <c r="BD695" s="39"/>
      <c r="BE695" s="39"/>
      <c r="BF695" s="39"/>
      <c r="BG695" s="39"/>
      <c r="BH695" s="39"/>
      <c r="BI695" s="39"/>
      <c r="BJ695" s="39"/>
      <c r="BK695" s="39"/>
      <c r="BL695" s="39"/>
      <c r="BM695" s="39"/>
      <c r="BN695" s="39"/>
      <c r="BO695" s="39"/>
    </row>
    <row r="696" spans="1:67" ht="15.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39"/>
      <c r="AZ696" s="39"/>
      <c r="BA696" s="39"/>
      <c r="BB696" s="39"/>
      <c r="BC696" s="39"/>
      <c r="BD696" s="39"/>
      <c r="BE696" s="39"/>
      <c r="BF696" s="39"/>
      <c r="BG696" s="39"/>
      <c r="BH696" s="39"/>
      <c r="BI696" s="39"/>
      <c r="BJ696" s="39"/>
      <c r="BK696" s="39"/>
      <c r="BL696" s="39"/>
      <c r="BM696" s="39"/>
      <c r="BN696" s="39"/>
      <c r="BO696" s="39"/>
    </row>
    <row r="697" spans="1:67" ht="15.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39"/>
      <c r="AZ697" s="39"/>
      <c r="BA697" s="39"/>
      <c r="BB697" s="39"/>
      <c r="BC697" s="39"/>
      <c r="BD697" s="39"/>
      <c r="BE697" s="39"/>
      <c r="BF697" s="39"/>
      <c r="BG697" s="39"/>
      <c r="BH697" s="39"/>
      <c r="BI697" s="39"/>
      <c r="BJ697" s="39"/>
      <c r="BK697" s="39"/>
      <c r="BL697" s="39"/>
      <c r="BM697" s="39"/>
      <c r="BN697" s="39"/>
      <c r="BO697" s="39"/>
    </row>
    <row r="698" spans="1:67" ht="15.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39"/>
      <c r="AZ698" s="39"/>
      <c r="BA698" s="39"/>
      <c r="BB698" s="39"/>
      <c r="BC698" s="39"/>
      <c r="BD698" s="39"/>
      <c r="BE698" s="39"/>
      <c r="BF698" s="39"/>
      <c r="BG698" s="39"/>
      <c r="BH698" s="39"/>
      <c r="BI698" s="39"/>
      <c r="BJ698" s="39"/>
      <c r="BK698" s="39"/>
      <c r="BL698" s="39"/>
      <c r="BM698" s="39"/>
      <c r="BN698" s="39"/>
      <c r="BO698" s="39"/>
    </row>
    <row r="699" spans="1:67" ht="15.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39"/>
      <c r="AZ699" s="39"/>
      <c r="BA699" s="39"/>
      <c r="BB699" s="39"/>
      <c r="BC699" s="39"/>
      <c r="BD699" s="39"/>
      <c r="BE699" s="39"/>
      <c r="BF699" s="39"/>
      <c r="BG699" s="39"/>
      <c r="BH699" s="39"/>
      <c r="BI699" s="39"/>
      <c r="BJ699" s="39"/>
      <c r="BK699" s="39"/>
      <c r="BL699" s="39"/>
      <c r="BM699" s="39"/>
      <c r="BN699" s="39"/>
      <c r="BO699" s="39"/>
    </row>
    <row r="700" spans="1:67" ht="15.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39"/>
      <c r="AZ700" s="39"/>
      <c r="BA700" s="39"/>
      <c r="BB700" s="39"/>
      <c r="BC700" s="39"/>
      <c r="BD700" s="39"/>
      <c r="BE700" s="39"/>
      <c r="BF700" s="39"/>
      <c r="BG700" s="39"/>
      <c r="BH700" s="39"/>
      <c r="BI700" s="39"/>
      <c r="BJ700" s="39"/>
      <c r="BK700" s="39"/>
      <c r="BL700" s="39"/>
      <c r="BM700" s="39"/>
      <c r="BN700" s="39"/>
      <c r="BO700" s="39"/>
    </row>
    <row r="701" spans="1:67" ht="15.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39"/>
      <c r="AZ701" s="39"/>
      <c r="BA701" s="39"/>
      <c r="BB701" s="39"/>
      <c r="BC701" s="39"/>
      <c r="BD701" s="39"/>
      <c r="BE701" s="39"/>
      <c r="BF701" s="39"/>
      <c r="BG701" s="39"/>
      <c r="BH701" s="39"/>
      <c r="BI701" s="39"/>
      <c r="BJ701" s="39"/>
      <c r="BK701" s="39"/>
      <c r="BL701" s="39"/>
      <c r="BM701" s="39"/>
      <c r="BN701" s="39"/>
      <c r="BO701" s="39"/>
    </row>
    <row r="702" spans="1:67" ht="15.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39"/>
      <c r="AZ702" s="39"/>
      <c r="BA702" s="39"/>
      <c r="BB702" s="39"/>
      <c r="BC702" s="39"/>
      <c r="BD702" s="39"/>
      <c r="BE702" s="39"/>
      <c r="BF702" s="39"/>
      <c r="BG702" s="39"/>
      <c r="BH702" s="39"/>
      <c r="BI702" s="39"/>
      <c r="BJ702" s="39"/>
      <c r="BK702" s="39"/>
      <c r="BL702" s="39"/>
      <c r="BM702" s="39"/>
      <c r="BN702" s="39"/>
      <c r="BO702" s="39"/>
    </row>
    <row r="703" spans="1:67" ht="15.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c r="BA703" s="39"/>
      <c r="BB703" s="39"/>
      <c r="BC703" s="39"/>
      <c r="BD703" s="39"/>
      <c r="BE703" s="39"/>
      <c r="BF703" s="39"/>
      <c r="BG703" s="39"/>
      <c r="BH703" s="39"/>
      <c r="BI703" s="39"/>
      <c r="BJ703" s="39"/>
      <c r="BK703" s="39"/>
      <c r="BL703" s="39"/>
      <c r="BM703" s="39"/>
      <c r="BN703" s="39"/>
      <c r="BO703" s="39"/>
    </row>
    <row r="704" spans="1:67" ht="15.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c r="BA704" s="39"/>
      <c r="BB704" s="39"/>
      <c r="BC704" s="39"/>
      <c r="BD704" s="39"/>
      <c r="BE704" s="39"/>
      <c r="BF704" s="39"/>
      <c r="BG704" s="39"/>
      <c r="BH704" s="39"/>
      <c r="BI704" s="39"/>
      <c r="BJ704" s="39"/>
      <c r="BK704" s="39"/>
      <c r="BL704" s="39"/>
      <c r="BM704" s="39"/>
      <c r="BN704" s="39"/>
      <c r="BO704" s="39"/>
    </row>
    <row r="705" spans="1:67" ht="15.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c r="BA705" s="39"/>
      <c r="BB705" s="39"/>
      <c r="BC705" s="39"/>
      <c r="BD705" s="39"/>
      <c r="BE705" s="39"/>
      <c r="BF705" s="39"/>
      <c r="BG705" s="39"/>
      <c r="BH705" s="39"/>
      <c r="BI705" s="39"/>
      <c r="BJ705" s="39"/>
      <c r="BK705" s="39"/>
      <c r="BL705" s="39"/>
      <c r="BM705" s="39"/>
      <c r="BN705" s="39"/>
      <c r="BO705" s="39"/>
    </row>
    <row r="706" spans="1:67" ht="15.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c r="BA706" s="39"/>
      <c r="BB706" s="39"/>
      <c r="BC706" s="39"/>
      <c r="BD706" s="39"/>
      <c r="BE706" s="39"/>
      <c r="BF706" s="39"/>
      <c r="BG706" s="39"/>
      <c r="BH706" s="39"/>
      <c r="BI706" s="39"/>
      <c r="BJ706" s="39"/>
      <c r="BK706" s="39"/>
      <c r="BL706" s="39"/>
      <c r="BM706" s="39"/>
      <c r="BN706" s="39"/>
      <c r="BO706" s="39"/>
    </row>
    <row r="707" spans="1:67" ht="15.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c r="BA707" s="39"/>
      <c r="BB707" s="39"/>
      <c r="BC707" s="39"/>
      <c r="BD707" s="39"/>
      <c r="BE707" s="39"/>
      <c r="BF707" s="39"/>
      <c r="BG707" s="39"/>
      <c r="BH707" s="39"/>
      <c r="BI707" s="39"/>
      <c r="BJ707" s="39"/>
      <c r="BK707" s="39"/>
      <c r="BL707" s="39"/>
      <c r="BM707" s="39"/>
      <c r="BN707" s="39"/>
      <c r="BO707" s="39"/>
    </row>
    <row r="708" spans="1:67" ht="15.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c r="BA708" s="39"/>
      <c r="BB708" s="39"/>
      <c r="BC708" s="39"/>
      <c r="BD708" s="39"/>
      <c r="BE708" s="39"/>
      <c r="BF708" s="39"/>
      <c r="BG708" s="39"/>
      <c r="BH708" s="39"/>
      <c r="BI708" s="39"/>
      <c r="BJ708" s="39"/>
      <c r="BK708" s="39"/>
      <c r="BL708" s="39"/>
      <c r="BM708" s="39"/>
      <c r="BN708" s="39"/>
      <c r="BO708" s="39"/>
    </row>
    <row r="709" spans="1:67" ht="15.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c r="BA709" s="39"/>
      <c r="BB709" s="39"/>
      <c r="BC709" s="39"/>
      <c r="BD709" s="39"/>
      <c r="BE709" s="39"/>
      <c r="BF709" s="39"/>
      <c r="BG709" s="39"/>
      <c r="BH709" s="39"/>
      <c r="BI709" s="39"/>
      <c r="BJ709" s="39"/>
      <c r="BK709" s="39"/>
      <c r="BL709" s="39"/>
      <c r="BM709" s="39"/>
      <c r="BN709" s="39"/>
      <c r="BO709" s="39"/>
    </row>
    <row r="710" spans="1:67" ht="15.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c r="BA710" s="39"/>
      <c r="BB710" s="39"/>
      <c r="BC710" s="39"/>
      <c r="BD710" s="39"/>
      <c r="BE710" s="39"/>
      <c r="BF710" s="39"/>
      <c r="BG710" s="39"/>
      <c r="BH710" s="39"/>
      <c r="BI710" s="39"/>
      <c r="BJ710" s="39"/>
      <c r="BK710" s="39"/>
      <c r="BL710" s="39"/>
      <c r="BM710" s="39"/>
      <c r="BN710" s="39"/>
      <c r="BO710" s="39"/>
    </row>
    <row r="711" spans="1:67" ht="15.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c r="BA711" s="39"/>
      <c r="BB711" s="39"/>
      <c r="BC711" s="39"/>
      <c r="BD711" s="39"/>
      <c r="BE711" s="39"/>
      <c r="BF711" s="39"/>
      <c r="BG711" s="39"/>
      <c r="BH711" s="39"/>
      <c r="BI711" s="39"/>
      <c r="BJ711" s="39"/>
      <c r="BK711" s="39"/>
      <c r="BL711" s="39"/>
      <c r="BM711" s="39"/>
      <c r="BN711" s="39"/>
      <c r="BO711" s="39"/>
    </row>
    <row r="712" spans="1:67" ht="15.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c r="BA712" s="39"/>
      <c r="BB712" s="39"/>
      <c r="BC712" s="39"/>
      <c r="BD712" s="39"/>
      <c r="BE712" s="39"/>
      <c r="BF712" s="39"/>
      <c r="BG712" s="39"/>
      <c r="BH712" s="39"/>
      <c r="BI712" s="39"/>
      <c r="BJ712" s="39"/>
      <c r="BK712" s="39"/>
      <c r="BL712" s="39"/>
      <c r="BM712" s="39"/>
      <c r="BN712" s="39"/>
      <c r="BO712" s="39"/>
    </row>
    <row r="713" spans="1:67" ht="15.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39"/>
      <c r="AZ713" s="39"/>
      <c r="BA713" s="39"/>
      <c r="BB713" s="39"/>
      <c r="BC713" s="39"/>
      <c r="BD713" s="39"/>
      <c r="BE713" s="39"/>
      <c r="BF713" s="39"/>
      <c r="BG713" s="39"/>
      <c r="BH713" s="39"/>
      <c r="BI713" s="39"/>
      <c r="BJ713" s="39"/>
      <c r="BK713" s="39"/>
      <c r="BL713" s="39"/>
      <c r="BM713" s="39"/>
      <c r="BN713" s="39"/>
      <c r="BO713" s="39"/>
    </row>
    <row r="714" spans="1:67" ht="15.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39"/>
      <c r="AZ714" s="39"/>
      <c r="BA714" s="39"/>
      <c r="BB714" s="39"/>
      <c r="BC714" s="39"/>
      <c r="BD714" s="39"/>
      <c r="BE714" s="39"/>
      <c r="BF714" s="39"/>
      <c r="BG714" s="39"/>
      <c r="BH714" s="39"/>
      <c r="BI714" s="39"/>
      <c r="BJ714" s="39"/>
      <c r="BK714" s="39"/>
      <c r="BL714" s="39"/>
      <c r="BM714" s="39"/>
      <c r="BN714" s="39"/>
      <c r="BO714" s="39"/>
    </row>
    <row r="715" spans="1:67" ht="15.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39"/>
      <c r="AZ715" s="39"/>
      <c r="BA715" s="39"/>
      <c r="BB715" s="39"/>
      <c r="BC715" s="39"/>
      <c r="BD715" s="39"/>
      <c r="BE715" s="39"/>
      <c r="BF715" s="39"/>
      <c r="BG715" s="39"/>
      <c r="BH715" s="39"/>
      <c r="BI715" s="39"/>
      <c r="BJ715" s="39"/>
      <c r="BK715" s="39"/>
      <c r="BL715" s="39"/>
      <c r="BM715" s="39"/>
      <c r="BN715" s="39"/>
      <c r="BO715" s="39"/>
    </row>
    <row r="716" spans="1:67" ht="15.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39"/>
      <c r="AZ716" s="39"/>
      <c r="BA716" s="39"/>
      <c r="BB716" s="39"/>
      <c r="BC716" s="39"/>
      <c r="BD716" s="39"/>
      <c r="BE716" s="39"/>
      <c r="BF716" s="39"/>
      <c r="BG716" s="39"/>
      <c r="BH716" s="39"/>
      <c r="BI716" s="39"/>
      <c r="BJ716" s="39"/>
      <c r="BK716" s="39"/>
      <c r="BL716" s="39"/>
      <c r="BM716" s="39"/>
      <c r="BN716" s="39"/>
      <c r="BO716" s="39"/>
    </row>
    <row r="717" spans="1:67" ht="15.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39"/>
      <c r="AZ717" s="39"/>
      <c r="BA717" s="39"/>
      <c r="BB717" s="39"/>
      <c r="BC717" s="39"/>
      <c r="BD717" s="39"/>
      <c r="BE717" s="39"/>
      <c r="BF717" s="39"/>
      <c r="BG717" s="39"/>
      <c r="BH717" s="39"/>
      <c r="BI717" s="39"/>
      <c r="BJ717" s="39"/>
      <c r="BK717" s="39"/>
      <c r="BL717" s="39"/>
      <c r="BM717" s="39"/>
      <c r="BN717" s="39"/>
      <c r="BO717" s="39"/>
    </row>
    <row r="718" spans="1:67" ht="15.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39"/>
      <c r="AZ718" s="39"/>
      <c r="BA718" s="39"/>
      <c r="BB718" s="39"/>
      <c r="BC718" s="39"/>
      <c r="BD718" s="39"/>
      <c r="BE718" s="39"/>
      <c r="BF718" s="39"/>
      <c r="BG718" s="39"/>
      <c r="BH718" s="39"/>
      <c r="BI718" s="39"/>
      <c r="BJ718" s="39"/>
      <c r="BK718" s="39"/>
      <c r="BL718" s="39"/>
      <c r="BM718" s="39"/>
      <c r="BN718" s="39"/>
      <c r="BO718" s="39"/>
    </row>
    <row r="719" spans="1:67" ht="15.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39"/>
      <c r="AZ719" s="39"/>
      <c r="BA719" s="39"/>
      <c r="BB719" s="39"/>
      <c r="BC719" s="39"/>
      <c r="BD719" s="39"/>
      <c r="BE719" s="39"/>
      <c r="BF719" s="39"/>
      <c r="BG719" s="39"/>
      <c r="BH719" s="39"/>
      <c r="BI719" s="39"/>
      <c r="BJ719" s="39"/>
      <c r="BK719" s="39"/>
      <c r="BL719" s="39"/>
      <c r="BM719" s="39"/>
      <c r="BN719" s="39"/>
      <c r="BO719" s="39"/>
    </row>
    <row r="720" spans="1:67" ht="15.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39"/>
      <c r="AZ720" s="39"/>
      <c r="BA720" s="39"/>
      <c r="BB720" s="39"/>
      <c r="BC720" s="39"/>
      <c r="BD720" s="39"/>
      <c r="BE720" s="39"/>
      <c r="BF720" s="39"/>
      <c r="BG720" s="39"/>
      <c r="BH720" s="39"/>
      <c r="BI720" s="39"/>
      <c r="BJ720" s="39"/>
      <c r="BK720" s="39"/>
      <c r="BL720" s="39"/>
      <c r="BM720" s="39"/>
      <c r="BN720" s="39"/>
      <c r="BO720" s="39"/>
    </row>
    <row r="721" spans="1:67" ht="15.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39"/>
      <c r="AZ721" s="39"/>
      <c r="BA721" s="39"/>
      <c r="BB721" s="39"/>
      <c r="BC721" s="39"/>
      <c r="BD721" s="39"/>
      <c r="BE721" s="39"/>
      <c r="BF721" s="39"/>
      <c r="BG721" s="39"/>
      <c r="BH721" s="39"/>
      <c r="BI721" s="39"/>
      <c r="BJ721" s="39"/>
      <c r="BK721" s="39"/>
      <c r="BL721" s="39"/>
      <c r="BM721" s="39"/>
      <c r="BN721" s="39"/>
      <c r="BO721" s="39"/>
    </row>
    <row r="722" spans="1:67" ht="15.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39"/>
      <c r="AZ722" s="39"/>
      <c r="BA722" s="39"/>
      <c r="BB722" s="39"/>
      <c r="BC722" s="39"/>
      <c r="BD722" s="39"/>
      <c r="BE722" s="39"/>
      <c r="BF722" s="39"/>
      <c r="BG722" s="39"/>
      <c r="BH722" s="39"/>
      <c r="BI722" s="39"/>
      <c r="BJ722" s="39"/>
      <c r="BK722" s="39"/>
      <c r="BL722" s="39"/>
      <c r="BM722" s="39"/>
      <c r="BN722" s="39"/>
      <c r="BO722" s="39"/>
    </row>
    <row r="723" spans="1:67" ht="15.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39"/>
      <c r="AZ723" s="39"/>
      <c r="BA723" s="39"/>
      <c r="BB723" s="39"/>
      <c r="BC723" s="39"/>
      <c r="BD723" s="39"/>
      <c r="BE723" s="39"/>
      <c r="BF723" s="39"/>
      <c r="BG723" s="39"/>
      <c r="BH723" s="39"/>
      <c r="BI723" s="39"/>
      <c r="BJ723" s="39"/>
      <c r="BK723" s="39"/>
      <c r="BL723" s="39"/>
      <c r="BM723" s="39"/>
      <c r="BN723" s="39"/>
      <c r="BO723" s="39"/>
    </row>
    <row r="724" spans="1:67" ht="15.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39"/>
      <c r="AZ724" s="39"/>
      <c r="BA724" s="39"/>
      <c r="BB724" s="39"/>
      <c r="BC724" s="39"/>
      <c r="BD724" s="39"/>
      <c r="BE724" s="39"/>
      <c r="BF724" s="39"/>
      <c r="BG724" s="39"/>
      <c r="BH724" s="39"/>
      <c r="BI724" s="39"/>
      <c r="BJ724" s="39"/>
      <c r="BK724" s="39"/>
      <c r="BL724" s="39"/>
      <c r="BM724" s="39"/>
      <c r="BN724" s="39"/>
      <c r="BO724" s="39"/>
    </row>
    <row r="725" spans="1:67" ht="15.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39"/>
      <c r="AZ725" s="39"/>
      <c r="BA725" s="39"/>
      <c r="BB725" s="39"/>
      <c r="BC725" s="39"/>
      <c r="BD725" s="39"/>
      <c r="BE725" s="39"/>
      <c r="BF725" s="39"/>
      <c r="BG725" s="39"/>
      <c r="BH725" s="39"/>
      <c r="BI725" s="39"/>
      <c r="BJ725" s="39"/>
      <c r="BK725" s="39"/>
      <c r="BL725" s="39"/>
      <c r="BM725" s="39"/>
      <c r="BN725" s="39"/>
      <c r="BO725" s="39"/>
    </row>
    <row r="726" spans="1:67" ht="15.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39"/>
      <c r="AZ726" s="39"/>
      <c r="BA726" s="39"/>
      <c r="BB726" s="39"/>
      <c r="BC726" s="39"/>
      <c r="BD726" s="39"/>
      <c r="BE726" s="39"/>
      <c r="BF726" s="39"/>
      <c r="BG726" s="39"/>
      <c r="BH726" s="39"/>
      <c r="BI726" s="39"/>
      <c r="BJ726" s="39"/>
      <c r="BK726" s="39"/>
      <c r="BL726" s="39"/>
      <c r="BM726" s="39"/>
      <c r="BN726" s="39"/>
      <c r="BO726" s="39"/>
    </row>
    <row r="727" spans="1:67" ht="15.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39"/>
      <c r="AZ727" s="39"/>
      <c r="BA727" s="39"/>
      <c r="BB727" s="39"/>
      <c r="BC727" s="39"/>
      <c r="BD727" s="39"/>
      <c r="BE727" s="39"/>
      <c r="BF727" s="39"/>
      <c r="BG727" s="39"/>
      <c r="BH727" s="39"/>
      <c r="BI727" s="39"/>
      <c r="BJ727" s="39"/>
      <c r="BK727" s="39"/>
      <c r="BL727" s="39"/>
      <c r="BM727" s="39"/>
      <c r="BN727" s="39"/>
      <c r="BO727" s="39"/>
    </row>
    <row r="728" spans="1:67" ht="15.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39"/>
      <c r="AZ728" s="39"/>
      <c r="BA728" s="39"/>
      <c r="BB728" s="39"/>
      <c r="BC728" s="39"/>
      <c r="BD728" s="39"/>
      <c r="BE728" s="39"/>
      <c r="BF728" s="39"/>
      <c r="BG728" s="39"/>
      <c r="BH728" s="39"/>
      <c r="BI728" s="39"/>
      <c r="BJ728" s="39"/>
      <c r="BK728" s="39"/>
      <c r="BL728" s="39"/>
      <c r="BM728" s="39"/>
      <c r="BN728" s="39"/>
      <c r="BO728" s="39"/>
    </row>
    <row r="729" spans="1:67" ht="15.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39"/>
      <c r="AZ729" s="39"/>
      <c r="BA729" s="39"/>
      <c r="BB729" s="39"/>
      <c r="BC729" s="39"/>
      <c r="BD729" s="39"/>
      <c r="BE729" s="39"/>
      <c r="BF729" s="39"/>
      <c r="BG729" s="39"/>
      <c r="BH729" s="39"/>
      <c r="BI729" s="39"/>
      <c r="BJ729" s="39"/>
      <c r="BK729" s="39"/>
      <c r="BL729" s="39"/>
      <c r="BM729" s="39"/>
      <c r="BN729" s="39"/>
      <c r="BO729" s="39"/>
    </row>
    <row r="730" spans="1:67" ht="15.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39"/>
      <c r="AZ730" s="39"/>
      <c r="BA730" s="39"/>
      <c r="BB730" s="39"/>
      <c r="BC730" s="39"/>
      <c r="BD730" s="39"/>
      <c r="BE730" s="39"/>
      <c r="BF730" s="39"/>
      <c r="BG730" s="39"/>
      <c r="BH730" s="39"/>
      <c r="BI730" s="39"/>
      <c r="BJ730" s="39"/>
      <c r="BK730" s="39"/>
      <c r="BL730" s="39"/>
      <c r="BM730" s="39"/>
      <c r="BN730" s="39"/>
      <c r="BO730" s="39"/>
    </row>
    <row r="731" spans="1:67" ht="15.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c r="BA731" s="39"/>
      <c r="BB731" s="39"/>
      <c r="BC731" s="39"/>
      <c r="BD731" s="39"/>
      <c r="BE731" s="39"/>
      <c r="BF731" s="39"/>
      <c r="BG731" s="39"/>
      <c r="BH731" s="39"/>
      <c r="BI731" s="39"/>
      <c r="BJ731" s="39"/>
      <c r="BK731" s="39"/>
      <c r="BL731" s="39"/>
      <c r="BM731" s="39"/>
      <c r="BN731" s="39"/>
      <c r="BO731" s="39"/>
    </row>
    <row r="732" spans="1:67" ht="15.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39"/>
      <c r="AZ732" s="39"/>
      <c r="BA732" s="39"/>
      <c r="BB732" s="39"/>
      <c r="BC732" s="39"/>
      <c r="BD732" s="39"/>
      <c r="BE732" s="39"/>
      <c r="BF732" s="39"/>
      <c r="BG732" s="39"/>
      <c r="BH732" s="39"/>
      <c r="BI732" s="39"/>
      <c r="BJ732" s="39"/>
      <c r="BK732" s="39"/>
      <c r="BL732" s="39"/>
      <c r="BM732" s="39"/>
      <c r="BN732" s="39"/>
      <c r="BO732" s="39"/>
    </row>
    <row r="733" spans="1:67" ht="15.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39"/>
      <c r="AZ733" s="39"/>
      <c r="BA733" s="39"/>
      <c r="BB733" s="39"/>
      <c r="BC733" s="39"/>
      <c r="BD733" s="39"/>
      <c r="BE733" s="39"/>
      <c r="BF733" s="39"/>
      <c r="BG733" s="39"/>
      <c r="BH733" s="39"/>
      <c r="BI733" s="39"/>
      <c r="BJ733" s="39"/>
      <c r="BK733" s="39"/>
      <c r="BL733" s="39"/>
      <c r="BM733" s="39"/>
      <c r="BN733" s="39"/>
      <c r="BO733" s="39"/>
    </row>
    <row r="734" spans="1:67" ht="15.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39"/>
      <c r="AZ734" s="39"/>
      <c r="BA734" s="39"/>
      <c r="BB734" s="39"/>
      <c r="BC734" s="39"/>
      <c r="BD734" s="39"/>
      <c r="BE734" s="39"/>
      <c r="BF734" s="39"/>
      <c r="BG734" s="39"/>
      <c r="BH734" s="39"/>
      <c r="BI734" s="39"/>
      <c r="BJ734" s="39"/>
      <c r="BK734" s="39"/>
      <c r="BL734" s="39"/>
      <c r="BM734" s="39"/>
      <c r="BN734" s="39"/>
      <c r="BO734" s="39"/>
    </row>
    <row r="735" spans="1:67" ht="15.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39"/>
      <c r="AZ735" s="39"/>
      <c r="BA735" s="39"/>
      <c r="BB735" s="39"/>
      <c r="BC735" s="39"/>
      <c r="BD735" s="39"/>
      <c r="BE735" s="39"/>
      <c r="BF735" s="39"/>
      <c r="BG735" s="39"/>
      <c r="BH735" s="39"/>
      <c r="BI735" s="39"/>
      <c r="BJ735" s="39"/>
      <c r="BK735" s="39"/>
      <c r="BL735" s="39"/>
      <c r="BM735" s="39"/>
      <c r="BN735" s="39"/>
      <c r="BO735" s="39"/>
    </row>
    <row r="736" spans="1:67" ht="15.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39"/>
      <c r="AZ736" s="39"/>
      <c r="BA736" s="39"/>
      <c r="BB736" s="39"/>
      <c r="BC736" s="39"/>
      <c r="BD736" s="39"/>
      <c r="BE736" s="39"/>
      <c r="BF736" s="39"/>
      <c r="BG736" s="39"/>
      <c r="BH736" s="39"/>
      <c r="BI736" s="39"/>
      <c r="BJ736" s="39"/>
      <c r="BK736" s="39"/>
      <c r="BL736" s="39"/>
      <c r="BM736" s="39"/>
      <c r="BN736" s="39"/>
      <c r="BO736" s="39"/>
    </row>
    <row r="737" spans="1:67" ht="15.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39"/>
      <c r="AZ737" s="39"/>
      <c r="BA737" s="39"/>
      <c r="BB737" s="39"/>
      <c r="BC737" s="39"/>
      <c r="BD737" s="39"/>
      <c r="BE737" s="39"/>
      <c r="BF737" s="39"/>
      <c r="BG737" s="39"/>
      <c r="BH737" s="39"/>
      <c r="BI737" s="39"/>
      <c r="BJ737" s="39"/>
      <c r="BK737" s="39"/>
      <c r="BL737" s="39"/>
      <c r="BM737" s="39"/>
      <c r="BN737" s="39"/>
      <c r="BO737" s="39"/>
    </row>
    <row r="738" spans="1:67" ht="15.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39"/>
      <c r="AZ738" s="39"/>
      <c r="BA738" s="39"/>
      <c r="BB738" s="39"/>
      <c r="BC738" s="39"/>
      <c r="BD738" s="39"/>
      <c r="BE738" s="39"/>
      <c r="BF738" s="39"/>
      <c r="BG738" s="39"/>
      <c r="BH738" s="39"/>
      <c r="BI738" s="39"/>
      <c r="BJ738" s="39"/>
      <c r="BK738" s="39"/>
      <c r="BL738" s="39"/>
      <c r="BM738" s="39"/>
      <c r="BN738" s="39"/>
      <c r="BO738" s="39"/>
    </row>
    <row r="739" spans="1:67" ht="15.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39"/>
      <c r="AZ739" s="39"/>
      <c r="BA739" s="39"/>
      <c r="BB739" s="39"/>
      <c r="BC739" s="39"/>
      <c r="BD739" s="39"/>
      <c r="BE739" s="39"/>
      <c r="BF739" s="39"/>
      <c r="BG739" s="39"/>
      <c r="BH739" s="39"/>
      <c r="BI739" s="39"/>
      <c r="BJ739" s="39"/>
      <c r="BK739" s="39"/>
      <c r="BL739" s="39"/>
      <c r="BM739" s="39"/>
      <c r="BN739" s="39"/>
      <c r="BO739" s="39"/>
    </row>
    <row r="740" spans="1:67" ht="15.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39"/>
      <c r="AZ740" s="39"/>
      <c r="BA740" s="39"/>
      <c r="BB740" s="39"/>
      <c r="BC740" s="39"/>
      <c r="BD740" s="39"/>
      <c r="BE740" s="39"/>
      <c r="BF740" s="39"/>
      <c r="BG740" s="39"/>
      <c r="BH740" s="39"/>
      <c r="BI740" s="39"/>
      <c r="BJ740" s="39"/>
      <c r="BK740" s="39"/>
      <c r="BL740" s="39"/>
      <c r="BM740" s="39"/>
      <c r="BN740" s="39"/>
      <c r="BO740" s="39"/>
    </row>
    <row r="741" spans="1:67" ht="15.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39"/>
      <c r="AZ741" s="39"/>
      <c r="BA741" s="39"/>
      <c r="BB741" s="39"/>
      <c r="BC741" s="39"/>
      <c r="BD741" s="39"/>
      <c r="BE741" s="39"/>
      <c r="BF741" s="39"/>
      <c r="BG741" s="39"/>
      <c r="BH741" s="39"/>
      <c r="BI741" s="39"/>
      <c r="BJ741" s="39"/>
      <c r="BK741" s="39"/>
      <c r="BL741" s="39"/>
      <c r="BM741" s="39"/>
      <c r="BN741" s="39"/>
      <c r="BO741" s="39"/>
    </row>
    <row r="742" spans="1:67" ht="15.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c r="BA742" s="39"/>
      <c r="BB742" s="39"/>
      <c r="BC742" s="39"/>
      <c r="BD742" s="39"/>
      <c r="BE742" s="39"/>
      <c r="BF742" s="39"/>
      <c r="BG742" s="39"/>
      <c r="BH742" s="39"/>
      <c r="BI742" s="39"/>
      <c r="BJ742" s="39"/>
      <c r="BK742" s="39"/>
      <c r="BL742" s="39"/>
      <c r="BM742" s="39"/>
      <c r="BN742" s="39"/>
      <c r="BO742" s="39"/>
    </row>
    <row r="743" spans="1:67" ht="15.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39"/>
      <c r="AZ743" s="39"/>
      <c r="BA743" s="39"/>
      <c r="BB743" s="39"/>
      <c r="BC743" s="39"/>
      <c r="BD743" s="39"/>
      <c r="BE743" s="39"/>
      <c r="BF743" s="39"/>
      <c r="BG743" s="39"/>
      <c r="BH743" s="39"/>
      <c r="BI743" s="39"/>
      <c r="BJ743" s="39"/>
      <c r="BK743" s="39"/>
      <c r="BL743" s="39"/>
      <c r="BM743" s="39"/>
      <c r="BN743" s="39"/>
      <c r="BO743" s="39"/>
    </row>
    <row r="744" spans="1:67" ht="15.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c r="BA744" s="39"/>
      <c r="BB744" s="39"/>
      <c r="BC744" s="39"/>
      <c r="BD744" s="39"/>
      <c r="BE744" s="39"/>
      <c r="BF744" s="39"/>
      <c r="BG744" s="39"/>
      <c r="BH744" s="39"/>
      <c r="BI744" s="39"/>
      <c r="BJ744" s="39"/>
      <c r="BK744" s="39"/>
      <c r="BL744" s="39"/>
      <c r="BM744" s="39"/>
      <c r="BN744" s="39"/>
      <c r="BO744" s="39"/>
    </row>
    <row r="745" spans="1:67" ht="15.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39"/>
      <c r="AZ745" s="39"/>
      <c r="BA745" s="39"/>
      <c r="BB745" s="39"/>
      <c r="BC745" s="39"/>
      <c r="BD745" s="39"/>
      <c r="BE745" s="39"/>
      <c r="BF745" s="39"/>
      <c r="BG745" s="39"/>
      <c r="BH745" s="39"/>
      <c r="BI745" s="39"/>
      <c r="BJ745" s="39"/>
      <c r="BK745" s="39"/>
      <c r="BL745" s="39"/>
      <c r="BM745" s="39"/>
      <c r="BN745" s="39"/>
      <c r="BO745" s="39"/>
    </row>
    <row r="746" spans="1:67" ht="15.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39"/>
      <c r="AZ746" s="39"/>
      <c r="BA746" s="39"/>
      <c r="BB746" s="39"/>
      <c r="BC746" s="39"/>
      <c r="BD746" s="39"/>
      <c r="BE746" s="39"/>
      <c r="BF746" s="39"/>
      <c r="BG746" s="39"/>
      <c r="BH746" s="39"/>
      <c r="BI746" s="39"/>
      <c r="BJ746" s="39"/>
      <c r="BK746" s="39"/>
      <c r="BL746" s="39"/>
      <c r="BM746" s="39"/>
      <c r="BN746" s="39"/>
      <c r="BO746" s="39"/>
    </row>
    <row r="747" spans="1:67" ht="15.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39"/>
      <c r="AZ747" s="39"/>
      <c r="BA747" s="39"/>
      <c r="BB747" s="39"/>
      <c r="BC747" s="39"/>
      <c r="BD747" s="39"/>
      <c r="BE747" s="39"/>
      <c r="BF747" s="39"/>
      <c r="BG747" s="39"/>
      <c r="BH747" s="39"/>
      <c r="BI747" s="39"/>
      <c r="BJ747" s="39"/>
      <c r="BK747" s="39"/>
      <c r="BL747" s="39"/>
      <c r="BM747" s="39"/>
      <c r="BN747" s="39"/>
      <c r="BO747" s="39"/>
    </row>
    <row r="748" spans="1:67" ht="15.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39"/>
      <c r="AZ748" s="39"/>
      <c r="BA748" s="39"/>
      <c r="BB748" s="39"/>
      <c r="BC748" s="39"/>
      <c r="BD748" s="39"/>
      <c r="BE748" s="39"/>
      <c r="BF748" s="39"/>
      <c r="BG748" s="39"/>
      <c r="BH748" s="39"/>
      <c r="BI748" s="39"/>
      <c r="BJ748" s="39"/>
      <c r="BK748" s="39"/>
      <c r="BL748" s="39"/>
      <c r="BM748" s="39"/>
      <c r="BN748" s="39"/>
      <c r="BO748" s="39"/>
    </row>
    <row r="749" spans="1:67" ht="15.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39"/>
      <c r="AZ749" s="39"/>
      <c r="BA749" s="39"/>
      <c r="BB749" s="39"/>
      <c r="BC749" s="39"/>
      <c r="BD749" s="39"/>
      <c r="BE749" s="39"/>
      <c r="BF749" s="39"/>
      <c r="BG749" s="39"/>
      <c r="BH749" s="39"/>
      <c r="BI749" s="39"/>
      <c r="BJ749" s="39"/>
      <c r="BK749" s="39"/>
      <c r="BL749" s="39"/>
      <c r="BM749" s="39"/>
      <c r="BN749" s="39"/>
      <c r="BO749" s="39"/>
    </row>
    <row r="750" spans="1:67" ht="15.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39"/>
      <c r="AZ750" s="39"/>
      <c r="BA750" s="39"/>
      <c r="BB750" s="39"/>
      <c r="BC750" s="39"/>
      <c r="BD750" s="39"/>
      <c r="BE750" s="39"/>
      <c r="BF750" s="39"/>
      <c r="BG750" s="39"/>
      <c r="BH750" s="39"/>
      <c r="BI750" s="39"/>
      <c r="BJ750" s="39"/>
      <c r="BK750" s="39"/>
      <c r="BL750" s="39"/>
      <c r="BM750" s="39"/>
      <c r="BN750" s="39"/>
      <c r="BO750" s="39"/>
    </row>
    <row r="751" spans="1:67" ht="15.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39"/>
      <c r="AZ751" s="39"/>
      <c r="BA751" s="39"/>
      <c r="BB751" s="39"/>
      <c r="BC751" s="39"/>
      <c r="BD751" s="39"/>
      <c r="BE751" s="39"/>
      <c r="BF751" s="39"/>
      <c r="BG751" s="39"/>
      <c r="BH751" s="39"/>
      <c r="BI751" s="39"/>
      <c r="BJ751" s="39"/>
      <c r="BK751" s="39"/>
      <c r="BL751" s="39"/>
      <c r="BM751" s="39"/>
      <c r="BN751" s="39"/>
      <c r="BO751" s="39"/>
    </row>
    <row r="752" spans="1:67" ht="15.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39"/>
      <c r="AZ752" s="39"/>
      <c r="BA752" s="39"/>
      <c r="BB752" s="39"/>
      <c r="BC752" s="39"/>
      <c r="BD752" s="39"/>
      <c r="BE752" s="39"/>
      <c r="BF752" s="39"/>
      <c r="BG752" s="39"/>
      <c r="BH752" s="39"/>
      <c r="BI752" s="39"/>
      <c r="BJ752" s="39"/>
      <c r="BK752" s="39"/>
      <c r="BL752" s="39"/>
      <c r="BM752" s="39"/>
      <c r="BN752" s="39"/>
      <c r="BO752" s="39"/>
    </row>
    <row r="753" spans="1:67" ht="15.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39"/>
      <c r="AZ753" s="39"/>
      <c r="BA753" s="39"/>
      <c r="BB753" s="39"/>
      <c r="BC753" s="39"/>
      <c r="BD753" s="39"/>
      <c r="BE753" s="39"/>
      <c r="BF753" s="39"/>
      <c r="BG753" s="39"/>
      <c r="BH753" s="39"/>
      <c r="BI753" s="39"/>
      <c r="BJ753" s="39"/>
      <c r="BK753" s="39"/>
      <c r="BL753" s="39"/>
      <c r="BM753" s="39"/>
      <c r="BN753" s="39"/>
      <c r="BO753" s="39"/>
    </row>
    <row r="754" spans="1:67" ht="15.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39"/>
      <c r="AZ754" s="39"/>
      <c r="BA754" s="39"/>
      <c r="BB754" s="39"/>
      <c r="BC754" s="39"/>
      <c r="BD754" s="39"/>
      <c r="BE754" s="39"/>
      <c r="BF754" s="39"/>
      <c r="BG754" s="39"/>
      <c r="BH754" s="39"/>
      <c r="BI754" s="39"/>
      <c r="BJ754" s="39"/>
      <c r="BK754" s="39"/>
      <c r="BL754" s="39"/>
      <c r="BM754" s="39"/>
      <c r="BN754" s="39"/>
      <c r="BO754" s="39"/>
    </row>
    <row r="755" spans="1:67" ht="15.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39"/>
      <c r="AZ755" s="39"/>
      <c r="BA755" s="39"/>
      <c r="BB755" s="39"/>
      <c r="BC755" s="39"/>
      <c r="BD755" s="39"/>
      <c r="BE755" s="39"/>
      <c r="BF755" s="39"/>
      <c r="BG755" s="39"/>
      <c r="BH755" s="39"/>
      <c r="BI755" s="39"/>
      <c r="BJ755" s="39"/>
      <c r="BK755" s="39"/>
      <c r="BL755" s="39"/>
      <c r="BM755" s="39"/>
      <c r="BN755" s="39"/>
      <c r="BO755" s="39"/>
    </row>
    <row r="756" spans="1:67" ht="15.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39"/>
      <c r="AZ756" s="39"/>
      <c r="BA756" s="39"/>
      <c r="BB756" s="39"/>
      <c r="BC756" s="39"/>
      <c r="BD756" s="39"/>
      <c r="BE756" s="39"/>
      <c r="BF756" s="39"/>
      <c r="BG756" s="39"/>
      <c r="BH756" s="39"/>
      <c r="BI756" s="39"/>
      <c r="BJ756" s="39"/>
      <c r="BK756" s="39"/>
      <c r="BL756" s="39"/>
      <c r="BM756" s="39"/>
      <c r="BN756" s="39"/>
      <c r="BO756" s="39"/>
    </row>
    <row r="757" spans="1:67" ht="15.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39"/>
      <c r="AZ757" s="39"/>
      <c r="BA757" s="39"/>
      <c r="BB757" s="39"/>
      <c r="BC757" s="39"/>
      <c r="BD757" s="39"/>
      <c r="BE757" s="39"/>
      <c r="BF757" s="39"/>
      <c r="BG757" s="39"/>
      <c r="BH757" s="39"/>
      <c r="BI757" s="39"/>
      <c r="BJ757" s="39"/>
      <c r="BK757" s="39"/>
      <c r="BL757" s="39"/>
      <c r="BM757" s="39"/>
      <c r="BN757" s="39"/>
      <c r="BO757" s="39"/>
    </row>
    <row r="758" spans="1:67" ht="15.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39"/>
      <c r="AZ758" s="39"/>
      <c r="BA758" s="39"/>
      <c r="BB758" s="39"/>
      <c r="BC758" s="39"/>
      <c r="BD758" s="39"/>
      <c r="BE758" s="39"/>
      <c r="BF758" s="39"/>
      <c r="BG758" s="39"/>
      <c r="BH758" s="39"/>
      <c r="BI758" s="39"/>
      <c r="BJ758" s="39"/>
      <c r="BK758" s="39"/>
      <c r="BL758" s="39"/>
      <c r="BM758" s="39"/>
      <c r="BN758" s="39"/>
      <c r="BO758" s="39"/>
    </row>
    <row r="759" spans="1:67" ht="15.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39"/>
      <c r="AZ759" s="39"/>
      <c r="BA759" s="39"/>
      <c r="BB759" s="39"/>
      <c r="BC759" s="39"/>
      <c r="BD759" s="39"/>
      <c r="BE759" s="39"/>
      <c r="BF759" s="39"/>
      <c r="BG759" s="39"/>
      <c r="BH759" s="39"/>
      <c r="BI759" s="39"/>
      <c r="BJ759" s="39"/>
      <c r="BK759" s="39"/>
      <c r="BL759" s="39"/>
      <c r="BM759" s="39"/>
      <c r="BN759" s="39"/>
      <c r="BO759" s="39"/>
    </row>
    <row r="760" spans="1:67" ht="15.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39"/>
      <c r="AZ760" s="39"/>
      <c r="BA760" s="39"/>
      <c r="BB760" s="39"/>
      <c r="BC760" s="39"/>
      <c r="BD760" s="39"/>
      <c r="BE760" s="39"/>
      <c r="BF760" s="39"/>
      <c r="BG760" s="39"/>
      <c r="BH760" s="39"/>
      <c r="BI760" s="39"/>
      <c r="BJ760" s="39"/>
      <c r="BK760" s="39"/>
      <c r="BL760" s="39"/>
      <c r="BM760" s="39"/>
      <c r="BN760" s="39"/>
      <c r="BO760" s="39"/>
    </row>
    <row r="761" spans="1:67" ht="15.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39"/>
      <c r="AZ761" s="39"/>
      <c r="BA761" s="39"/>
      <c r="BB761" s="39"/>
      <c r="BC761" s="39"/>
      <c r="BD761" s="39"/>
      <c r="BE761" s="39"/>
      <c r="BF761" s="39"/>
      <c r="BG761" s="39"/>
      <c r="BH761" s="39"/>
      <c r="BI761" s="39"/>
      <c r="BJ761" s="39"/>
      <c r="BK761" s="39"/>
      <c r="BL761" s="39"/>
      <c r="BM761" s="39"/>
      <c r="BN761" s="39"/>
      <c r="BO761" s="39"/>
    </row>
    <row r="762" spans="1:67" ht="15.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39"/>
      <c r="AZ762" s="39"/>
      <c r="BA762" s="39"/>
      <c r="BB762" s="39"/>
      <c r="BC762" s="39"/>
      <c r="BD762" s="39"/>
      <c r="BE762" s="39"/>
      <c r="BF762" s="39"/>
      <c r="BG762" s="39"/>
      <c r="BH762" s="39"/>
      <c r="BI762" s="39"/>
      <c r="BJ762" s="39"/>
      <c r="BK762" s="39"/>
      <c r="BL762" s="39"/>
      <c r="BM762" s="39"/>
      <c r="BN762" s="39"/>
      <c r="BO762" s="39"/>
    </row>
    <row r="763" spans="1:67" ht="15.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39"/>
      <c r="AZ763" s="39"/>
      <c r="BA763" s="39"/>
      <c r="BB763" s="39"/>
      <c r="BC763" s="39"/>
      <c r="BD763" s="39"/>
      <c r="BE763" s="39"/>
      <c r="BF763" s="39"/>
      <c r="BG763" s="39"/>
      <c r="BH763" s="39"/>
      <c r="BI763" s="39"/>
      <c r="BJ763" s="39"/>
      <c r="BK763" s="39"/>
      <c r="BL763" s="39"/>
      <c r="BM763" s="39"/>
      <c r="BN763" s="39"/>
      <c r="BO763" s="39"/>
    </row>
    <row r="764" spans="1:67" ht="15.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39"/>
      <c r="AZ764" s="39"/>
      <c r="BA764" s="39"/>
      <c r="BB764" s="39"/>
      <c r="BC764" s="39"/>
      <c r="BD764" s="39"/>
      <c r="BE764" s="39"/>
      <c r="BF764" s="39"/>
      <c r="BG764" s="39"/>
      <c r="BH764" s="39"/>
      <c r="BI764" s="39"/>
      <c r="BJ764" s="39"/>
      <c r="BK764" s="39"/>
      <c r="BL764" s="39"/>
      <c r="BM764" s="39"/>
      <c r="BN764" s="39"/>
      <c r="BO764" s="39"/>
    </row>
    <row r="765" spans="1:67" ht="15.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39"/>
      <c r="AZ765" s="39"/>
      <c r="BA765" s="39"/>
      <c r="BB765" s="39"/>
      <c r="BC765" s="39"/>
      <c r="BD765" s="39"/>
      <c r="BE765" s="39"/>
      <c r="BF765" s="39"/>
      <c r="BG765" s="39"/>
      <c r="BH765" s="39"/>
      <c r="BI765" s="39"/>
      <c r="BJ765" s="39"/>
      <c r="BK765" s="39"/>
      <c r="BL765" s="39"/>
      <c r="BM765" s="39"/>
      <c r="BN765" s="39"/>
      <c r="BO765" s="39"/>
    </row>
    <row r="766" spans="1:67" ht="15.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39"/>
      <c r="AZ766" s="39"/>
      <c r="BA766" s="39"/>
      <c r="BB766" s="39"/>
      <c r="BC766" s="39"/>
      <c r="BD766" s="39"/>
      <c r="BE766" s="39"/>
      <c r="BF766" s="39"/>
      <c r="BG766" s="39"/>
      <c r="BH766" s="39"/>
      <c r="BI766" s="39"/>
      <c r="BJ766" s="39"/>
      <c r="BK766" s="39"/>
      <c r="BL766" s="39"/>
      <c r="BM766" s="39"/>
      <c r="BN766" s="39"/>
      <c r="BO766" s="39"/>
    </row>
    <row r="767" spans="1:67" ht="15.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39"/>
      <c r="AZ767" s="39"/>
      <c r="BA767" s="39"/>
      <c r="BB767" s="39"/>
      <c r="BC767" s="39"/>
      <c r="BD767" s="39"/>
      <c r="BE767" s="39"/>
      <c r="BF767" s="39"/>
      <c r="BG767" s="39"/>
      <c r="BH767" s="39"/>
      <c r="BI767" s="39"/>
      <c r="BJ767" s="39"/>
      <c r="BK767" s="39"/>
      <c r="BL767" s="39"/>
      <c r="BM767" s="39"/>
      <c r="BN767" s="39"/>
      <c r="BO767" s="39"/>
    </row>
    <row r="768" spans="1:67" ht="15.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39"/>
      <c r="AZ768" s="39"/>
      <c r="BA768" s="39"/>
      <c r="BB768" s="39"/>
      <c r="BC768" s="39"/>
      <c r="BD768" s="39"/>
      <c r="BE768" s="39"/>
      <c r="BF768" s="39"/>
      <c r="BG768" s="39"/>
      <c r="BH768" s="39"/>
      <c r="BI768" s="39"/>
      <c r="BJ768" s="39"/>
      <c r="BK768" s="39"/>
      <c r="BL768" s="39"/>
      <c r="BM768" s="39"/>
      <c r="BN768" s="39"/>
      <c r="BO768" s="39"/>
    </row>
    <row r="769" spans="1:67" ht="15.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39"/>
      <c r="AZ769" s="39"/>
      <c r="BA769" s="39"/>
      <c r="BB769" s="39"/>
      <c r="BC769" s="39"/>
      <c r="BD769" s="39"/>
      <c r="BE769" s="39"/>
      <c r="BF769" s="39"/>
      <c r="BG769" s="39"/>
      <c r="BH769" s="39"/>
      <c r="BI769" s="39"/>
      <c r="BJ769" s="39"/>
      <c r="BK769" s="39"/>
      <c r="BL769" s="39"/>
      <c r="BM769" s="39"/>
      <c r="BN769" s="39"/>
      <c r="BO769" s="39"/>
    </row>
    <row r="770" spans="1:67" ht="15.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39"/>
      <c r="AZ770" s="39"/>
      <c r="BA770" s="39"/>
      <c r="BB770" s="39"/>
      <c r="BC770" s="39"/>
      <c r="BD770" s="39"/>
      <c r="BE770" s="39"/>
      <c r="BF770" s="39"/>
      <c r="BG770" s="39"/>
      <c r="BH770" s="39"/>
      <c r="BI770" s="39"/>
      <c r="BJ770" s="39"/>
      <c r="BK770" s="39"/>
      <c r="BL770" s="39"/>
      <c r="BM770" s="39"/>
      <c r="BN770" s="39"/>
      <c r="BO770" s="39"/>
    </row>
    <row r="771" spans="1:67" ht="15.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39"/>
      <c r="AZ771" s="39"/>
      <c r="BA771" s="39"/>
      <c r="BB771" s="39"/>
      <c r="BC771" s="39"/>
      <c r="BD771" s="39"/>
      <c r="BE771" s="39"/>
      <c r="BF771" s="39"/>
      <c r="BG771" s="39"/>
      <c r="BH771" s="39"/>
      <c r="BI771" s="39"/>
      <c r="BJ771" s="39"/>
      <c r="BK771" s="39"/>
      <c r="BL771" s="39"/>
      <c r="BM771" s="39"/>
      <c r="BN771" s="39"/>
      <c r="BO771" s="39"/>
    </row>
    <row r="772" spans="1:67" ht="15.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39"/>
      <c r="AZ772" s="39"/>
      <c r="BA772" s="39"/>
      <c r="BB772" s="39"/>
      <c r="BC772" s="39"/>
      <c r="BD772" s="39"/>
      <c r="BE772" s="39"/>
      <c r="BF772" s="39"/>
      <c r="BG772" s="39"/>
      <c r="BH772" s="39"/>
      <c r="BI772" s="39"/>
      <c r="BJ772" s="39"/>
      <c r="BK772" s="39"/>
      <c r="BL772" s="39"/>
      <c r="BM772" s="39"/>
      <c r="BN772" s="39"/>
      <c r="BO772" s="39"/>
    </row>
    <row r="773" spans="1:67" ht="15.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39"/>
      <c r="AZ773" s="39"/>
      <c r="BA773" s="39"/>
      <c r="BB773" s="39"/>
      <c r="BC773" s="39"/>
      <c r="BD773" s="39"/>
      <c r="BE773" s="39"/>
      <c r="BF773" s="39"/>
      <c r="BG773" s="39"/>
      <c r="BH773" s="39"/>
      <c r="BI773" s="39"/>
      <c r="BJ773" s="39"/>
      <c r="BK773" s="39"/>
      <c r="BL773" s="39"/>
      <c r="BM773" s="39"/>
      <c r="BN773" s="39"/>
      <c r="BO773" s="39"/>
    </row>
    <row r="774" spans="1:67" ht="15.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39"/>
      <c r="AZ774" s="39"/>
      <c r="BA774" s="39"/>
      <c r="BB774" s="39"/>
      <c r="BC774" s="39"/>
      <c r="BD774" s="39"/>
      <c r="BE774" s="39"/>
      <c r="BF774" s="39"/>
      <c r="BG774" s="39"/>
      <c r="BH774" s="39"/>
      <c r="BI774" s="39"/>
      <c r="BJ774" s="39"/>
      <c r="BK774" s="39"/>
      <c r="BL774" s="39"/>
      <c r="BM774" s="39"/>
      <c r="BN774" s="39"/>
      <c r="BO774" s="39"/>
    </row>
    <row r="775" spans="1:67" ht="15.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39"/>
      <c r="AZ775" s="39"/>
      <c r="BA775" s="39"/>
      <c r="BB775" s="39"/>
      <c r="BC775" s="39"/>
      <c r="BD775" s="39"/>
      <c r="BE775" s="39"/>
      <c r="BF775" s="39"/>
      <c r="BG775" s="39"/>
      <c r="BH775" s="39"/>
      <c r="BI775" s="39"/>
      <c r="BJ775" s="39"/>
      <c r="BK775" s="39"/>
      <c r="BL775" s="39"/>
      <c r="BM775" s="39"/>
      <c r="BN775" s="39"/>
      <c r="BO775" s="39"/>
    </row>
    <row r="776" spans="1:67" ht="15.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39"/>
      <c r="AZ776" s="39"/>
      <c r="BA776" s="39"/>
      <c r="BB776" s="39"/>
      <c r="BC776" s="39"/>
      <c r="BD776" s="39"/>
      <c r="BE776" s="39"/>
      <c r="BF776" s="39"/>
      <c r="BG776" s="39"/>
      <c r="BH776" s="39"/>
      <c r="BI776" s="39"/>
      <c r="BJ776" s="39"/>
      <c r="BK776" s="39"/>
      <c r="BL776" s="39"/>
      <c r="BM776" s="39"/>
      <c r="BN776" s="39"/>
      <c r="BO776" s="39"/>
    </row>
    <row r="777" spans="1:67" ht="15.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39"/>
      <c r="AZ777" s="39"/>
      <c r="BA777" s="39"/>
      <c r="BB777" s="39"/>
      <c r="BC777" s="39"/>
      <c r="BD777" s="39"/>
      <c r="BE777" s="39"/>
      <c r="BF777" s="39"/>
      <c r="BG777" s="39"/>
      <c r="BH777" s="39"/>
      <c r="BI777" s="39"/>
      <c r="BJ777" s="39"/>
      <c r="BK777" s="39"/>
      <c r="BL777" s="39"/>
      <c r="BM777" s="39"/>
      <c r="BN777" s="39"/>
      <c r="BO777" s="39"/>
    </row>
    <row r="778" spans="1:67" ht="15.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39"/>
      <c r="AZ778" s="39"/>
      <c r="BA778" s="39"/>
      <c r="BB778" s="39"/>
      <c r="BC778" s="39"/>
      <c r="BD778" s="39"/>
      <c r="BE778" s="39"/>
      <c r="BF778" s="39"/>
      <c r="BG778" s="39"/>
      <c r="BH778" s="39"/>
      <c r="BI778" s="39"/>
      <c r="BJ778" s="39"/>
      <c r="BK778" s="39"/>
      <c r="BL778" s="39"/>
      <c r="BM778" s="39"/>
      <c r="BN778" s="39"/>
      <c r="BO778" s="39"/>
    </row>
    <row r="779" spans="1:67" ht="15.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39"/>
      <c r="AZ779" s="39"/>
      <c r="BA779" s="39"/>
      <c r="BB779" s="39"/>
      <c r="BC779" s="39"/>
      <c r="BD779" s="39"/>
      <c r="BE779" s="39"/>
      <c r="BF779" s="39"/>
      <c r="BG779" s="39"/>
      <c r="BH779" s="39"/>
      <c r="BI779" s="39"/>
      <c r="BJ779" s="39"/>
      <c r="BK779" s="39"/>
      <c r="BL779" s="39"/>
      <c r="BM779" s="39"/>
      <c r="BN779" s="39"/>
      <c r="BO779" s="39"/>
    </row>
    <row r="780" spans="1:67" ht="15.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39"/>
      <c r="AZ780" s="39"/>
      <c r="BA780" s="39"/>
      <c r="BB780" s="39"/>
      <c r="BC780" s="39"/>
      <c r="BD780" s="39"/>
      <c r="BE780" s="39"/>
      <c r="BF780" s="39"/>
      <c r="BG780" s="39"/>
      <c r="BH780" s="39"/>
      <c r="BI780" s="39"/>
      <c r="BJ780" s="39"/>
      <c r="BK780" s="39"/>
      <c r="BL780" s="39"/>
      <c r="BM780" s="39"/>
      <c r="BN780" s="39"/>
      <c r="BO780" s="39"/>
    </row>
    <row r="781" spans="1:67" ht="15.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39"/>
      <c r="AZ781" s="39"/>
      <c r="BA781" s="39"/>
      <c r="BB781" s="39"/>
      <c r="BC781" s="39"/>
      <c r="BD781" s="39"/>
      <c r="BE781" s="39"/>
      <c r="BF781" s="39"/>
      <c r="BG781" s="39"/>
      <c r="BH781" s="39"/>
      <c r="BI781" s="39"/>
      <c r="BJ781" s="39"/>
      <c r="BK781" s="39"/>
      <c r="BL781" s="39"/>
      <c r="BM781" s="39"/>
      <c r="BN781" s="39"/>
      <c r="BO781" s="39"/>
    </row>
    <row r="782" spans="1:67" ht="15.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39"/>
      <c r="AZ782" s="39"/>
      <c r="BA782" s="39"/>
      <c r="BB782" s="39"/>
      <c r="BC782" s="39"/>
      <c r="BD782" s="39"/>
      <c r="BE782" s="39"/>
      <c r="BF782" s="39"/>
      <c r="BG782" s="39"/>
      <c r="BH782" s="39"/>
      <c r="BI782" s="39"/>
      <c r="BJ782" s="39"/>
      <c r="BK782" s="39"/>
      <c r="BL782" s="39"/>
      <c r="BM782" s="39"/>
      <c r="BN782" s="39"/>
      <c r="BO782" s="39"/>
    </row>
    <row r="783" spans="1:67" ht="15.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39"/>
      <c r="AZ783" s="39"/>
      <c r="BA783" s="39"/>
      <c r="BB783" s="39"/>
      <c r="BC783" s="39"/>
      <c r="BD783" s="39"/>
      <c r="BE783" s="39"/>
      <c r="BF783" s="39"/>
      <c r="BG783" s="39"/>
      <c r="BH783" s="39"/>
      <c r="BI783" s="39"/>
      <c r="BJ783" s="39"/>
      <c r="BK783" s="39"/>
      <c r="BL783" s="39"/>
      <c r="BM783" s="39"/>
      <c r="BN783" s="39"/>
      <c r="BO783" s="39"/>
    </row>
    <row r="784" spans="1:67" ht="15.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39"/>
      <c r="AZ784" s="39"/>
      <c r="BA784" s="39"/>
      <c r="BB784" s="39"/>
      <c r="BC784" s="39"/>
      <c r="BD784" s="39"/>
      <c r="BE784" s="39"/>
      <c r="BF784" s="39"/>
      <c r="BG784" s="39"/>
      <c r="BH784" s="39"/>
      <c r="BI784" s="39"/>
      <c r="BJ784" s="39"/>
      <c r="BK784" s="39"/>
      <c r="BL784" s="39"/>
      <c r="BM784" s="39"/>
      <c r="BN784" s="39"/>
      <c r="BO784" s="39"/>
    </row>
    <row r="785" spans="1:67" ht="15.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39"/>
      <c r="AZ785" s="39"/>
      <c r="BA785" s="39"/>
      <c r="BB785" s="39"/>
      <c r="BC785" s="39"/>
      <c r="BD785" s="39"/>
      <c r="BE785" s="39"/>
      <c r="BF785" s="39"/>
      <c r="BG785" s="39"/>
      <c r="BH785" s="39"/>
      <c r="BI785" s="39"/>
      <c r="BJ785" s="39"/>
      <c r="BK785" s="39"/>
      <c r="BL785" s="39"/>
      <c r="BM785" s="39"/>
      <c r="BN785" s="39"/>
      <c r="BO785" s="39"/>
    </row>
    <row r="786" spans="1:67" ht="15.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39"/>
      <c r="AZ786" s="39"/>
      <c r="BA786" s="39"/>
      <c r="BB786" s="39"/>
      <c r="BC786" s="39"/>
      <c r="BD786" s="39"/>
      <c r="BE786" s="39"/>
      <c r="BF786" s="39"/>
      <c r="BG786" s="39"/>
      <c r="BH786" s="39"/>
      <c r="BI786" s="39"/>
      <c r="BJ786" s="39"/>
      <c r="BK786" s="39"/>
      <c r="BL786" s="39"/>
      <c r="BM786" s="39"/>
      <c r="BN786" s="39"/>
      <c r="BO786" s="39"/>
    </row>
    <row r="787" spans="1:67" ht="15.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39"/>
      <c r="AZ787" s="39"/>
      <c r="BA787" s="39"/>
      <c r="BB787" s="39"/>
      <c r="BC787" s="39"/>
      <c r="BD787" s="39"/>
      <c r="BE787" s="39"/>
      <c r="BF787" s="39"/>
      <c r="BG787" s="39"/>
      <c r="BH787" s="39"/>
      <c r="BI787" s="39"/>
      <c r="BJ787" s="39"/>
      <c r="BK787" s="39"/>
      <c r="BL787" s="39"/>
      <c r="BM787" s="39"/>
      <c r="BN787" s="39"/>
      <c r="BO787" s="39"/>
    </row>
    <row r="788" spans="1:67" ht="15.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39"/>
      <c r="AZ788" s="39"/>
      <c r="BA788" s="39"/>
      <c r="BB788" s="39"/>
      <c r="BC788" s="39"/>
      <c r="BD788" s="39"/>
      <c r="BE788" s="39"/>
      <c r="BF788" s="39"/>
      <c r="BG788" s="39"/>
      <c r="BH788" s="39"/>
      <c r="BI788" s="39"/>
      <c r="BJ788" s="39"/>
      <c r="BK788" s="39"/>
      <c r="BL788" s="39"/>
      <c r="BM788" s="39"/>
      <c r="BN788" s="39"/>
      <c r="BO788" s="39"/>
    </row>
    <row r="789" spans="1:67" ht="15.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39"/>
      <c r="AZ789" s="39"/>
      <c r="BA789" s="39"/>
      <c r="BB789" s="39"/>
      <c r="BC789" s="39"/>
      <c r="BD789" s="39"/>
      <c r="BE789" s="39"/>
      <c r="BF789" s="39"/>
      <c r="BG789" s="39"/>
      <c r="BH789" s="39"/>
      <c r="BI789" s="39"/>
      <c r="BJ789" s="39"/>
      <c r="BK789" s="39"/>
      <c r="BL789" s="39"/>
      <c r="BM789" s="39"/>
      <c r="BN789" s="39"/>
      <c r="BO789" s="39"/>
    </row>
    <row r="790" spans="1:67" ht="15.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39"/>
      <c r="AZ790" s="39"/>
      <c r="BA790" s="39"/>
      <c r="BB790" s="39"/>
      <c r="BC790" s="39"/>
      <c r="BD790" s="39"/>
      <c r="BE790" s="39"/>
      <c r="BF790" s="39"/>
      <c r="BG790" s="39"/>
      <c r="BH790" s="39"/>
      <c r="BI790" s="39"/>
      <c r="BJ790" s="39"/>
      <c r="BK790" s="39"/>
      <c r="BL790" s="39"/>
      <c r="BM790" s="39"/>
      <c r="BN790" s="39"/>
      <c r="BO790" s="39"/>
    </row>
    <row r="791" spans="1:67" ht="15.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39"/>
      <c r="AZ791" s="39"/>
      <c r="BA791" s="39"/>
      <c r="BB791" s="39"/>
      <c r="BC791" s="39"/>
      <c r="BD791" s="39"/>
      <c r="BE791" s="39"/>
      <c r="BF791" s="39"/>
      <c r="BG791" s="39"/>
      <c r="BH791" s="39"/>
      <c r="BI791" s="39"/>
      <c r="BJ791" s="39"/>
      <c r="BK791" s="39"/>
      <c r="BL791" s="39"/>
      <c r="BM791" s="39"/>
      <c r="BN791" s="39"/>
      <c r="BO791" s="39"/>
    </row>
    <row r="792" spans="1:67" ht="15.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39"/>
      <c r="AZ792" s="39"/>
      <c r="BA792" s="39"/>
      <c r="BB792" s="39"/>
      <c r="BC792" s="39"/>
      <c r="BD792" s="39"/>
      <c r="BE792" s="39"/>
      <c r="BF792" s="39"/>
      <c r="BG792" s="39"/>
      <c r="BH792" s="39"/>
      <c r="BI792" s="39"/>
      <c r="BJ792" s="39"/>
      <c r="BK792" s="39"/>
      <c r="BL792" s="39"/>
      <c r="BM792" s="39"/>
      <c r="BN792" s="39"/>
      <c r="BO792" s="39"/>
    </row>
    <row r="793" spans="1:67" ht="15.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39"/>
      <c r="AZ793" s="39"/>
      <c r="BA793" s="39"/>
      <c r="BB793" s="39"/>
      <c r="BC793" s="39"/>
      <c r="BD793" s="39"/>
      <c r="BE793" s="39"/>
      <c r="BF793" s="39"/>
      <c r="BG793" s="39"/>
      <c r="BH793" s="39"/>
      <c r="BI793" s="39"/>
      <c r="BJ793" s="39"/>
      <c r="BK793" s="39"/>
      <c r="BL793" s="39"/>
      <c r="BM793" s="39"/>
      <c r="BN793" s="39"/>
      <c r="BO793" s="39"/>
    </row>
    <row r="794" spans="1:67" ht="15.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39"/>
      <c r="AZ794" s="39"/>
      <c r="BA794" s="39"/>
      <c r="BB794" s="39"/>
      <c r="BC794" s="39"/>
      <c r="BD794" s="39"/>
      <c r="BE794" s="39"/>
      <c r="BF794" s="39"/>
      <c r="BG794" s="39"/>
      <c r="BH794" s="39"/>
      <c r="BI794" s="39"/>
      <c r="BJ794" s="39"/>
      <c r="BK794" s="39"/>
      <c r="BL794" s="39"/>
      <c r="BM794" s="39"/>
      <c r="BN794" s="39"/>
      <c r="BO794" s="39"/>
    </row>
    <row r="795" spans="1:67" ht="15.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39"/>
      <c r="AZ795" s="39"/>
      <c r="BA795" s="39"/>
      <c r="BB795" s="39"/>
      <c r="BC795" s="39"/>
      <c r="BD795" s="39"/>
      <c r="BE795" s="39"/>
      <c r="BF795" s="39"/>
      <c r="BG795" s="39"/>
      <c r="BH795" s="39"/>
      <c r="BI795" s="39"/>
      <c r="BJ795" s="39"/>
      <c r="BK795" s="39"/>
      <c r="BL795" s="39"/>
      <c r="BM795" s="39"/>
      <c r="BN795" s="39"/>
      <c r="BO795" s="39"/>
    </row>
    <row r="796" spans="1:67" ht="15.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39"/>
      <c r="AZ796" s="39"/>
      <c r="BA796" s="39"/>
      <c r="BB796" s="39"/>
      <c r="BC796" s="39"/>
      <c r="BD796" s="39"/>
      <c r="BE796" s="39"/>
      <c r="BF796" s="39"/>
      <c r="BG796" s="39"/>
      <c r="BH796" s="39"/>
      <c r="BI796" s="39"/>
      <c r="BJ796" s="39"/>
      <c r="BK796" s="39"/>
      <c r="BL796" s="39"/>
      <c r="BM796" s="39"/>
      <c r="BN796" s="39"/>
      <c r="BO796" s="39"/>
    </row>
    <row r="797" spans="1:67" ht="15.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39"/>
      <c r="AZ797" s="39"/>
      <c r="BA797" s="39"/>
      <c r="BB797" s="39"/>
      <c r="BC797" s="39"/>
      <c r="BD797" s="39"/>
      <c r="BE797" s="39"/>
      <c r="BF797" s="39"/>
      <c r="BG797" s="39"/>
      <c r="BH797" s="39"/>
      <c r="BI797" s="39"/>
      <c r="BJ797" s="39"/>
      <c r="BK797" s="39"/>
      <c r="BL797" s="39"/>
      <c r="BM797" s="39"/>
      <c r="BN797" s="39"/>
      <c r="BO797" s="39"/>
    </row>
    <row r="798" spans="1:67" ht="15.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39"/>
      <c r="AZ798" s="39"/>
      <c r="BA798" s="39"/>
      <c r="BB798" s="39"/>
      <c r="BC798" s="39"/>
      <c r="BD798" s="39"/>
      <c r="BE798" s="39"/>
      <c r="BF798" s="39"/>
      <c r="BG798" s="39"/>
      <c r="BH798" s="39"/>
      <c r="BI798" s="39"/>
      <c r="BJ798" s="39"/>
      <c r="BK798" s="39"/>
      <c r="BL798" s="39"/>
      <c r="BM798" s="39"/>
      <c r="BN798" s="39"/>
      <c r="BO798" s="39"/>
    </row>
    <row r="799" spans="1:67" ht="15.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c r="BA799" s="39"/>
      <c r="BB799" s="39"/>
      <c r="BC799" s="39"/>
      <c r="BD799" s="39"/>
      <c r="BE799" s="39"/>
      <c r="BF799" s="39"/>
      <c r="BG799" s="39"/>
      <c r="BH799" s="39"/>
      <c r="BI799" s="39"/>
      <c r="BJ799" s="39"/>
      <c r="BK799" s="39"/>
      <c r="BL799" s="39"/>
      <c r="BM799" s="39"/>
      <c r="BN799" s="39"/>
      <c r="BO799" s="39"/>
    </row>
    <row r="800" spans="1:67" ht="15.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c r="BA800" s="39"/>
      <c r="BB800" s="39"/>
      <c r="BC800" s="39"/>
      <c r="BD800" s="39"/>
      <c r="BE800" s="39"/>
      <c r="BF800" s="39"/>
      <c r="BG800" s="39"/>
      <c r="BH800" s="39"/>
      <c r="BI800" s="39"/>
      <c r="BJ800" s="39"/>
      <c r="BK800" s="39"/>
      <c r="BL800" s="39"/>
      <c r="BM800" s="39"/>
      <c r="BN800" s="39"/>
      <c r="BO800" s="39"/>
    </row>
    <row r="801" spans="1:67" ht="15.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c r="BA801" s="39"/>
      <c r="BB801" s="39"/>
      <c r="BC801" s="39"/>
      <c r="BD801" s="39"/>
      <c r="BE801" s="39"/>
      <c r="BF801" s="39"/>
      <c r="BG801" s="39"/>
      <c r="BH801" s="39"/>
      <c r="BI801" s="39"/>
      <c r="BJ801" s="39"/>
      <c r="BK801" s="39"/>
      <c r="BL801" s="39"/>
      <c r="BM801" s="39"/>
      <c r="BN801" s="39"/>
      <c r="BO801" s="39"/>
    </row>
    <row r="802" spans="1:67" ht="15.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39"/>
      <c r="AZ802" s="39"/>
      <c r="BA802" s="39"/>
      <c r="BB802" s="39"/>
      <c r="BC802" s="39"/>
      <c r="BD802" s="39"/>
      <c r="BE802" s="39"/>
      <c r="BF802" s="39"/>
      <c r="BG802" s="39"/>
      <c r="BH802" s="39"/>
      <c r="BI802" s="39"/>
      <c r="BJ802" s="39"/>
      <c r="BK802" s="39"/>
      <c r="BL802" s="39"/>
      <c r="BM802" s="39"/>
      <c r="BN802" s="39"/>
      <c r="BO802" s="39"/>
    </row>
    <row r="803" spans="1:67" ht="15.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39"/>
      <c r="AZ803" s="39"/>
      <c r="BA803" s="39"/>
      <c r="BB803" s="39"/>
      <c r="BC803" s="39"/>
      <c r="BD803" s="39"/>
      <c r="BE803" s="39"/>
      <c r="BF803" s="39"/>
      <c r="BG803" s="39"/>
      <c r="BH803" s="39"/>
      <c r="BI803" s="39"/>
      <c r="BJ803" s="39"/>
      <c r="BK803" s="39"/>
      <c r="BL803" s="39"/>
      <c r="BM803" s="39"/>
      <c r="BN803" s="39"/>
      <c r="BO803" s="39"/>
    </row>
    <row r="804" spans="1:67" ht="15.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39"/>
      <c r="AZ804" s="39"/>
      <c r="BA804" s="39"/>
      <c r="BB804" s="39"/>
      <c r="BC804" s="39"/>
      <c r="BD804" s="39"/>
      <c r="BE804" s="39"/>
      <c r="BF804" s="39"/>
      <c r="BG804" s="39"/>
      <c r="BH804" s="39"/>
      <c r="BI804" s="39"/>
      <c r="BJ804" s="39"/>
      <c r="BK804" s="39"/>
      <c r="BL804" s="39"/>
      <c r="BM804" s="39"/>
      <c r="BN804" s="39"/>
      <c r="BO804" s="39"/>
    </row>
    <row r="805" spans="1:67" ht="15.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39"/>
      <c r="AZ805" s="39"/>
      <c r="BA805" s="39"/>
      <c r="BB805" s="39"/>
      <c r="BC805" s="39"/>
      <c r="BD805" s="39"/>
      <c r="BE805" s="39"/>
      <c r="BF805" s="39"/>
      <c r="BG805" s="39"/>
      <c r="BH805" s="39"/>
      <c r="BI805" s="39"/>
      <c r="BJ805" s="39"/>
      <c r="BK805" s="39"/>
      <c r="BL805" s="39"/>
      <c r="BM805" s="39"/>
      <c r="BN805" s="39"/>
      <c r="BO805" s="39"/>
    </row>
    <row r="806" spans="1:67" ht="15.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39"/>
      <c r="AZ806" s="39"/>
      <c r="BA806" s="39"/>
      <c r="BB806" s="39"/>
      <c r="BC806" s="39"/>
      <c r="BD806" s="39"/>
      <c r="BE806" s="39"/>
      <c r="BF806" s="39"/>
      <c r="BG806" s="39"/>
      <c r="BH806" s="39"/>
      <c r="BI806" s="39"/>
      <c r="BJ806" s="39"/>
      <c r="BK806" s="39"/>
      <c r="BL806" s="39"/>
      <c r="BM806" s="39"/>
      <c r="BN806" s="39"/>
      <c r="BO806" s="39"/>
    </row>
    <row r="807" spans="1:67" ht="15.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39"/>
      <c r="AZ807" s="39"/>
      <c r="BA807" s="39"/>
      <c r="BB807" s="39"/>
      <c r="BC807" s="39"/>
      <c r="BD807" s="39"/>
      <c r="BE807" s="39"/>
      <c r="BF807" s="39"/>
      <c r="BG807" s="39"/>
      <c r="BH807" s="39"/>
      <c r="BI807" s="39"/>
      <c r="BJ807" s="39"/>
      <c r="BK807" s="39"/>
      <c r="BL807" s="39"/>
      <c r="BM807" s="39"/>
      <c r="BN807" s="39"/>
      <c r="BO807" s="39"/>
    </row>
    <row r="808" spans="1:67" ht="15.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39"/>
      <c r="AZ808" s="39"/>
      <c r="BA808" s="39"/>
      <c r="BB808" s="39"/>
      <c r="BC808" s="39"/>
      <c r="BD808" s="39"/>
      <c r="BE808" s="39"/>
      <c r="BF808" s="39"/>
      <c r="BG808" s="39"/>
      <c r="BH808" s="39"/>
      <c r="BI808" s="39"/>
      <c r="BJ808" s="39"/>
      <c r="BK808" s="39"/>
      <c r="BL808" s="39"/>
      <c r="BM808" s="39"/>
      <c r="BN808" s="39"/>
      <c r="BO808" s="39"/>
    </row>
    <row r="809" spans="1:67" ht="15.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39"/>
      <c r="AZ809" s="39"/>
      <c r="BA809" s="39"/>
      <c r="BB809" s="39"/>
      <c r="BC809" s="39"/>
      <c r="BD809" s="39"/>
      <c r="BE809" s="39"/>
      <c r="BF809" s="39"/>
      <c r="BG809" s="39"/>
      <c r="BH809" s="39"/>
      <c r="BI809" s="39"/>
      <c r="BJ809" s="39"/>
      <c r="BK809" s="39"/>
      <c r="BL809" s="39"/>
      <c r="BM809" s="39"/>
      <c r="BN809" s="39"/>
      <c r="BO809" s="39"/>
    </row>
    <row r="810" spans="1:67" ht="15.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39"/>
      <c r="AZ810" s="39"/>
      <c r="BA810" s="39"/>
      <c r="BB810" s="39"/>
      <c r="BC810" s="39"/>
      <c r="BD810" s="39"/>
      <c r="BE810" s="39"/>
      <c r="BF810" s="39"/>
      <c r="BG810" s="39"/>
      <c r="BH810" s="39"/>
      <c r="BI810" s="39"/>
      <c r="BJ810" s="39"/>
      <c r="BK810" s="39"/>
      <c r="BL810" s="39"/>
      <c r="BM810" s="39"/>
      <c r="BN810" s="39"/>
      <c r="BO810" s="39"/>
    </row>
    <row r="811" spans="1:67" ht="15.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39"/>
      <c r="AZ811" s="39"/>
      <c r="BA811" s="39"/>
      <c r="BB811" s="39"/>
      <c r="BC811" s="39"/>
      <c r="BD811" s="39"/>
      <c r="BE811" s="39"/>
      <c r="BF811" s="39"/>
      <c r="BG811" s="39"/>
      <c r="BH811" s="39"/>
      <c r="BI811" s="39"/>
      <c r="BJ811" s="39"/>
      <c r="BK811" s="39"/>
      <c r="BL811" s="39"/>
      <c r="BM811" s="39"/>
      <c r="BN811" s="39"/>
      <c r="BO811" s="39"/>
    </row>
    <row r="812" spans="1:67" ht="15.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39"/>
      <c r="AZ812" s="39"/>
      <c r="BA812" s="39"/>
      <c r="BB812" s="39"/>
      <c r="BC812" s="39"/>
      <c r="BD812" s="39"/>
      <c r="BE812" s="39"/>
      <c r="BF812" s="39"/>
      <c r="BG812" s="39"/>
      <c r="BH812" s="39"/>
      <c r="BI812" s="39"/>
      <c r="BJ812" s="39"/>
      <c r="BK812" s="39"/>
      <c r="BL812" s="39"/>
      <c r="BM812" s="39"/>
      <c r="BN812" s="39"/>
      <c r="BO812" s="39"/>
    </row>
    <row r="813" spans="1:67" ht="15.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39"/>
      <c r="AZ813" s="39"/>
      <c r="BA813" s="39"/>
      <c r="BB813" s="39"/>
      <c r="BC813" s="39"/>
      <c r="BD813" s="39"/>
      <c r="BE813" s="39"/>
      <c r="BF813" s="39"/>
      <c r="BG813" s="39"/>
      <c r="BH813" s="39"/>
      <c r="BI813" s="39"/>
      <c r="BJ813" s="39"/>
      <c r="BK813" s="39"/>
      <c r="BL813" s="39"/>
      <c r="BM813" s="39"/>
      <c r="BN813" s="39"/>
      <c r="BO813" s="39"/>
    </row>
    <row r="814" spans="1:67" ht="15.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39"/>
      <c r="AZ814" s="39"/>
      <c r="BA814" s="39"/>
      <c r="BB814" s="39"/>
      <c r="BC814" s="39"/>
      <c r="BD814" s="39"/>
      <c r="BE814" s="39"/>
      <c r="BF814" s="39"/>
      <c r="BG814" s="39"/>
      <c r="BH814" s="39"/>
      <c r="BI814" s="39"/>
      <c r="BJ814" s="39"/>
      <c r="BK814" s="39"/>
      <c r="BL814" s="39"/>
      <c r="BM814" s="39"/>
      <c r="BN814" s="39"/>
      <c r="BO814" s="39"/>
    </row>
    <row r="815" spans="1:67" ht="15.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39"/>
      <c r="AZ815" s="39"/>
      <c r="BA815" s="39"/>
      <c r="BB815" s="39"/>
      <c r="BC815" s="39"/>
      <c r="BD815" s="39"/>
      <c r="BE815" s="39"/>
      <c r="BF815" s="39"/>
      <c r="BG815" s="39"/>
      <c r="BH815" s="39"/>
      <c r="BI815" s="39"/>
      <c r="BJ815" s="39"/>
      <c r="BK815" s="39"/>
      <c r="BL815" s="39"/>
      <c r="BM815" s="39"/>
      <c r="BN815" s="39"/>
      <c r="BO815" s="39"/>
    </row>
    <row r="816" spans="1:67" ht="15.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39"/>
      <c r="AZ816" s="39"/>
      <c r="BA816" s="39"/>
      <c r="BB816" s="39"/>
      <c r="BC816" s="39"/>
      <c r="BD816" s="39"/>
      <c r="BE816" s="39"/>
      <c r="BF816" s="39"/>
      <c r="BG816" s="39"/>
      <c r="BH816" s="39"/>
      <c r="BI816" s="39"/>
      <c r="BJ816" s="39"/>
      <c r="BK816" s="39"/>
      <c r="BL816" s="39"/>
      <c r="BM816" s="39"/>
      <c r="BN816" s="39"/>
      <c r="BO816" s="39"/>
    </row>
    <row r="817" spans="1:67" ht="15.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39"/>
      <c r="AZ817" s="39"/>
      <c r="BA817" s="39"/>
      <c r="BB817" s="39"/>
      <c r="BC817" s="39"/>
      <c r="BD817" s="39"/>
      <c r="BE817" s="39"/>
      <c r="BF817" s="39"/>
      <c r="BG817" s="39"/>
      <c r="BH817" s="39"/>
      <c r="BI817" s="39"/>
      <c r="BJ817" s="39"/>
      <c r="BK817" s="39"/>
      <c r="BL817" s="39"/>
      <c r="BM817" s="39"/>
      <c r="BN817" s="39"/>
      <c r="BO817" s="39"/>
    </row>
    <row r="818" spans="1:67" ht="15.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39"/>
      <c r="AZ818" s="39"/>
      <c r="BA818" s="39"/>
      <c r="BB818" s="39"/>
      <c r="BC818" s="39"/>
      <c r="BD818" s="39"/>
      <c r="BE818" s="39"/>
      <c r="BF818" s="39"/>
      <c r="BG818" s="39"/>
      <c r="BH818" s="39"/>
      <c r="BI818" s="39"/>
      <c r="BJ818" s="39"/>
      <c r="BK818" s="39"/>
      <c r="BL818" s="39"/>
      <c r="BM818" s="39"/>
      <c r="BN818" s="39"/>
      <c r="BO818" s="39"/>
    </row>
    <row r="819" spans="1:67" ht="15.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39"/>
      <c r="AZ819" s="39"/>
      <c r="BA819" s="39"/>
      <c r="BB819" s="39"/>
      <c r="BC819" s="39"/>
      <c r="BD819" s="39"/>
      <c r="BE819" s="39"/>
      <c r="BF819" s="39"/>
      <c r="BG819" s="39"/>
      <c r="BH819" s="39"/>
      <c r="BI819" s="39"/>
      <c r="BJ819" s="39"/>
      <c r="BK819" s="39"/>
      <c r="BL819" s="39"/>
      <c r="BM819" s="39"/>
      <c r="BN819" s="39"/>
      <c r="BO819" s="39"/>
    </row>
    <row r="820" spans="1:67" ht="15.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39"/>
      <c r="AZ820" s="39"/>
      <c r="BA820" s="39"/>
      <c r="BB820" s="39"/>
      <c r="BC820" s="39"/>
      <c r="BD820" s="39"/>
      <c r="BE820" s="39"/>
      <c r="BF820" s="39"/>
      <c r="BG820" s="39"/>
      <c r="BH820" s="39"/>
      <c r="BI820" s="39"/>
      <c r="BJ820" s="39"/>
      <c r="BK820" s="39"/>
      <c r="BL820" s="39"/>
      <c r="BM820" s="39"/>
      <c r="BN820" s="39"/>
      <c r="BO820" s="39"/>
    </row>
    <row r="821" spans="1:67" ht="15.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39"/>
      <c r="AZ821" s="39"/>
      <c r="BA821" s="39"/>
      <c r="BB821" s="39"/>
      <c r="BC821" s="39"/>
      <c r="BD821" s="39"/>
      <c r="BE821" s="39"/>
      <c r="BF821" s="39"/>
      <c r="BG821" s="39"/>
      <c r="BH821" s="39"/>
      <c r="BI821" s="39"/>
      <c r="BJ821" s="39"/>
      <c r="BK821" s="39"/>
      <c r="BL821" s="39"/>
      <c r="BM821" s="39"/>
      <c r="BN821" s="39"/>
      <c r="BO821" s="39"/>
    </row>
    <row r="822" spans="1:67" ht="15.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39"/>
      <c r="AZ822" s="39"/>
      <c r="BA822" s="39"/>
      <c r="BB822" s="39"/>
      <c r="BC822" s="39"/>
      <c r="BD822" s="39"/>
      <c r="BE822" s="39"/>
      <c r="BF822" s="39"/>
      <c r="BG822" s="39"/>
      <c r="BH822" s="39"/>
      <c r="BI822" s="39"/>
      <c r="BJ822" s="39"/>
      <c r="BK822" s="39"/>
      <c r="BL822" s="39"/>
      <c r="BM822" s="39"/>
      <c r="BN822" s="39"/>
      <c r="BO822" s="39"/>
    </row>
    <row r="823" spans="1:67" ht="15.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39"/>
      <c r="AZ823" s="39"/>
      <c r="BA823" s="39"/>
      <c r="BB823" s="39"/>
      <c r="BC823" s="39"/>
      <c r="BD823" s="39"/>
      <c r="BE823" s="39"/>
      <c r="BF823" s="39"/>
      <c r="BG823" s="39"/>
      <c r="BH823" s="39"/>
      <c r="BI823" s="39"/>
      <c r="BJ823" s="39"/>
      <c r="BK823" s="39"/>
      <c r="BL823" s="39"/>
      <c r="BM823" s="39"/>
      <c r="BN823" s="39"/>
      <c r="BO823" s="39"/>
    </row>
    <row r="824" spans="1:67" ht="15.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39"/>
      <c r="AZ824" s="39"/>
      <c r="BA824" s="39"/>
      <c r="BB824" s="39"/>
      <c r="BC824" s="39"/>
      <c r="BD824" s="39"/>
      <c r="BE824" s="39"/>
      <c r="BF824" s="39"/>
      <c r="BG824" s="39"/>
      <c r="BH824" s="39"/>
      <c r="BI824" s="39"/>
      <c r="BJ824" s="39"/>
      <c r="BK824" s="39"/>
      <c r="BL824" s="39"/>
      <c r="BM824" s="39"/>
      <c r="BN824" s="39"/>
      <c r="BO824" s="39"/>
    </row>
    <row r="825" spans="1:67" ht="15.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39"/>
      <c r="AZ825" s="39"/>
      <c r="BA825" s="39"/>
      <c r="BB825" s="39"/>
      <c r="BC825" s="39"/>
      <c r="BD825" s="39"/>
      <c r="BE825" s="39"/>
      <c r="BF825" s="39"/>
      <c r="BG825" s="39"/>
      <c r="BH825" s="39"/>
      <c r="BI825" s="39"/>
      <c r="BJ825" s="39"/>
      <c r="BK825" s="39"/>
      <c r="BL825" s="39"/>
      <c r="BM825" s="39"/>
      <c r="BN825" s="39"/>
      <c r="BO825" s="39"/>
    </row>
    <row r="826" spans="1:67" ht="15.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39"/>
      <c r="AZ826" s="39"/>
      <c r="BA826" s="39"/>
      <c r="BB826" s="39"/>
      <c r="BC826" s="39"/>
      <c r="BD826" s="39"/>
      <c r="BE826" s="39"/>
      <c r="BF826" s="39"/>
      <c r="BG826" s="39"/>
      <c r="BH826" s="39"/>
      <c r="BI826" s="39"/>
      <c r="BJ826" s="39"/>
      <c r="BK826" s="39"/>
      <c r="BL826" s="39"/>
      <c r="BM826" s="39"/>
      <c r="BN826" s="39"/>
      <c r="BO826" s="39"/>
    </row>
    <row r="827" spans="1:67" ht="15.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39"/>
      <c r="AZ827" s="39"/>
      <c r="BA827" s="39"/>
      <c r="BB827" s="39"/>
      <c r="BC827" s="39"/>
      <c r="BD827" s="39"/>
      <c r="BE827" s="39"/>
      <c r="BF827" s="39"/>
      <c r="BG827" s="39"/>
      <c r="BH827" s="39"/>
      <c r="BI827" s="39"/>
      <c r="BJ827" s="39"/>
      <c r="BK827" s="39"/>
      <c r="BL827" s="39"/>
      <c r="BM827" s="39"/>
      <c r="BN827" s="39"/>
      <c r="BO827" s="39"/>
    </row>
    <row r="828" spans="1:67" ht="15.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39"/>
      <c r="AZ828" s="39"/>
      <c r="BA828" s="39"/>
      <c r="BB828" s="39"/>
      <c r="BC828" s="39"/>
      <c r="BD828" s="39"/>
      <c r="BE828" s="39"/>
      <c r="BF828" s="39"/>
      <c r="BG828" s="39"/>
      <c r="BH828" s="39"/>
      <c r="BI828" s="39"/>
      <c r="BJ828" s="39"/>
      <c r="BK828" s="39"/>
      <c r="BL828" s="39"/>
      <c r="BM828" s="39"/>
      <c r="BN828" s="39"/>
      <c r="BO828" s="39"/>
    </row>
    <row r="829" spans="1:67" ht="15.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39"/>
      <c r="AZ829" s="39"/>
      <c r="BA829" s="39"/>
      <c r="BB829" s="39"/>
      <c r="BC829" s="39"/>
      <c r="BD829" s="39"/>
      <c r="BE829" s="39"/>
      <c r="BF829" s="39"/>
      <c r="BG829" s="39"/>
      <c r="BH829" s="39"/>
      <c r="BI829" s="39"/>
      <c r="BJ829" s="39"/>
      <c r="BK829" s="39"/>
      <c r="BL829" s="39"/>
      <c r="BM829" s="39"/>
      <c r="BN829" s="39"/>
      <c r="BO829" s="39"/>
    </row>
    <row r="830" spans="1:67" ht="15.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39"/>
      <c r="AZ830" s="39"/>
      <c r="BA830" s="39"/>
      <c r="BB830" s="39"/>
      <c r="BC830" s="39"/>
      <c r="BD830" s="39"/>
      <c r="BE830" s="39"/>
      <c r="BF830" s="39"/>
      <c r="BG830" s="39"/>
      <c r="BH830" s="39"/>
      <c r="BI830" s="39"/>
      <c r="BJ830" s="39"/>
      <c r="BK830" s="39"/>
      <c r="BL830" s="39"/>
      <c r="BM830" s="39"/>
      <c r="BN830" s="39"/>
      <c r="BO830" s="39"/>
    </row>
    <row r="831" spans="1:67" ht="15.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39"/>
      <c r="AZ831" s="39"/>
      <c r="BA831" s="39"/>
      <c r="BB831" s="39"/>
      <c r="BC831" s="39"/>
      <c r="BD831" s="39"/>
      <c r="BE831" s="39"/>
      <c r="BF831" s="39"/>
      <c r="BG831" s="39"/>
      <c r="BH831" s="39"/>
      <c r="BI831" s="39"/>
      <c r="BJ831" s="39"/>
      <c r="BK831" s="39"/>
      <c r="BL831" s="39"/>
      <c r="BM831" s="39"/>
      <c r="BN831" s="39"/>
      <c r="BO831" s="39"/>
    </row>
    <row r="832" spans="1:67" ht="15.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39"/>
      <c r="AZ832" s="39"/>
      <c r="BA832" s="39"/>
      <c r="BB832" s="39"/>
      <c r="BC832" s="39"/>
      <c r="BD832" s="39"/>
      <c r="BE832" s="39"/>
      <c r="BF832" s="39"/>
      <c r="BG832" s="39"/>
      <c r="BH832" s="39"/>
      <c r="BI832" s="39"/>
      <c r="BJ832" s="39"/>
      <c r="BK832" s="39"/>
      <c r="BL832" s="39"/>
      <c r="BM832" s="39"/>
      <c r="BN832" s="39"/>
      <c r="BO832" s="39"/>
    </row>
    <row r="833" spans="1:67" ht="15.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39"/>
      <c r="AZ833" s="39"/>
      <c r="BA833" s="39"/>
      <c r="BB833" s="39"/>
      <c r="BC833" s="39"/>
      <c r="BD833" s="39"/>
      <c r="BE833" s="39"/>
      <c r="BF833" s="39"/>
      <c r="BG833" s="39"/>
      <c r="BH833" s="39"/>
      <c r="BI833" s="39"/>
      <c r="BJ833" s="39"/>
      <c r="BK833" s="39"/>
      <c r="BL833" s="39"/>
      <c r="BM833" s="39"/>
      <c r="BN833" s="39"/>
      <c r="BO833" s="39"/>
    </row>
    <row r="834" spans="1:67" ht="15.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39"/>
      <c r="AZ834" s="39"/>
      <c r="BA834" s="39"/>
      <c r="BB834" s="39"/>
      <c r="BC834" s="39"/>
      <c r="BD834" s="39"/>
      <c r="BE834" s="39"/>
      <c r="BF834" s="39"/>
      <c r="BG834" s="39"/>
      <c r="BH834" s="39"/>
      <c r="BI834" s="39"/>
      <c r="BJ834" s="39"/>
      <c r="BK834" s="39"/>
      <c r="BL834" s="39"/>
      <c r="BM834" s="39"/>
      <c r="BN834" s="39"/>
      <c r="BO834" s="39"/>
    </row>
    <row r="835" spans="1:67" ht="15.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39"/>
      <c r="AZ835" s="39"/>
      <c r="BA835" s="39"/>
      <c r="BB835" s="39"/>
      <c r="BC835" s="39"/>
      <c r="BD835" s="39"/>
      <c r="BE835" s="39"/>
      <c r="BF835" s="39"/>
      <c r="BG835" s="39"/>
      <c r="BH835" s="39"/>
      <c r="BI835" s="39"/>
      <c r="BJ835" s="39"/>
      <c r="BK835" s="39"/>
      <c r="BL835" s="39"/>
      <c r="BM835" s="39"/>
      <c r="BN835" s="39"/>
      <c r="BO835" s="39"/>
    </row>
    <row r="836" spans="1:67" ht="15.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39"/>
      <c r="AZ836" s="39"/>
      <c r="BA836" s="39"/>
      <c r="BB836" s="39"/>
      <c r="BC836" s="39"/>
      <c r="BD836" s="39"/>
      <c r="BE836" s="39"/>
      <c r="BF836" s="39"/>
      <c r="BG836" s="39"/>
      <c r="BH836" s="39"/>
      <c r="BI836" s="39"/>
      <c r="BJ836" s="39"/>
      <c r="BK836" s="39"/>
      <c r="BL836" s="39"/>
      <c r="BM836" s="39"/>
      <c r="BN836" s="39"/>
      <c r="BO836" s="39"/>
    </row>
    <row r="837" spans="1:67" ht="15.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39"/>
      <c r="AZ837" s="39"/>
      <c r="BA837" s="39"/>
      <c r="BB837" s="39"/>
      <c r="BC837" s="39"/>
      <c r="BD837" s="39"/>
      <c r="BE837" s="39"/>
      <c r="BF837" s="39"/>
      <c r="BG837" s="39"/>
      <c r="BH837" s="39"/>
      <c r="BI837" s="39"/>
      <c r="BJ837" s="39"/>
      <c r="BK837" s="39"/>
      <c r="BL837" s="39"/>
      <c r="BM837" s="39"/>
      <c r="BN837" s="39"/>
      <c r="BO837" s="39"/>
    </row>
    <row r="838" spans="1:67" ht="15.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39"/>
      <c r="AZ838" s="39"/>
      <c r="BA838" s="39"/>
      <c r="BB838" s="39"/>
      <c r="BC838" s="39"/>
      <c r="BD838" s="39"/>
      <c r="BE838" s="39"/>
      <c r="BF838" s="39"/>
      <c r="BG838" s="39"/>
      <c r="BH838" s="39"/>
      <c r="BI838" s="39"/>
      <c r="BJ838" s="39"/>
      <c r="BK838" s="39"/>
      <c r="BL838" s="39"/>
      <c r="BM838" s="39"/>
      <c r="BN838" s="39"/>
      <c r="BO838" s="39"/>
    </row>
    <row r="839" spans="1:67" ht="15.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39"/>
      <c r="AZ839" s="39"/>
      <c r="BA839" s="39"/>
      <c r="BB839" s="39"/>
      <c r="BC839" s="39"/>
      <c r="BD839" s="39"/>
      <c r="BE839" s="39"/>
      <c r="BF839" s="39"/>
      <c r="BG839" s="39"/>
      <c r="BH839" s="39"/>
      <c r="BI839" s="39"/>
      <c r="BJ839" s="39"/>
      <c r="BK839" s="39"/>
      <c r="BL839" s="39"/>
      <c r="BM839" s="39"/>
      <c r="BN839" s="39"/>
      <c r="BO839" s="39"/>
    </row>
    <row r="840" spans="1:67" ht="15.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39"/>
      <c r="AZ840" s="39"/>
      <c r="BA840" s="39"/>
      <c r="BB840" s="39"/>
      <c r="BC840" s="39"/>
      <c r="BD840" s="39"/>
      <c r="BE840" s="39"/>
      <c r="BF840" s="39"/>
      <c r="BG840" s="39"/>
      <c r="BH840" s="39"/>
      <c r="BI840" s="39"/>
      <c r="BJ840" s="39"/>
      <c r="BK840" s="39"/>
      <c r="BL840" s="39"/>
      <c r="BM840" s="39"/>
      <c r="BN840" s="39"/>
      <c r="BO840" s="39"/>
    </row>
    <row r="841" spans="1:67" ht="15.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39"/>
      <c r="AZ841" s="39"/>
      <c r="BA841" s="39"/>
      <c r="BB841" s="39"/>
      <c r="BC841" s="39"/>
      <c r="BD841" s="39"/>
      <c r="BE841" s="39"/>
      <c r="BF841" s="39"/>
      <c r="BG841" s="39"/>
      <c r="BH841" s="39"/>
      <c r="BI841" s="39"/>
      <c r="BJ841" s="39"/>
      <c r="BK841" s="39"/>
      <c r="BL841" s="39"/>
      <c r="BM841" s="39"/>
      <c r="BN841" s="39"/>
      <c r="BO841" s="39"/>
    </row>
    <row r="842" spans="1:67" ht="15.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39"/>
      <c r="AZ842" s="39"/>
      <c r="BA842" s="39"/>
      <c r="BB842" s="39"/>
      <c r="BC842" s="39"/>
      <c r="BD842" s="39"/>
      <c r="BE842" s="39"/>
      <c r="BF842" s="39"/>
      <c r="BG842" s="39"/>
      <c r="BH842" s="39"/>
      <c r="BI842" s="39"/>
      <c r="BJ842" s="39"/>
      <c r="BK842" s="39"/>
      <c r="BL842" s="39"/>
      <c r="BM842" s="39"/>
      <c r="BN842" s="39"/>
      <c r="BO842" s="39"/>
    </row>
    <row r="843" spans="1:67" ht="15.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39"/>
      <c r="AZ843" s="39"/>
      <c r="BA843" s="39"/>
      <c r="BB843" s="39"/>
      <c r="BC843" s="39"/>
      <c r="BD843" s="39"/>
      <c r="BE843" s="39"/>
      <c r="BF843" s="39"/>
      <c r="BG843" s="39"/>
      <c r="BH843" s="39"/>
      <c r="BI843" s="39"/>
      <c r="BJ843" s="39"/>
      <c r="BK843" s="39"/>
      <c r="BL843" s="39"/>
      <c r="BM843" s="39"/>
      <c r="BN843" s="39"/>
      <c r="BO843" s="39"/>
    </row>
    <row r="844" spans="1:67" ht="15.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39"/>
      <c r="AZ844" s="39"/>
      <c r="BA844" s="39"/>
      <c r="BB844" s="39"/>
      <c r="BC844" s="39"/>
      <c r="BD844" s="39"/>
      <c r="BE844" s="39"/>
      <c r="BF844" s="39"/>
      <c r="BG844" s="39"/>
      <c r="BH844" s="39"/>
      <c r="BI844" s="39"/>
      <c r="BJ844" s="39"/>
      <c r="BK844" s="39"/>
      <c r="BL844" s="39"/>
      <c r="BM844" s="39"/>
      <c r="BN844" s="39"/>
      <c r="BO844" s="39"/>
    </row>
    <row r="845" spans="1:67" ht="15.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39"/>
      <c r="AZ845" s="39"/>
      <c r="BA845" s="39"/>
      <c r="BB845" s="39"/>
      <c r="BC845" s="39"/>
      <c r="BD845" s="39"/>
      <c r="BE845" s="39"/>
      <c r="BF845" s="39"/>
      <c r="BG845" s="39"/>
      <c r="BH845" s="39"/>
      <c r="BI845" s="39"/>
      <c r="BJ845" s="39"/>
      <c r="BK845" s="39"/>
      <c r="BL845" s="39"/>
      <c r="BM845" s="39"/>
      <c r="BN845" s="39"/>
      <c r="BO845" s="39"/>
    </row>
    <row r="846" spans="1:67" ht="15.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39"/>
      <c r="AZ846" s="39"/>
      <c r="BA846" s="39"/>
      <c r="BB846" s="39"/>
      <c r="BC846" s="39"/>
      <c r="BD846" s="39"/>
      <c r="BE846" s="39"/>
      <c r="BF846" s="39"/>
      <c r="BG846" s="39"/>
      <c r="BH846" s="39"/>
      <c r="BI846" s="39"/>
      <c r="BJ846" s="39"/>
      <c r="BK846" s="39"/>
      <c r="BL846" s="39"/>
      <c r="BM846" s="39"/>
      <c r="BN846" s="39"/>
      <c r="BO846" s="39"/>
    </row>
    <row r="847" spans="1:67" ht="15.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39"/>
      <c r="AZ847" s="39"/>
      <c r="BA847" s="39"/>
      <c r="BB847" s="39"/>
      <c r="BC847" s="39"/>
      <c r="BD847" s="39"/>
      <c r="BE847" s="39"/>
      <c r="BF847" s="39"/>
      <c r="BG847" s="39"/>
      <c r="BH847" s="39"/>
      <c r="BI847" s="39"/>
      <c r="BJ847" s="39"/>
      <c r="BK847" s="39"/>
      <c r="BL847" s="39"/>
      <c r="BM847" s="39"/>
      <c r="BN847" s="39"/>
      <c r="BO847" s="39"/>
    </row>
    <row r="848" spans="1:67" ht="15.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39"/>
      <c r="AZ848" s="39"/>
      <c r="BA848" s="39"/>
      <c r="BB848" s="39"/>
      <c r="BC848" s="39"/>
      <c r="BD848" s="39"/>
      <c r="BE848" s="39"/>
      <c r="BF848" s="39"/>
      <c r="BG848" s="39"/>
      <c r="BH848" s="39"/>
      <c r="BI848" s="39"/>
      <c r="BJ848" s="39"/>
      <c r="BK848" s="39"/>
      <c r="BL848" s="39"/>
      <c r="BM848" s="39"/>
      <c r="BN848" s="39"/>
      <c r="BO848" s="39"/>
    </row>
    <row r="849" spans="1:67" ht="15.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39"/>
      <c r="AZ849" s="39"/>
      <c r="BA849" s="39"/>
      <c r="BB849" s="39"/>
      <c r="BC849" s="39"/>
      <c r="BD849" s="39"/>
      <c r="BE849" s="39"/>
      <c r="BF849" s="39"/>
      <c r="BG849" s="39"/>
      <c r="BH849" s="39"/>
      <c r="BI849" s="39"/>
      <c r="BJ849" s="39"/>
      <c r="BK849" s="39"/>
      <c r="BL849" s="39"/>
      <c r="BM849" s="39"/>
      <c r="BN849" s="39"/>
      <c r="BO849" s="39"/>
    </row>
    <row r="850" spans="1:67" ht="15.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39"/>
      <c r="AZ850" s="39"/>
      <c r="BA850" s="39"/>
      <c r="BB850" s="39"/>
      <c r="BC850" s="39"/>
      <c r="BD850" s="39"/>
      <c r="BE850" s="39"/>
      <c r="BF850" s="39"/>
      <c r="BG850" s="39"/>
      <c r="BH850" s="39"/>
      <c r="BI850" s="39"/>
      <c r="BJ850" s="39"/>
      <c r="BK850" s="39"/>
      <c r="BL850" s="39"/>
      <c r="BM850" s="39"/>
      <c r="BN850" s="39"/>
      <c r="BO850" s="39"/>
    </row>
    <row r="851" spans="1:67" ht="15.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39"/>
      <c r="AZ851" s="39"/>
      <c r="BA851" s="39"/>
      <c r="BB851" s="39"/>
      <c r="BC851" s="39"/>
      <c r="BD851" s="39"/>
      <c r="BE851" s="39"/>
      <c r="BF851" s="39"/>
      <c r="BG851" s="39"/>
      <c r="BH851" s="39"/>
      <c r="BI851" s="39"/>
      <c r="BJ851" s="39"/>
      <c r="BK851" s="39"/>
      <c r="BL851" s="39"/>
      <c r="BM851" s="39"/>
      <c r="BN851" s="39"/>
      <c r="BO851" s="39"/>
    </row>
    <row r="852" spans="1:67" ht="15.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39"/>
      <c r="AZ852" s="39"/>
      <c r="BA852" s="39"/>
      <c r="BB852" s="39"/>
      <c r="BC852" s="39"/>
      <c r="BD852" s="39"/>
      <c r="BE852" s="39"/>
      <c r="BF852" s="39"/>
      <c r="BG852" s="39"/>
      <c r="BH852" s="39"/>
      <c r="BI852" s="39"/>
      <c r="BJ852" s="39"/>
      <c r="BK852" s="39"/>
      <c r="BL852" s="39"/>
      <c r="BM852" s="39"/>
      <c r="BN852" s="39"/>
      <c r="BO852" s="39"/>
    </row>
    <row r="853" spans="1:67" ht="15.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39"/>
      <c r="AZ853" s="39"/>
      <c r="BA853" s="39"/>
      <c r="BB853" s="39"/>
      <c r="BC853" s="39"/>
      <c r="BD853" s="39"/>
      <c r="BE853" s="39"/>
      <c r="BF853" s="39"/>
      <c r="BG853" s="39"/>
      <c r="BH853" s="39"/>
      <c r="BI853" s="39"/>
      <c r="BJ853" s="39"/>
      <c r="BK853" s="39"/>
      <c r="BL853" s="39"/>
      <c r="BM853" s="39"/>
      <c r="BN853" s="39"/>
      <c r="BO853" s="39"/>
    </row>
    <row r="854" spans="1:67" ht="15.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39"/>
      <c r="AZ854" s="39"/>
      <c r="BA854" s="39"/>
      <c r="BB854" s="39"/>
      <c r="BC854" s="39"/>
      <c r="BD854" s="39"/>
      <c r="BE854" s="39"/>
      <c r="BF854" s="39"/>
      <c r="BG854" s="39"/>
      <c r="BH854" s="39"/>
      <c r="BI854" s="39"/>
      <c r="BJ854" s="39"/>
      <c r="BK854" s="39"/>
      <c r="BL854" s="39"/>
      <c r="BM854" s="39"/>
      <c r="BN854" s="39"/>
      <c r="BO854" s="39"/>
    </row>
    <row r="855" spans="1:67" ht="15.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39"/>
      <c r="AZ855" s="39"/>
      <c r="BA855" s="39"/>
      <c r="BB855" s="39"/>
      <c r="BC855" s="39"/>
      <c r="BD855" s="39"/>
      <c r="BE855" s="39"/>
      <c r="BF855" s="39"/>
      <c r="BG855" s="39"/>
      <c r="BH855" s="39"/>
      <c r="BI855" s="39"/>
      <c r="BJ855" s="39"/>
      <c r="BK855" s="39"/>
      <c r="BL855" s="39"/>
      <c r="BM855" s="39"/>
      <c r="BN855" s="39"/>
      <c r="BO855" s="39"/>
    </row>
    <row r="856" spans="1:67" ht="15.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39"/>
      <c r="AZ856" s="39"/>
      <c r="BA856" s="39"/>
      <c r="BB856" s="39"/>
      <c r="BC856" s="39"/>
      <c r="BD856" s="39"/>
      <c r="BE856" s="39"/>
      <c r="BF856" s="39"/>
      <c r="BG856" s="39"/>
      <c r="BH856" s="39"/>
      <c r="BI856" s="39"/>
      <c r="BJ856" s="39"/>
      <c r="BK856" s="39"/>
      <c r="BL856" s="39"/>
      <c r="BM856" s="39"/>
      <c r="BN856" s="39"/>
      <c r="BO856" s="39"/>
    </row>
    <row r="857" spans="1:67" ht="15.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39"/>
      <c r="AZ857" s="39"/>
      <c r="BA857" s="39"/>
      <c r="BB857" s="39"/>
      <c r="BC857" s="39"/>
      <c r="BD857" s="39"/>
      <c r="BE857" s="39"/>
      <c r="BF857" s="39"/>
      <c r="BG857" s="39"/>
      <c r="BH857" s="39"/>
      <c r="BI857" s="39"/>
      <c r="BJ857" s="39"/>
      <c r="BK857" s="39"/>
      <c r="BL857" s="39"/>
      <c r="BM857" s="39"/>
      <c r="BN857" s="39"/>
      <c r="BO857" s="39"/>
    </row>
    <row r="858" spans="1:67" ht="15.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39"/>
      <c r="AZ858" s="39"/>
      <c r="BA858" s="39"/>
      <c r="BB858" s="39"/>
      <c r="BC858" s="39"/>
      <c r="BD858" s="39"/>
      <c r="BE858" s="39"/>
      <c r="BF858" s="39"/>
      <c r="BG858" s="39"/>
      <c r="BH858" s="39"/>
      <c r="BI858" s="39"/>
      <c r="BJ858" s="39"/>
      <c r="BK858" s="39"/>
      <c r="BL858" s="39"/>
      <c r="BM858" s="39"/>
      <c r="BN858" s="39"/>
      <c r="BO858" s="39"/>
    </row>
    <row r="859" spans="1:67" ht="15.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39"/>
      <c r="AZ859" s="39"/>
      <c r="BA859" s="39"/>
      <c r="BB859" s="39"/>
      <c r="BC859" s="39"/>
      <c r="BD859" s="39"/>
      <c r="BE859" s="39"/>
      <c r="BF859" s="39"/>
      <c r="BG859" s="39"/>
      <c r="BH859" s="39"/>
      <c r="BI859" s="39"/>
      <c r="BJ859" s="39"/>
      <c r="BK859" s="39"/>
      <c r="BL859" s="39"/>
      <c r="BM859" s="39"/>
      <c r="BN859" s="39"/>
      <c r="BO859" s="39"/>
    </row>
    <row r="860" spans="1:67" ht="15.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39"/>
      <c r="AZ860" s="39"/>
      <c r="BA860" s="39"/>
      <c r="BB860" s="39"/>
      <c r="BC860" s="39"/>
      <c r="BD860" s="39"/>
      <c r="BE860" s="39"/>
      <c r="BF860" s="39"/>
      <c r="BG860" s="39"/>
      <c r="BH860" s="39"/>
      <c r="BI860" s="39"/>
      <c r="BJ860" s="39"/>
      <c r="BK860" s="39"/>
      <c r="BL860" s="39"/>
      <c r="BM860" s="39"/>
      <c r="BN860" s="39"/>
      <c r="BO860" s="39"/>
    </row>
    <row r="861" spans="1:67" ht="15.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39"/>
      <c r="AZ861" s="39"/>
      <c r="BA861" s="39"/>
      <c r="BB861" s="39"/>
      <c r="BC861" s="39"/>
      <c r="BD861" s="39"/>
      <c r="BE861" s="39"/>
      <c r="BF861" s="39"/>
      <c r="BG861" s="39"/>
      <c r="BH861" s="39"/>
      <c r="BI861" s="39"/>
      <c r="BJ861" s="39"/>
      <c r="BK861" s="39"/>
      <c r="BL861" s="39"/>
      <c r="BM861" s="39"/>
      <c r="BN861" s="39"/>
      <c r="BO861" s="39"/>
    </row>
    <row r="862" spans="1:67" ht="15.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39"/>
      <c r="AZ862" s="39"/>
      <c r="BA862" s="39"/>
      <c r="BB862" s="39"/>
      <c r="BC862" s="39"/>
      <c r="BD862" s="39"/>
      <c r="BE862" s="39"/>
      <c r="BF862" s="39"/>
      <c r="BG862" s="39"/>
      <c r="BH862" s="39"/>
      <c r="BI862" s="39"/>
      <c r="BJ862" s="39"/>
      <c r="BK862" s="39"/>
      <c r="BL862" s="39"/>
      <c r="BM862" s="39"/>
      <c r="BN862" s="39"/>
      <c r="BO862" s="39"/>
    </row>
    <row r="863" spans="1:67" ht="15.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39"/>
      <c r="AZ863" s="39"/>
      <c r="BA863" s="39"/>
      <c r="BB863" s="39"/>
      <c r="BC863" s="39"/>
      <c r="BD863" s="39"/>
      <c r="BE863" s="39"/>
      <c r="BF863" s="39"/>
      <c r="BG863" s="39"/>
      <c r="BH863" s="39"/>
      <c r="BI863" s="39"/>
      <c r="BJ863" s="39"/>
      <c r="BK863" s="39"/>
      <c r="BL863" s="39"/>
      <c r="BM863" s="39"/>
      <c r="BN863" s="39"/>
      <c r="BO863" s="39"/>
    </row>
    <row r="864" spans="1:67" ht="15.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39"/>
      <c r="AZ864" s="39"/>
      <c r="BA864" s="39"/>
      <c r="BB864" s="39"/>
      <c r="BC864" s="39"/>
      <c r="BD864" s="39"/>
      <c r="BE864" s="39"/>
      <c r="BF864" s="39"/>
      <c r="BG864" s="39"/>
      <c r="BH864" s="39"/>
      <c r="BI864" s="39"/>
      <c r="BJ864" s="39"/>
      <c r="BK864" s="39"/>
      <c r="BL864" s="39"/>
      <c r="BM864" s="39"/>
      <c r="BN864" s="39"/>
      <c r="BO864" s="39"/>
    </row>
    <row r="865" spans="1:67" ht="15.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c r="BA865" s="39"/>
      <c r="BB865" s="39"/>
      <c r="BC865" s="39"/>
      <c r="BD865" s="39"/>
      <c r="BE865" s="39"/>
      <c r="BF865" s="39"/>
      <c r="BG865" s="39"/>
      <c r="BH865" s="39"/>
      <c r="BI865" s="39"/>
      <c r="BJ865" s="39"/>
      <c r="BK865" s="39"/>
      <c r="BL865" s="39"/>
      <c r="BM865" s="39"/>
      <c r="BN865" s="39"/>
      <c r="BO865" s="39"/>
    </row>
    <row r="866" spans="1:67" ht="15.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row>
    <row r="867" spans="1:67" ht="15.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row>
    <row r="868" spans="1:67" ht="15.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row>
    <row r="869" spans="1:67" ht="15.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row>
    <row r="870" spans="1:67" ht="15.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row>
    <row r="871" spans="1:67" ht="15.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row>
    <row r="872" spans="1:67" ht="15.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row>
    <row r="873" spans="1:67" ht="15.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row>
    <row r="874" spans="1:67" ht="15.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row>
    <row r="875" spans="1:67" ht="15.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row>
    <row r="876" spans="1:67" ht="15.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row>
    <row r="877" spans="1:67" ht="15.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row>
    <row r="878" spans="1:67" ht="15.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row>
    <row r="879" spans="1:67" ht="15.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row>
    <row r="880" spans="1:67" ht="15.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row>
    <row r="881" spans="1:67" ht="15.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row>
    <row r="882" spans="1:67" ht="15.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row>
    <row r="883" spans="1:67" ht="15.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row>
    <row r="884" spans="1:67" ht="15.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row>
    <row r="885" spans="1:67" ht="15.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row>
    <row r="886" spans="1:67" ht="15.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row>
    <row r="887" spans="1:67" ht="15.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row>
    <row r="888" spans="1:67" ht="15.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row>
    <row r="889" spans="1:67" ht="15.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row>
    <row r="890" spans="1:67" ht="15.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row>
    <row r="891" spans="1:67" ht="15.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row>
    <row r="892" spans="1:67" ht="15.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row>
    <row r="893" spans="1:67" ht="15.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row>
    <row r="894" spans="1:67" ht="15.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row>
    <row r="895" spans="1:67" ht="15.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row>
    <row r="896" spans="1:67" ht="15.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row>
    <row r="897" spans="1:67" ht="15.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row>
    <row r="898" spans="1:67" ht="15.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c r="BA898" s="39"/>
      <c r="BB898" s="39"/>
      <c r="BC898" s="39"/>
      <c r="BD898" s="39"/>
      <c r="BE898" s="39"/>
      <c r="BF898" s="39"/>
      <c r="BG898" s="39"/>
      <c r="BH898" s="39"/>
      <c r="BI898" s="39"/>
      <c r="BJ898" s="39"/>
      <c r="BK898" s="39"/>
      <c r="BL898" s="39"/>
      <c r="BM898" s="39"/>
      <c r="BN898" s="39"/>
      <c r="BO898" s="39"/>
    </row>
    <row r="899" spans="1:67" ht="15.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c r="BA899" s="39"/>
      <c r="BB899" s="39"/>
      <c r="BC899" s="39"/>
      <c r="BD899" s="39"/>
      <c r="BE899" s="39"/>
      <c r="BF899" s="39"/>
      <c r="BG899" s="39"/>
      <c r="BH899" s="39"/>
      <c r="BI899" s="39"/>
      <c r="BJ899" s="39"/>
      <c r="BK899" s="39"/>
      <c r="BL899" s="39"/>
      <c r="BM899" s="39"/>
      <c r="BN899" s="39"/>
      <c r="BO899" s="39"/>
    </row>
    <row r="900" spans="1:67" ht="15.7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c r="BA900" s="39"/>
      <c r="BB900" s="39"/>
      <c r="BC900" s="39"/>
      <c r="BD900" s="39"/>
      <c r="BE900" s="39"/>
      <c r="BF900" s="39"/>
      <c r="BG900" s="39"/>
      <c r="BH900" s="39"/>
      <c r="BI900" s="39"/>
      <c r="BJ900" s="39"/>
      <c r="BK900" s="39"/>
      <c r="BL900" s="39"/>
      <c r="BM900" s="39"/>
      <c r="BN900" s="39"/>
      <c r="BO900" s="39"/>
    </row>
    <row r="901" spans="1:67" ht="15.7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c r="BA901" s="39"/>
      <c r="BB901" s="39"/>
      <c r="BC901" s="39"/>
      <c r="BD901" s="39"/>
      <c r="BE901" s="39"/>
      <c r="BF901" s="39"/>
      <c r="BG901" s="39"/>
      <c r="BH901" s="39"/>
      <c r="BI901" s="39"/>
      <c r="BJ901" s="39"/>
      <c r="BK901" s="39"/>
      <c r="BL901" s="39"/>
      <c r="BM901" s="39"/>
      <c r="BN901" s="39"/>
      <c r="BO901" s="39"/>
    </row>
    <row r="902" spans="1:67" ht="15.7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c r="BA902" s="39"/>
      <c r="BB902" s="39"/>
      <c r="BC902" s="39"/>
      <c r="BD902" s="39"/>
      <c r="BE902" s="39"/>
      <c r="BF902" s="39"/>
      <c r="BG902" s="39"/>
      <c r="BH902" s="39"/>
      <c r="BI902" s="39"/>
      <c r="BJ902" s="39"/>
      <c r="BK902" s="39"/>
      <c r="BL902" s="39"/>
      <c r="BM902" s="39"/>
      <c r="BN902" s="39"/>
      <c r="BO902" s="39"/>
    </row>
    <row r="903" spans="1:67" ht="15.7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c r="BA903" s="39"/>
      <c r="BB903" s="39"/>
      <c r="BC903" s="39"/>
      <c r="BD903" s="39"/>
      <c r="BE903" s="39"/>
      <c r="BF903" s="39"/>
      <c r="BG903" s="39"/>
      <c r="BH903" s="39"/>
      <c r="BI903" s="39"/>
      <c r="BJ903" s="39"/>
      <c r="BK903" s="39"/>
      <c r="BL903" s="39"/>
      <c r="BM903" s="39"/>
      <c r="BN903" s="39"/>
      <c r="BO903" s="39"/>
    </row>
    <row r="904" spans="1:67" ht="15.7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c r="BA904" s="39"/>
      <c r="BB904" s="39"/>
      <c r="BC904" s="39"/>
      <c r="BD904" s="39"/>
      <c r="BE904" s="39"/>
      <c r="BF904" s="39"/>
      <c r="BG904" s="39"/>
      <c r="BH904" s="39"/>
      <c r="BI904" s="39"/>
      <c r="BJ904" s="39"/>
      <c r="BK904" s="39"/>
      <c r="BL904" s="39"/>
      <c r="BM904" s="39"/>
      <c r="BN904" s="39"/>
      <c r="BO904" s="39"/>
    </row>
    <row r="905" spans="1:67" ht="15.7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c r="BA905" s="39"/>
      <c r="BB905" s="39"/>
      <c r="BC905" s="39"/>
      <c r="BD905" s="39"/>
      <c r="BE905" s="39"/>
      <c r="BF905" s="39"/>
      <c r="BG905" s="39"/>
      <c r="BH905" s="39"/>
      <c r="BI905" s="39"/>
      <c r="BJ905" s="39"/>
      <c r="BK905" s="39"/>
      <c r="BL905" s="39"/>
      <c r="BM905" s="39"/>
      <c r="BN905" s="39"/>
      <c r="BO905" s="39"/>
    </row>
    <row r="906" spans="1:67" ht="15.7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c r="BA906" s="39"/>
      <c r="BB906" s="39"/>
      <c r="BC906" s="39"/>
      <c r="BD906" s="39"/>
      <c r="BE906" s="39"/>
      <c r="BF906" s="39"/>
      <c r="BG906" s="39"/>
      <c r="BH906" s="39"/>
      <c r="BI906" s="39"/>
      <c r="BJ906" s="39"/>
      <c r="BK906" s="39"/>
      <c r="BL906" s="39"/>
      <c r="BM906" s="39"/>
      <c r="BN906" s="39"/>
      <c r="BO906" s="39"/>
    </row>
    <row r="907" spans="1:67" ht="15.7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c r="BA907" s="39"/>
      <c r="BB907" s="39"/>
      <c r="BC907" s="39"/>
      <c r="BD907" s="39"/>
      <c r="BE907" s="39"/>
      <c r="BF907" s="39"/>
      <c r="BG907" s="39"/>
      <c r="BH907" s="39"/>
      <c r="BI907" s="39"/>
      <c r="BJ907" s="39"/>
      <c r="BK907" s="39"/>
      <c r="BL907" s="39"/>
      <c r="BM907" s="39"/>
      <c r="BN907" s="39"/>
      <c r="BO907" s="39"/>
    </row>
    <row r="908" spans="1:67" ht="15.7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c r="BA908" s="39"/>
      <c r="BB908" s="39"/>
      <c r="BC908" s="39"/>
      <c r="BD908" s="39"/>
      <c r="BE908" s="39"/>
      <c r="BF908" s="39"/>
      <c r="BG908" s="39"/>
      <c r="BH908" s="39"/>
      <c r="BI908" s="39"/>
      <c r="BJ908" s="39"/>
      <c r="BK908" s="39"/>
      <c r="BL908" s="39"/>
      <c r="BM908" s="39"/>
      <c r="BN908" s="39"/>
      <c r="BO908" s="39"/>
    </row>
    <row r="909" spans="1:67" ht="15.7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39"/>
      <c r="AZ909" s="39"/>
      <c r="BA909" s="39"/>
      <c r="BB909" s="39"/>
      <c r="BC909" s="39"/>
      <c r="BD909" s="39"/>
      <c r="BE909" s="39"/>
      <c r="BF909" s="39"/>
      <c r="BG909" s="39"/>
      <c r="BH909" s="39"/>
      <c r="BI909" s="39"/>
      <c r="BJ909" s="39"/>
      <c r="BK909" s="39"/>
      <c r="BL909" s="39"/>
      <c r="BM909" s="39"/>
      <c r="BN909" s="39"/>
      <c r="BO909" s="39"/>
    </row>
    <row r="910" spans="1:67" ht="15.7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39"/>
      <c r="AZ910" s="39"/>
      <c r="BA910" s="39"/>
      <c r="BB910" s="39"/>
      <c r="BC910" s="39"/>
      <c r="BD910" s="39"/>
      <c r="BE910" s="39"/>
      <c r="BF910" s="39"/>
      <c r="BG910" s="39"/>
      <c r="BH910" s="39"/>
      <c r="BI910" s="39"/>
      <c r="BJ910" s="39"/>
      <c r="BK910" s="39"/>
      <c r="BL910" s="39"/>
      <c r="BM910" s="39"/>
      <c r="BN910" s="39"/>
      <c r="BO910" s="39"/>
    </row>
    <row r="911" spans="1:67" ht="15.7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39"/>
      <c r="AZ911" s="39"/>
      <c r="BA911" s="39"/>
      <c r="BB911" s="39"/>
      <c r="BC911" s="39"/>
      <c r="BD911" s="39"/>
      <c r="BE911" s="39"/>
      <c r="BF911" s="39"/>
      <c r="BG911" s="39"/>
      <c r="BH911" s="39"/>
      <c r="BI911" s="39"/>
      <c r="BJ911" s="39"/>
      <c r="BK911" s="39"/>
      <c r="BL911" s="39"/>
      <c r="BM911" s="39"/>
      <c r="BN911" s="39"/>
      <c r="BO911" s="39"/>
    </row>
    <row r="912" spans="1:67" ht="15.7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c r="AQ912" s="39"/>
      <c r="AR912" s="39"/>
      <c r="AS912" s="39"/>
      <c r="AT912" s="39"/>
      <c r="AU912" s="39"/>
      <c r="AV912" s="39"/>
      <c r="AW912" s="39"/>
      <c r="AX912" s="39"/>
      <c r="AY912" s="39"/>
      <c r="AZ912" s="39"/>
      <c r="BA912" s="39"/>
      <c r="BB912" s="39"/>
      <c r="BC912" s="39"/>
      <c r="BD912" s="39"/>
      <c r="BE912" s="39"/>
      <c r="BF912" s="39"/>
      <c r="BG912" s="39"/>
      <c r="BH912" s="39"/>
      <c r="BI912" s="39"/>
      <c r="BJ912" s="39"/>
      <c r="BK912" s="39"/>
      <c r="BL912" s="39"/>
      <c r="BM912" s="39"/>
      <c r="BN912" s="39"/>
      <c r="BO912" s="39"/>
    </row>
    <row r="913" spans="1:67" ht="15.7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c r="AQ913" s="39"/>
      <c r="AR913" s="39"/>
      <c r="AS913" s="39"/>
      <c r="AT913" s="39"/>
      <c r="AU913" s="39"/>
      <c r="AV913" s="39"/>
      <c r="AW913" s="39"/>
      <c r="AX913" s="39"/>
      <c r="AY913" s="39"/>
      <c r="AZ913" s="39"/>
      <c r="BA913" s="39"/>
      <c r="BB913" s="39"/>
      <c r="BC913" s="39"/>
      <c r="BD913" s="39"/>
      <c r="BE913" s="39"/>
      <c r="BF913" s="39"/>
      <c r="BG913" s="39"/>
      <c r="BH913" s="39"/>
      <c r="BI913" s="39"/>
      <c r="BJ913" s="39"/>
      <c r="BK913" s="39"/>
      <c r="BL913" s="39"/>
      <c r="BM913" s="39"/>
      <c r="BN913" s="39"/>
      <c r="BO913" s="39"/>
    </row>
    <row r="914" spans="1:67" ht="15.7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c r="AQ914" s="39"/>
      <c r="AR914" s="39"/>
      <c r="AS914" s="39"/>
      <c r="AT914" s="39"/>
      <c r="AU914" s="39"/>
      <c r="AV914" s="39"/>
      <c r="AW914" s="39"/>
      <c r="AX914" s="39"/>
      <c r="AY914" s="39"/>
      <c r="AZ914" s="39"/>
      <c r="BA914" s="39"/>
      <c r="BB914" s="39"/>
      <c r="BC914" s="39"/>
      <c r="BD914" s="39"/>
      <c r="BE914" s="39"/>
      <c r="BF914" s="39"/>
      <c r="BG914" s="39"/>
      <c r="BH914" s="39"/>
      <c r="BI914" s="39"/>
      <c r="BJ914" s="39"/>
      <c r="BK914" s="39"/>
      <c r="BL914" s="39"/>
      <c r="BM914" s="39"/>
      <c r="BN914" s="39"/>
      <c r="BO914" s="39"/>
    </row>
    <row r="915" spans="1:67" ht="15.7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c r="AQ915" s="39"/>
      <c r="AR915" s="39"/>
      <c r="AS915" s="39"/>
      <c r="AT915" s="39"/>
      <c r="AU915" s="39"/>
      <c r="AV915" s="39"/>
      <c r="AW915" s="39"/>
      <c r="AX915" s="39"/>
      <c r="AY915" s="39"/>
      <c r="AZ915" s="39"/>
      <c r="BA915" s="39"/>
      <c r="BB915" s="39"/>
      <c r="BC915" s="39"/>
      <c r="BD915" s="39"/>
      <c r="BE915" s="39"/>
      <c r="BF915" s="39"/>
      <c r="BG915" s="39"/>
      <c r="BH915" s="39"/>
      <c r="BI915" s="39"/>
      <c r="BJ915" s="39"/>
      <c r="BK915" s="39"/>
      <c r="BL915" s="39"/>
      <c r="BM915" s="39"/>
      <c r="BN915" s="39"/>
      <c r="BO915" s="39"/>
    </row>
    <row r="916" spans="1:67" ht="15.7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c r="AQ916" s="39"/>
      <c r="AR916" s="39"/>
      <c r="AS916" s="39"/>
      <c r="AT916" s="39"/>
      <c r="AU916" s="39"/>
      <c r="AV916" s="39"/>
      <c r="AW916" s="39"/>
      <c r="AX916" s="39"/>
      <c r="AY916" s="39"/>
      <c r="AZ916" s="39"/>
      <c r="BA916" s="39"/>
      <c r="BB916" s="39"/>
      <c r="BC916" s="39"/>
      <c r="BD916" s="39"/>
      <c r="BE916" s="39"/>
      <c r="BF916" s="39"/>
      <c r="BG916" s="39"/>
      <c r="BH916" s="39"/>
      <c r="BI916" s="39"/>
      <c r="BJ916" s="39"/>
      <c r="BK916" s="39"/>
      <c r="BL916" s="39"/>
      <c r="BM916" s="39"/>
      <c r="BN916" s="39"/>
      <c r="BO916" s="39"/>
    </row>
    <row r="917" spans="1:67" ht="15.7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c r="AQ917" s="39"/>
      <c r="AR917" s="39"/>
      <c r="AS917" s="39"/>
      <c r="AT917" s="39"/>
      <c r="AU917" s="39"/>
      <c r="AV917" s="39"/>
      <c r="AW917" s="39"/>
      <c r="AX917" s="39"/>
      <c r="AY917" s="39"/>
      <c r="AZ917" s="39"/>
      <c r="BA917" s="39"/>
      <c r="BB917" s="39"/>
      <c r="BC917" s="39"/>
      <c r="BD917" s="39"/>
      <c r="BE917" s="39"/>
      <c r="BF917" s="39"/>
      <c r="BG917" s="39"/>
      <c r="BH917" s="39"/>
      <c r="BI917" s="39"/>
      <c r="BJ917" s="39"/>
      <c r="BK917" s="39"/>
      <c r="BL917" s="39"/>
      <c r="BM917" s="39"/>
      <c r="BN917" s="39"/>
      <c r="BO917" s="39"/>
    </row>
    <row r="918" spans="1:67" ht="15.7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c r="AQ918" s="39"/>
      <c r="AR918" s="39"/>
      <c r="AS918" s="39"/>
      <c r="AT918" s="39"/>
      <c r="AU918" s="39"/>
      <c r="AV918" s="39"/>
      <c r="AW918" s="39"/>
      <c r="AX918" s="39"/>
      <c r="AY918" s="39"/>
      <c r="AZ918" s="39"/>
      <c r="BA918" s="39"/>
      <c r="BB918" s="39"/>
      <c r="BC918" s="39"/>
      <c r="BD918" s="39"/>
      <c r="BE918" s="39"/>
      <c r="BF918" s="39"/>
      <c r="BG918" s="39"/>
      <c r="BH918" s="39"/>
      <c r="BI918" s="39"/>
      <c r="BJ918" s="39"/>
      <c r="BK918" s="39"/>
      <c r="BL918" s="39"/>
      <c r="BM918" s="39"/>
      <c r="BN918" s="39"/>
      <c r="BO918" s="39"/>
    </row>
    <row r="919" spans="1:67" ht="15.7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c r="AQ919" s="39"/>
      <c r="AR919" s="39"/>
      <c r="AS919" s="39"/>
      <c r="AT919" s="39"/>
      <c r="AU919" s="39"/>
      <c r="AV919" s="39"/>
      <c r="AW919" s="39"/>
      <c r="AX919" s="39"/>
      <c r="AY919" s="39"/>
      <c r="AZ919" s="39"/>
      <c r="BA919" s="39"/>
      <c r="BB919" s="39"/>
      <c r="BC919" s="39"/>
      <c r="BD919" s="39"/>
      <c r="BE919" s="39"/>
      <c r="BF919" s="39"/>
      <c r="BG919" s="39"/>
      <c r="BH919" s="39"/>
      <c r="BI919" s="39"/>
      <c r="BJ919" s="39"/>
      <c r="BK919" s="39"/>
      <c r="BL919" s="39"/>
      <c r="BM919" s="39"/>
      <c r="BN919" s="39"/>
      <c r="BO919" s="39"/>
    </row>
    <row r="920" spans="1:67" ht="15.7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c r="AQ920" s="39"/>
      <c r="AR920" s="39"/>
      <c r="AS920" s="39"/>
      <c r="AT920" s="39"/>
      <c r="AU920" s="39"/>
      <c r="AV920" s="39"/>
      <c r="AW920" s="39"/>
      <c r="AX920" s="39"/>
      <c r="AY920" s="39"/>
      <c r="AZ920" s="39"/>
      <c r="BA920" s="39"/>
      <c r="BB920" s="39"/>
      <c r="BC920" s="39"/>
      <c r="BD920" s="39"/>
      <c r="BE920" s="39"/>
      <c r="BF920" s="39"/>
      <c r="BG920" s="39"/>
      <c r="BH920" s="39"/>
      <c r="BI920" s="39"/>
      <c r="BJ920" s="39"/>
      <c r="BK920" s="39"/>
      <c r="BL920" s="39"/>
      <c r="BM920" s="39"/>
      <c r="BN920" s="39"/>
      <c r="BO920" s="39"/>
    </row>
    <row r="921" spans="1:67" ht="15.7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c r="AQ921" s="39"/>
      <c r="AR921" s="39"/>
      <c r="AS921" s="39"/>
      <c r="AT921" s="39"/>
      <c r="AU921" s="39"/>
      <c r="AV921" s="39"/>
      <c r="AW921" s="39"/>
      <c r="AX921" s="39"/>
      <c r="AY921" s="39"/>
      <c r="AZ921" s="39"/>
      <c r="BA921" s="39"/>
      <c r="BB921" s="39"/>
      <c r="BC921" s="39"/>
      <c r="BD921" s="39"/>
      <c r="BE921" s="39"/>
      <c r="BF921" s="39"/>
      <c r="BG921" s="39"/>
      <c r="BH921" s="39"/>
      <c r="BI921" s="39"/>
      <c r="BJ921" s="39"/>
      <c r="BK921" s="39"/>
      <c r="BL921" s="39"/>
      <c r="BM921" s="39"/>
      <c r="BN921" s="39"/>
      <c r="BO921" s="39"/>
    </row>
    <row r="922" spans="1:67" ht="15.7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c r="AQ922" s="39"/>
      <c r="AR922" s="39"/>
      <c r="AS922" s="39"/>
      <c r="AT922" s="39"/>
      <c r="AU922" s="39"/>
      <c r="AV922" s="39"/>
      <c r="AW922" s="39"/>
      <c r="AX922" s="39"/>
      <c r="AY922" s="39"/>
      <c r="AZ922" s="39"/>
      <c r="BA922" s="39"/>
      <c r="BB922" s="39"/>
      <c r="BC922" s="39"/>
      <c r="BD922" s="39"/>
      <c r="BE922" s="39"/>
      <c r="BF922" s="39"/>
      <c r="BG922" s="39"/>
      <c r="BH922" s="39"/>
      <c r="BI922" s="39"/>
      <c r="BJ922" s="39"/>
      <c r="BK922" s="39"/>
      <c r="BL922" s="39"/>
      <c r="BM922" s="39"/>
      <c r="BN922" s="39"/>
      <c r="BO922" s="39"/>
    </row>
    <row r="923" spans="1:67" ht="15.7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c r="AQ923" s="39"/>
      <c r="AR923" s="39"/>
      <c r="AS923" s="39"/>
      <c r="AT923" s="39"/>
      <c r="AU923" s="39"/>
      <c r="AV923" s="39"/>
      <c r="AW923" s="39"/>
      <c r="AX923" s="39"/>
      <c r="AY923" s="39"/>
      <c r="AZ923" s="39"/>
      <c r="BA923" s="39"/>
      <c r="BB923" s="39"/>
      <c r="BC923" s="39"/>
      <c r="BD923" s="39"/>
      <c r="BE923" s="39"/>
      <c r="BF923" s="39"/>
      <c r="BG923" s="39"/>
      <c r="BH923" s="39"/>
      <c r="BI923" s="39"/>
      <c r="BJ923" s="39"/>
      <c r="BK923" s="39"/>
      <c r="BL923" s="39"/>
      <c r="BM923" s="39"/>
      <c r="BN923" s="39"/>
      <c r="BO923" s="39"/>
    </row>
    <row r="924" spans="1:67" ht="15.7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c r="AQ924" s="39"/>
      <c r="AR924" s="39"/>
      <c r="AS924" s="39"/>
      <c r="AT924" s="39"/>
      <c r="AU924" s="39"/>
      <c r="AV924" s="39"/>
      <c r="AW924" s="39"/>
      <c r="AX924" s="39"/>
      <c r="AY924" s="39"/>
      <c r="AZ924" s="39"/>
      <c r="BA924" s="39"/>
      <c r="BB924" s="39"/>
      <c r="BC924" s="39"/>
      <c r="BD924" s="39"/>
      <c r="BE924" s="39"/>
      <c r="BF924" s="39"/>
      <c r="BG924" s="39"/>
      <c r="BH924" s="39"/>
      <c r="BI924" s="39"/>
      <c r="BJ924" s="39"/>
      <c r="BK924" s="39"/>
      <c r="BL924" s="39"/>
      <c r="BM924" s="39"/>
      <c r="BN924" s="39"/>
      <c r="BO924" s="39"/>
    </row>
    <row r="925" spans="1:67" ht="15.7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c r="AQ925" s="39"/>
      <c r="AR925" s="39"/>
      <c r="AS925" s="39"/>
      <c r="AT925" s="39"/>
      <c r="AU925" s="39"/>
      <c r="AV925" s="39"/>
      <c r="AW925" s="39"/>
      <c r="AX925" s="39"/>
      <c r="AY925" s="39"/>
      <c r="AZ925" s="39"/>
      <c r="BA925" s="39"/>
      <c r="BB925" s="39"/>
      <c r="BC925" s="39"/>
      <c r="BD925" s="39"/>
      <c r="BE925" s="39"/>
      <c r="BF925" s="39"/>
      <c r="BG925" s="39"/>
      <c r="BH925" s="39"/>
      <c r="BI925" s="39"/>
      <c r="BJ925" s="39"/>
      <c r="BK925" s="39"/>
      <c r="BL925" s="39"/>
      <c r="BM925" s="39"/>
      <c r="BN925" s="39"/>
      <c r="BO925" s="39"/>
    </row>
    <row r="926" spans="1:67" ht="15.7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c r="AQ926" s="39"/>
      <c r="AR926" s="39"/>
      <c r="AS926" s="39"/>
      <c r="AT926" s="39"/>
      <c r="AU926" s="39"/>
      <c r="AV926" s="39"/>
      <c r="AW926" s="39"/>
      <c r="AX926" s="39"/>
      <c r="AY926" s="39"/>
      <c r="AZ926" s="39"/>
      <c r="BA926" s="39"/>
      <c r="BB926" s="39"/>
      <c r="BC926" s="39"/>
      <c r="BD926" s="39"/>
      <c r="BE926" s="39"/>
      <c r="BF926" s="39"/>
      <c r="BG926" s="39"/>
      <c r="BH926" s="39"/>
      <c r="BI926" s="39"/>
      <c r="BJ926" s="39"/>
      <c r="BK926" s="39"/>
      <c r="BL926" s="39"/>
      <c r="BM926" s="39"/>
      <c r="BN926" s="39"/>
      <c r="BO926" s="39"/>
    </row>
    <row r="927" spans="1:67" ht="15.7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c r="AQ927" s="39"/>
      <c r="AR927" s="39"/>
      <c r="AS927" s="39"/>
      <c r="AT927" s="39"/>
      <c r="AU927" s="39"/>
      <c r="AV927" s="39"/>
      <c r="AW927" s="39"/>
      <c r="AX927" s="39"/>
      <c r="AY927" s="39"/>
      <c r="AZ927" s="39"/>
      <c r="BA927" s="39"/>
      <c r="BB927" s="39"/>
      <c r="BC927" s="39"/>
      <c r="BD927" s="39"/>
      <c r="BE927" s="39"/>
      <c r="BF927" s="39"/>
      <c r="BG927" s="39"/>
      <c r="BH927" s="39"/>
      <c r="BI927" s="39"/>
      <c r="BJ927" s="39"/>
      <c r="BK927" s="39"/>
      <c r="BL927" s="39"/>
      <c r="BM927" s="39"/>
      <c r="BN927" s="39"/>
      <c r="BO927" s="39"/>
    </row>
    <row r="928" spans="1:67" ht="15.7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c r="AQ928" s="39"/>
      <c r="AR928" s="39"/>
      <c r="AS928" s="39"/>
      <c r="AT928" s="39"/>
      <c r="AU928" s="39"/>
      <c r="AV928" s="39"/>
      <c r="AW928" s="39"/>
      <c r="AX928" s="39"/>
      <c r="AY928" s="39"/>
      <c r="AZ928" s="39"/>
      <c r="BA928" s="39"/>
      <c r="BB928" s="39"/>
      <c r="BC928" s="39"/>
      <c r="BD928" s="39"/>
      <c r="BE928" s="39"/>
      <c r="BF928" s="39"/>
      <c r="BG928" s="39"/>
      <c r="BH928" s="39"/>
      <c r="BI928" s="39"/>
      <c r="BJ928" s="39"/>
      <c r="BK928" s="39"/>
      <c r="BL928" s="39"/>
      <c r="BM928" s="39"/>
      <c r="BN928" s="39"/>
      <c r="BO928" s="39"/>
    </row>
    <row r="929" spans="1:67" ht="15.7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c r="AQ929" s="39"/>
      <c r="AR929" s="39"/>
      <c r="AS929" s="39"/>
      <c r="AT929" s="39"/>
      <c r="AU929" s="39"/>
      <c r="AV929" s="39"/>
      <c r="AW929" s="39"/>
      <c r="AX929" s="39"/>
      <c r="AY929" s="39"/>
      <c r="AZ929" s="39"/>
      <c r="BA929" s="39"/>
      <c r="BB929" s="39"/>
      <c r="BC929" s="39"/>
      <c r="BD929" s="39"/>
      <c r="BE929" s="39"/>
      <c r="BF929" s="39"/>
      <c r="BG929" s="39"/>
      <c r="BH929" s="39"/>
      <c r="BI929" s="39"/>
      <c r="BJ929" s="39"/>
      <c r="BK929" s="39"/>
      <c r="BL929" s="39"/>
      <c r="BM929" s="39"/>
      <c r="BN929" s="39"/>
      <c r="BO929" s="39"/>
    </row>
    <row r="930" spans="1:67" ht="15.7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c r="AQ930" s="39"/>
      <c r="AR930" s="39"/>
      <c r="AS930" s="39"/>
      <c r="AT930" s="39"/>
      <c r="AU930" s="39"/>
      <c r="AV930" s="39"/>
      <c r="AW930" s="39"/>
      <c r="AX930" s="39"/>
      <c r="AY930" s="39"/>
      <c r="AZ930" s="39"/>
      <c r="BA930" s="39"/>
      <c r="BB930" s="39"/>
      <c r="BC930" s="39"/>
      <c r="BD930" s="39"/>
      <c r="BE930" s="39"/>
      <c r="BF930" s="39"/>
      <c r="BG930" s="39"/>
      <c r="BH930" s="39"/>
      <c r="BI930" s="39"/>
      <c r="BJ930" s="39"/>
      <c r="BK930" s="39"/>
      <c r="BL930" s="39"/>
      <c r="BM930" s="39"/>
      <c r="BN930" s="39"/>
      <c r="BO930" s="39"/>
    </row>
    <row r="931" spans="1:67" ht="15.7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c r="AQ931" s="39"/>
      <c r="AR931" s="39"/>
      <c r="AS931" s="39"/>
      <c r="AT931" s="39"/>
      <c r="AU931" s="39"/>
      <c r="AV931" s="39"/>
      <c r="AW931" s="39"/>
      <c r="AX931" s="39"/>
      <c r="AY931" s="39"/>
      <c r="AZ931" s="39"/>
      <c r="BA931" s="39"/>
      <c r="BB931" s="39"/>
      <c r="BC931" s="39"/>
      <c r="BD931" s="39"/>
      <c r="BE931" s="39"/>
      <c r="BF931" s="39"/>
      <c r="BG931" s="39"/>
      <c r="BH931" s="39"/>
      <c r="BI931" s="39"/>
      <c r="BJ931" s="39"/>
      <c r="BK931" s="39"/>
      <c r="BL931" s="39"/>
      <c r="BM931" s="39"/>
      <c r="BN931" s="39"/>
      <c r="BO931" s="39"/>
    </row>
    <row r="932" spans="1:67" ht="15.7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c r="AQ932" s="39"/>
      <c r="AR932" s="39"/>
      <c r="AS932" s="39"/>
      <c r="AT932" s="39"/>
      <c r="AU932" s="39"/>
      <c r="AV932" s="39"/>
      <c r="AW932" s="39"/>
      <c r="AX932" s="39"/>
      <c r="AY932" s="39"/>
      <c r="AZ932" s="39"/>
      <c r="BA932" s="39"/>
      <c r="BB932" s="39"/>
      <c r="BC932" s="39"/>
      <c r="BD932" s="39"/>
      <c r="BE932" s="39"/>
      <c r="BF932" s="39"/>
      <c r="BG932" s="39"/>
      <c r="BH932" s="39"/>
      <c r="BI932" s="39"/>
      <c r="BJ932" s="39"/>
      <c r="BK932" s="39"/>
      <c r="BL932" s="39"/>
      <c r="BM932" s="39"/>
      <c r="BN932" s="39"/>
      <c r="BO932" s="39"/>
    </row>
    <row r="933" spans="1:67" ht="15.7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c r="AQ933" s="39"/>
      <c r="AR933" s="39"/>
      <c r="AS933" s="39"/>
      <c r="AT933" s="39"/>
      <c r="AU933" s="39"/>
      <c r="AV933" s="39"/>
      <c r="AW933" s="39"/>
      <c r="AX933" s="39"/>
      <c r="AY933" s="39"/>
      <c r="AZ933" s="39"/>
      <c r="BA933" s="39"/>
      <c r="BB933" s="39"/>
      <c r="BC933" s="39"/>
      <c r="BD933" s="39"/>
      <c r="BE933" s="39"/>
      <c r="BF933" s="39"/>
      <c r="BG933" s="39"/>
      <c r="BH933" s="39"/>
      <c r="BI933" s="39"/>
      <c r="BJ933" s="39"/>
      <c r="BK933" s="39"/>
      <c r="BL933" s="39"/>
      <c r="BM933" s="39"/>
      <c r="BN933" s="39"/>
      <c r="BO933" s="39"/>
    </row>
    <row r="934" spans="1:67" ht="15.7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c r="AQ934" s="39"/>
      <c r="AR934" s="39"/>
      <c r="AS934" s="39"/>
      <c r="AT934" s="39"/>
      <c r="AU934" s="39"/>
      <c r="AV934" s="39"/>
      <c r="AW934" s="39"/>
      <c r="AX934" s="39"/>
      <c r="AY934" s="39"/>
      <c r="AZ934" s="39"/>
      <c r="BA934" s="39"/>
      <c r="BB934" s="39"/>
      <c r="BC934" s="39"/>
      <c r="BD934" s="39"/>
      <c r="BE934" s="39"/>
      <c r="BF934" s="39"/>
      <c r="BG934" s="39"/>
      <c r="BH934" s="39"/>
      <c r="BI934" s="39"/>
      <c r="BJ934" s="39"/>
      <c r="BK934" s="39"/>
      <c r="BL934" s="39"/>
      <c r="BM934" s="39"/>
      <c r="BN934" s="39"/>
      <c r="BO934" s="39"/>
    </row>
    <row r="935" spans="1:67" ht="15.7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c r="AQ935" s="39"/>
      <c r="AR935" s="39"/>
      <c r="AS935" s="39"/>
      <c r="AT935" s="39"/>
      <c r="AU935" s="39"/>
      <c r="AV935" s="39"/>
      <c r="AW935" s="39"/>
      <c r="AX935" s="39"/>
      <c r="AY935" s="39"/>
      <c r="AZ935" s="39"/>
      <c r="BA935" s="39"/>
      <c r="BB935" s="39"/>
      <c r="BC935" s="39"/>
      <c r="BD935" s="39"/>
      <c r="BE935" s="39"/>
      <c r="BF935" s="39"/>
      <c r="BG935" s="39"/>
      <c r="BH935" s="39"/>
      <c r="BI935" s="39"/>
      <c r="BJ935" s="39"/>
      <c r="BK935" s="39"/>
      <c r="BL935" s="39"/>
      <c r="BM935" s="39"/>
      <c r="BN935" s="39"/>
      <c r="BO935" s="39"/>
    </row>
    <row r="936" spans="1:67" ht="15.7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c r="AQ936" s="39"/>
      <c r="AR936" s="39"/>
      <c r="AS936" s="39"/>
      <c r="AT936" s="39"/>
      <c r="AU936" s="39"/>
      <c r="AV936" s="39"/>
      <c r="AW936" s="39"/>
      <c r="AX936" s="39"/>
      <c r="AY936" s="39"/>
      <c r="AZ936" s="39"/>
      <c r="BA936" s="39"/>
      <c r="BB936" s="39"/>
      <c r="BC936" s="39"/>
      <c r="BD936" s="39"/>
      <c r="BE936" s="39"/>
      <c r="BF936" s="39"/>
      <c r="BG936" s="39"/>
      <c r="BH936" s="39"/>
      <c r="BI936" s="39"/>
      <c r="BJ936" s="39"/>
      <c r="BK936" s="39"/>
      <c r="BL936" s="39"/>
      <c r="BM936" s="39"/>
      <c r="BN936" s="39"/>
      <c r="BO936" s="39"/>
    </row>
    <row r="937" spans="1:67" ht="15.7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c r="AQ937" s="39"/>
      <c r="AR937" s="39"/>
      <c r="AS937" s="39"/>
      <c r="AT937" s="39"/>
      <c r="AU937" s="39"/>
      <c r="AV937" s="39"/>
      <c r="AW937" s="39"/>
      <c r="AX937" s="39"/>
      <c r="AY937" s="39"/>
      <c r="AZ937" s="39"/>
      <c r="BA937" s="39"/>
      <c r="BB937" s="39"/>
      <c r="BC937" s="39"/>
      <c r="BD937" s="39"/>
      <c r="BE937" s="39"/>
      <c r="BF937" s="39"/>
      <c r="BG937" s="39"/>
      <c r="BH937" s="39"/>
      <c r="BI937" s="39"/>
      <c r="BJ937" s="39"/>
      <c r="BK937" s="39"/>
      <c r="BL937" s="39"/>
      <c r="BM937" s="39"/>
      <c r="BN937" s="39"/>
      <c r="BO937" s="39"/>
    </row>
    <row r="938" spans="1:67" ht="15.7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c r="AQ938" s="39"/>
      <c r="AR938" s="39"/>
      <c r="AS938" s="39"/>
      <c r="AT938" s="39"/>
      <c r="AU938" s="39"/>
      <c r="AV938" s="39"/>
      <c r="AW938" s="39"/>
      <c r="AX938" s="39"/>
      <c r="AY938" s="39"/>
      <c r="AZ938" s="39"/>
      <c r="BA938" s="39"/>
      <c r="BB938" s="39"/>
      <c r="BC938" s="39"/>
      <c r="BD938" s="39"/>
      <c r="BE938" s="39"/>
      <c r="BF938" s="39"/>
      <c r="BG938" s="39"/>
      <c r="BH938" s="39"/>
      <c r="BI938" s="39"/>
      <c r="BJ938" s="39"/>
      <c r="BK938" s="39"/>
      <c r="BL938" s="39"/>
      <c r="BM938" s="39"/>
      <c r="BN938" s="39"/>
      <c r="BO938" s="39"/>
    </row>
    <row r="939" spans="1:67" ht="15.7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c r="AQ939" s="39"/>
      <c r="AR939" s="39"/>
      <c r="AS939" s="39"/>
      <c r="AT939" s="39"/>
      <c r="AU939" s="39"/>
      <c r="AV939" s="39"/>
      <c r="AW939" s="39"/>
      <c r="AX939" s="39"/>
      <c r="AY939" s="39"/>
      <c r="AZ939" s="39"/>
      <c r="BA939" s="39"/>
      <c r="BB939" s="39"/>
      <c r="BC939" s="39"/>
      <c r="BD939" s="39"/>
      <c r="BE939" s="39"/>
      <c r="BF939" s="39"/>
      <c r="BG939" s="39"/>
      <c r="BH939" s="39"/>
      <c r="BI939" s="39"/>
      <c r="BJ939" s="39"/>
      <c r="BK939" s="39"/>
      <c r="BL939" s="39"/>
      <c r="BM939" s="39"/>
      <c r="BN939" s="39"/>
      <c r="BO939" s="39"/>
    </row>
    <row r="940" spans="1:67" ht="15.7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c r="AQ940" s="39"/>
      <c r="AR940" s="39"/>
      <c r="AS940" s="39"/>
      <c r="AT940" s="39"/>
      <c r="AU940" s="39"/>
      <c r="AV940" s="39"/>
      <c r="AW940" s="39"/>
      <c r="AX940" s="39"/>
      <c r="AY940" s="39"/>
      <c r="AZ940" s="39"/>
      <c r="BA940" s="39"/>
      <c r="BB940" s="39"/>
      <c r="BC940" s="39"/>
      <c r="BD940" s="39"/>
      <c r="BE940" s="39"/>
      <c r="BF940" s="39"/>
      <c r="BG940" s="39"/>
      <c r="BH940" s="39"/>
      <c r="BI940" s="39"/>
      <c r="BJ940" s="39"/>
      <c r="BK940" s="39"/>
      <c r="BL940" s="39"/>
      <c r="BM940" s="39"/>
      <c r="BN940" s="39"/>
      <c r="BO940" s="39"/>
    </row>
    <row r="941" spans="1:67" ht="15.7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c r="AQ941" s="39"/>
      <c r="AR941" s="39"/>
      <c r="AS941" s="39"/>
      <c r="AT941" s="39"/>
      <c r="AU941" s="39"/>
      <c r="AV941" s="39"/>
      <c r="AW941" s="39"/>
      <c r="AX941" s="39"/>
      <c r="AY941" s="39"/>
      <c r="AZ941" s="39"/>
      <c r="BA941" s="39"/>
      <c r="BB941" s="39"/>
      <c r="BC941" s="39"/>
      <c r="BD941" s="39"/>
      <c r="BE941" s="39"/>
      <c r="BF941" s="39"/>
      <c r="BG941" s="39"/>
      <c r="BH941" s="39"/>
      <c r="BI941" s="39"/>
      <c r="BJ941" s="39"/>
      <c r="BK941" s="39"/>
      <c r="BL941" s="39"/>
      <c r="BM941" s="39"/>
      <c r="BN941" s="39"/>
      <c r="BO941" s="39"/>
    </row>
    <row r="942" spans="1:67" ht="15.7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c r="AQ942" s="39"/>
      <c r="AR942" s="39"/>
      <c r="AS942" s="39"/>
      <c r="AT942" s="39"/>
      <c r="AU942" s="39"/>
      <c r="AV942" s="39"/>
      <c r="AW942" s="39"/>
      <c r="AX942" s="39"/>
      <c r="AY942" s="39"/>
      <c r="AZ942" s="39"/>
      <c r="BA942" s="39"/>
      <c r="BB942" s="39"/>
      <c r="BC942" s="39"/>
      <c r="BD942" s="39"/>
      <c r="BE942" s="39"/>
      <c r="BF942" s="39"/>
      <c r="BG942" s="39"/>
      <c r="BH942" s="39"/>
      <c r="BI942" s="39"/>
      <c r="BJ942" s="39"/>
      <c r="BK942" s="39"/>
      <c r="BL942" s="39"/>
      <c r="BM942" s="39"/>
      <c r="BN942" s="39"/>
      <c r="BO942" s="39"/>
    </row>
    <row r="943" spans="1:67" ht="15.7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c r="AQ943" s="39"/>
      <c r="AR943" s="39"/>
      <c r="AS943" s="39"/>
      <c r="AT943" s="39"/>
      <c r="AU943" s="39"/>
      <c r="AV943" s="39"/>
      <c r="AW943" s="39"/>
      <c r="AX943" s="39"/>
      <c r="AY943" s="39"/>
      <c r="AZ943" s="39"/>
      <c r="BA943" s="39"/>
      <c r="BB943" s="39"/>
      <c r="BC943" s="39"/>
      <c r="BD943" s="39"/>
      <c r="BE943" s="39"/>
      <c r="BF943" s="39"/>
      <c r="BG943" s="39"/>
      <c r="BH943" s="39"/>
      <c r="BI943" s="39"/>
      <c r="BJ943" s="39"/>
      <c r="BK943" s="39"/>
      <c r="BL943" s="39"/>
      <c r="BM943" s="39"/>
      <c r="BN943" s="39"/>
      <c r="BO943" s="39"/>
    </row>
    <row r="944" spans="1:67" ht="15.7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c r="AQ944" s="39"/>
      <c r="AR944" s="39"/>
      <c r="AS944" s="39"/>
      <c r="AT944" s="39"/>
      <c r="AU944" s="39"/>
      <c r="AV944" s="39"/>
      <c r="AW944" s="39"/>
      <c r="AX944" s="39"/>
      <c r="AY944" s="39"/>
      <c r="AZ944" s="39"/>
      <c r="BA944" s="39"/>
      <c r="BB944" s="39"/>
      <c r="BC944" s="39"/>
      <c r="BD944" s="39"/>
      <c r="BE944" s="39"/>
      <c r="BF944" s="39"/>
      <c r="BG944" s="39"/>
      <c r="BH944" s="39"/>
      <c r="BI944" s="39"/>
      <c r="BJ944" s="39"/>
      <c r="BK944" s="39"/>
      <c r="BL944" s="39"/>
      <c r="BM944" s="39"/>
      <c r="BN944" s="39"/>
      <c r="BO944" s="39"/>
    </row>
    <row r="945" spans="1:67" ht="15.7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c r="AQ945" s="39"/>
      <c r="AR945" s="39"/>
      <c r="AS945" s="39"/>
      <c r="AT945" s="39"/>
      <c r="AU945" s="39"/>
      <c r="AV945" s="39"/>
      <c r="AW945" s="39"/>
      <c r="AX945" s="39"/>
      <c r="AY945" s="39"/>
      <c r="AZ945" s="39"/>
      <c r="BA945" s="39"/>
      <c r="BB945" s="39"/>
      <c r="BC945" s="39"/>
      <c r="BD945" s="39"/>
      <c r="BE945" s="39"/>
      <c r="BF945" s="39"/>
      <c r="BG945" s="39"/>
      <c r="BH945" s="39"/>
      <c r="BI945" s="39"/>
      <c r="BJ945" s="39"/>
      <c r="BK945" s="39"/>
      <c r="BL945" s="39"/>
      <c r="BM945" s="39"/>
      <c r="BN945" s="39"/>
      <c r="BO945" s="39"/>
    </row>
    <row r="946" spans="1:67" ht="15.7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c r="AQ946" s="39"/>
      <c r="AR946" s="39"/>
      <c r="AS946" s="39"/>
      <c r="AT946" s="39"/>
      <c r="AU946" s="39"/>
      <c r="AV946" s="39"/>
      <c r="AW946" s="39"/>
      <c r="AX946" s="39"/>
      <c r="AY946" s="39"/>
      <c r="AZ946" s="39"/>
      <c r="BA946" s="39"/>
      <c r="BB946" s="39"/>
      <c r="BC946" s="39"/>
      <c r="BD946" s="39"/>
      <c r="BE946" s="39"/>
      <c r="BF946" s="39"/>
      <c r="BG946" s="39"/>
      <c r="BH946" s="39"/>
      <c r="BI946" s="39"/>
      <c r="BJ946" s="39"/>
      <c r="BK946" s="39"/>
      <c r="BL946" s="39"/>
      <c r="BM946" s="39"/>
      <c r="BN946" s="39"/>
      <c r="BO946" s="39"/>
    </row>
    <row r="947" spans="1:67" ht="15.7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c r="AQ947" s="39"/>
      <c r="AR947" s="39"/>
      <c r="AS947" s="39"/>
      <c r="AT947" s="39"/>
      <c r="AU947" s="39"/>
      <c r="AV947" s="39"/>
      <c r="AW947" s="39"/>
      <c r="AX947" s="39"/>
      <c r="AY947" s="39"/>
      <c r="AZ947" s="39"/>
      <c r="BA947" s="39"/>
      <c r="BB947" s="39"/>
      <c r="BC947" s="39"/>
      <c r="BD947" s="39"/>
      <c r="BE947" s="39"/>
      <c r="BF947" s="39"/>
      <c r="BG947" s="39"/>
      <c r="BH947" s="39"/>
      <c r="BI947" s="39"/>
      <c r="BJ947" s="39"/>
      <c r="BK947" s="39"/>
      <c r="BL947" s="39"/>
      <c r="BM947" s="39"/>
      <c r="BN947" s="39"/>
      <c r="BO947" s="39"/>
    </row>
    <row r="948" spans="1:67" ht="15.7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c r="AQ948" s="39"/>
      <c r="AR948" s="39"/>
      <c r="AS948" s="39"/>
      <c r="AT948" s="39"/>
      <c r="AU948" s="39"/>
      <c r="AV948" s="39"/>
      <c r="AW948" s="39"/>
      <c r="AX948" s="39"/>
      <c r="AY948" s="39"/>
      <c r="AZ948" s="39"/>
      <c r="BA948" s="39"/>
      <c r="BB948" s="39"/>
      <c r="BC948" s="39"/>
      <c r="BD948" s="39"/>
      <c r="BE948" s="39"/>
      <c r="BF948" s="39"/>
      <c r="BG948" s="39"/>
      <c r="BH948" s="39"/>
      <c r="BI948" s="39"/>
      <c r="BJ948" s="39"/>
      <c r="BK948" s="39"/>
      <c r="BL948" s="39"/>
      <c r="BM948" s="39"/>
      <c r="BN948" s="39"/>
      <c r="BO948" s="39"/>
    </row>
    <row r="949" spans="1:67" ht="15.7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c r="AQ949" s="39"/>
      <c r="AR949" s="39"/>
      <c r="AS949" s="39"/>
      <c r="AT949" s="39"/>
      <c r="AU949" s="39"/>
      <c r="AV949" s="39"/>
      <c r="AW949" s="39"/>
      <c r="AX949" s="39"/>
      <c r="AY949" s="39"/>
      <c r="AZ949" s="39"/>
      <c r="BA949" s="39"/>
      <c r="BB949" s="39"/>
      <c r="BC949" s="39"/>
      <c r="BD949" s="39"/>
      <c r="BE949" s="39"/>
      <c r="BF949" s="39"/>
      <c r="BG949" s="39"/>
      <c r="BH949" s="39"/>
      <c r="BI949" s="39"/>
      <c r="BJ949" s="39"/>
      <c r="BK949" s="39"/>
      <c r="BL949" s="39"/>
      <c r="BM949" s="39"/>
      <c r="BN949" s="39"/>
      <c r="BO949" s="39"/>
    </row>
    <row r="950" spans="1:67" ht="15.7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c r="AQ950" s="39"/>
      <c r="AR950" s="39"/>
      <c r="AS950" s="39"/>
      <c r="AT950" s="39"/>
      <c r="AU950" s="39"/>
      <c r="AV950" s="39"/>
      <c r="AW950" s="39"/>
      <c r="AX950" s="39"/>
      <c r="AY950" s="39"/>
      <c r="AZ950" s="39"/>
      <c r="BA950" s="39"/>
      <c r="BB950" s="39"/>
      <c r="BC950" s="39"/>
      <c r="BD950" s="39"/>
      <c r="BE950" s="39"/>
      <c r="BF950" s="39"/>
      <c r="BG950" s="39"/>
      <c r="BH950" s="39"/>
      <c r="BI950" s="39"/>
      <c r="BJ950" s="39"/>
      <c r="BK950" s="39"/>
      <c r="BL950" s="39"/>
      <c r="BM950" s="39"/>
      <c r="BN950" s="39"/>
      <c r="BO950" s="39"/>
    </row>
    <row r="951" spans="1:67" ht="15.7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c r="AQ951" s="39"/>
      <c r="AR951" s="39"/>
      <c r="AS951" s="39"/>
      <c r="AT951" s="39"/>
      <c r="AU951" s="39"/>
      <c r="AV951" s="39"/>
      <c r="AW951" s="39"/>
      <c r="AX951" s="39"/>
      <c r="AY951" s="39"/>
      <c r="AZ951" s="39"/>
      <c r="BA951" s="39"/>
      <c r="BB951" s="39"/>
      <c r="BC951" s="39"/>
      <c r="BD951" s="39"/>
      <c r="BE951" s="39"/>
      <c r="BF951" s="39"/>
      <c r="BG951" s="39"/>
      <c r="BH951" s="39"/>
      <c r="BI951" s="39"/>
      <c r="BJ951" s="39"/>
      <c r="BK951" s="39"/>
      <c r="BL951" s="39"/>
      <c r="BM951" s="39"/>
      <c r="BN951" s="39"/>
      <c r="BO951" s="39"/>
    </row>
    <row r="952" spans="1:67" ht="15.7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c r="AQ952" s="39"/>
      <c r="AR952" s="39"/>
      <c r="AS952" s="39"/>
      <c r="AT952" s="39"/>
      <c r="AU952" s="39"/>
      <c r="AV952" s="39"/>
      <c r="AW952" s="39"/>
      <c r="AX952" s="39"/>
      <c r="AY952" s="39"/>
      <c r="AZ952" s="39"/>
      <c r="BA952" s="39"/>
      <c r="BB952" s="39"/>
      <c r="BC952" s="39"/>
      <c r="BD952" s="39"/>
      <c r="BE952" s="39"/>
      <c r="BF952" s="39"/>
      <c r="BG952" s="39"/>
      <c r="BH952" s="39"/>
      <c r="BI952" s="39"/>
      <c r="BJ952" s="39"/>
      <c r="BK952" s="39"/>
      <c r="BL952" s="39"/>
      <c r="BM952" s="39"/>
      <c r="BN952" s="39"/>
      <c r="BO952" s="39"/>
    </row>
    <row r="953" spans="1:67" ht="15.7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c r="AQ953" s="39"/>
      <c r="AR953" s="39"/>
      <c r="AS953" s="39"/>
      <c r="AT953" s="39"/>
      <c r="AU953" s="39"/>
      <c r="AV953" s="39"/>
      <c r="AW953" s="39"/>
      <c r="AX953" s="39"/>
      <c r="AY953" s="39"/>
      <c r="AZ953" s="39"/>
      <c r="BA953" s="39"/>
      <c r="BB953" s="39"/>
      <c r="BC953" s="39"/>
      <c r="BD953" s="39"/>
      <c r="BE953" s="39"/>
      <c r="BF953" s="39"/>
      <c r="BG953" s="39"/>
      <c r="BH953" s="39"/>
      <c r="BI953" s="39"/>
      <c r="BJ953" s="39"/>
      <c r="BK953" s="39"/>
      <c r="BL953" s="39"/>
      <c r="BM953" s="39"/>
      <c r="BN953" s="39"/>
      <c r="BO953" s="39"/>
    </row>
    <row r="954" spans="1:67" ht="15.75" customHeight="1"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c r="AO954" s="39"/>
      <c r="AP954" s="39"/>
      <c r="AQ954" s="39"/>
      <c r="AR954" s="39"/>
      <c r="AS954" s="39"/>
      <c r="AT954" s="39"/>
      <c r="AU954" s="39"/>
      <c r="AV954" s="39"/>
      <c r="AW954" s="39"/>
      <c r="AX954" s="39"/>
      <c r="AY954" s="39"/>
      <c r="AZ954" s="39"/>
      <c r="BA954" s="39"/>
      <c r="BB954" s="39"/>
      <c r="BC954" s="39"/>
      <c r="BD954" s="39"/>
      <c r="BE954" s="39"/>
      <c r="BF954" s="39"/>
      <c r="BG954" s="39"/>
      <c r="BH954" s="39"/>
      <c r="BI954" s="39"/>
      <c r="BJ954" s="39"/>
      <c r="BK954" s="39"/>
      <c r="BL954" s="39"/>
      <c r="BM954" s="39"/>
      <c r="BN954" s="39"/>
      <c r="BO954" s="39"/>
    </row>
    <row r="955" spans="1:67" ht="15.75" customHeight="1"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c r="AO955" s="39"/>
      <c r="AP955" s="39"/>
      <c r="AQ955" s="39"/>
      <c r="AR955" s="39"/>
      <c r="AS955" s="39"/>
      <c r="AT955" s="39"/>
      <c r="AU955" s="39"/>
      <c r="AV955" s="39"/>
      <c r="AW955" s="39"/>
      <c r="AX955" s="39"/>
      <c r="AY955" s="39"/>
      <c r="AZ955" s="39"/>
      <c r="BA955" s="39"/>
      <c r="BB955" s="39"/>
      <c r="BC955" s="39"/>
      <c r="BD955" s="39"/>
      <c r="BE955" s="39"/>
      <c r="BF955" s="39"/>
      <c r="BG955" s="39"/>
      <c r="BH955" s="39"/>
      <c r="BI955" s="39"/>
      <c r="BJ955" s="39"/>
      <c r="BK955" s="39"/>
      <c r="BL955" s="39"/>
      <c r="BM955" s="39"/>
      <c r="BN955" s="39"/>
      <c r="BO955" s="39"/>
    </row>
    <row r="956" spans="1:67" ht="15.75" customHeight="1"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c r="AO956" s="39"/>
      <c r="AP956" s="39"/>
      <c r="AQ956" s="39"/>
      <c r="AR956" s="39"/>
      <c r="AS956" s="39"/>
      <c r="AT956" s="39"/>
      <c r="AU956" s="39"/>
      <c r="AV956" s="39"/>
      <c r="AW956" s="39"/>
      <c r="AX956" s="39"/>
      <c r="AY956" s="39"/>
      <c r="AZ956" s="39"/>
      <c r="BA956" s="39"/>
      <c r="BB956" s="39"/>
      <c r="BC956" s="39"/>
      <c r="BD956" s="39"/>
      <c r="BE956" s="39"/>
      <c r="BF956" s="39"/>
      <c r="BG956" s="39"/>
      <c r="BH956" s="39"/>
      <c r="BI956" s="39"/>
      <c r="BJ956" s="39"/>
      <c r="BK956" s="39"/>
      <c r="BL956" s="39"/>
      <c r="BM956" s="39"/>
      <c r="BN956" s="39"/>
      <c r="BO956" s="39"/>
    </row>
    <row r="957" spans="1:67" ht="15.75" customHeight="1"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c r="AO957" s="39"/>
      <c r="AP957" s="39"/>
      <c r="AQ957" s="39"/>
      <c r="AR957" s="39"/>
      <c r="AS957" s="39"/>
      <c r="AT957" s="39"/>
      <c r="AU957" s="39"/>
      <c r="AV957" s="39"/>
      <c r="AW957" s="39"/>
      <c r="AX957" s="39"/>
      <c r="AY957" s="39"/>
      <c r="AZ957" s="39"/>
      <c r="BA957" s="39"/>
      <c r="BB957" s="39"/>
      <c r="BC957" s="39"/>
      <c r="BD957" s="39"/>
      <c r="BE957" s="39"/>
      <c r="BF957" s="39"/>
      <c r="BG957" s="39"/>
      <c r="BH957" s="39"/>
      <c r="BI957" s="39"/>
      <c r="BJ957" s="39"/>
      <c r="BK957" s="39"/>
      <c r="BL957" s="39"/>
      <c r="BM957" s="39"/>
      <c r="BN957" s="39"/>
      <c r="BO957" s="39"/>
    </row>
    <row r="958" spans="1:67" ht="15.75" customHeight="1"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c r="AO958" s="39"/>
      <c r="AP958" s="39"/>
      <c r="AQ958" s="39"/>
      <c r="AR958" s="39"/>
      <c r="AS958" s="39"/>
      <c r="AT958" s="39"/>
      <c r="AU958" s="39"/>
      <c r="AV958" s="39"/>
      <c r="AW958" s="39"/>
      <c r="AX958" s="39"/>
      <c r="AY958" s="39"/>
      <c r="AZ958" s="39"/>
      <c r="BA958" s="39"/>
      <c r="BB958" s="39"/>
      <c r="BC958" s="39"/>
      <c r="BD958" s="39"/>
      <c r="BE958" s="39"/>
      <c r="BF958" s="39"/>
      <c r="BG958" s="39"/>
      <c r="BH958" s="39"/>
      <c r="BI958" s="39"/>
      <c r="BJ958" s="39"/>
      <c r="BK958" s="39"/>
      <c r="BL958" s="39"/>
      <c r="BM958" s="39"/>
      <c r="BN958" s="39"/>
      <c r="BO958" s="39"/>
    </row>
    <row r="959" spans="1:67" ht="15.75" customHeight="1"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c r="AO959" s="39"/>
      <c r="AP959" s="39"/>
      <c r="AQ959" s="39"/>
      <c r="AR959" s="39"/>
      <c r="AS959" s="39"/>
      <c r="AT959" s="39"/>
      <c r="AU959" s="39"/>
      <c r="AV959" s="39"/>
      <c r="AW959" s="39"/>
      <c r="AX959" s="39"/>
      <c r="AY959" s="39"/>
      <c r="AZ959" s="39"/>
      <c r="BA959" s="39"/>
      <c r="BB959" s="39"/>
      <c r="BC959" s="39"/>
      <c r="BD959" s="39"/>
      <c r="BE959" s="39"/>
      <c r="BF959" s="39"/>
      <c r="BG959" s="39"/>
      <c r="BH959" s="39"/>
      <c r="BI959" s="39"/>
      <c r="BJ959" s="39"/>
      <c r="BK959" s="39"/>
      <c r="BL959" s="39"/>
      <c r="BM959" s="39"/>
      <c r="BN959" s="39"/>
      <c r="BO959" s="39"/>
    </row>
    <row r="960" spans="1:67" ht="15.75" customHeight="1"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c r="AO960" s="39"/>
      <c r="AP960" s="39"/>
      <c r="AQ960" s="39"/>
      <c r="AR960" s="39"/>
      <c r="AS960" s="39"/>
      <c r="AT960" s="39"/>
      <c r="AU960" s="39"/>
      <c r="AV960" s="39"/>
      <c r="AW960" s="39"/>
      <c r="AX960" s="39"/>
      <c r="AY960" s="39"/>
      <c r="AZ960" s="39"/>
      <c r="BA960" s="39"/>
      <c r="BB960" s="39"/>
      <c r="BC960" s="39"/>
      <c r="BD960" s="39"/>
      <c r="BE960" s="39"/>
      <c r="BF960" s="39"/>
      <c r="BG960" s="39"/>
      <c r="BH960" s="39"/>
      <c r="BI960" s="39"/>
      <c r="BJ960" s="39"/>
      <c r="BK960" s="39"/>
      <c r="BL960" s="39"/>
      <c r="BM960" s="39"/>
      <c r="BN960" s="39"/>
      <c r="BO960" s="39"/>
    </row>
    <row r="961" spans="1:67" ht="15.75" customHeight="1"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c r="AO961" s="39"/>
      <c r="AP961" s="39"/>
      <c r="AQ961" s="39"/>
      <c r="AR961" s="39"/>
      <c r="AS961" s="39"/>
      <c r="AT961" s="39"/>
      <c r="AU961" s="39"/>
      <c r="AV961" s="39"/>
      <c r="AW961" s="39"/>
      <c r="AX961" s="39"/>
      <c r="AY961" s="39"/>
      <c r="AZ961" s="39"/>
      <c r="BA961" s="39"/>
      <c r="BB961" s="39"/>
      <c r="BC961" s="39"/>
      <c r="BD961" s="39"/>
      <c r="BE961" s="39"/>
      <c r="BF961" s="39"/>
      <c r="BG961" s="39"/>
      <c r="BH961" s="39"/>
      <c r="BI961" s="39"/>
      <c r="BJ961" s="39"/>
      <c r="BK961" s="39"/>
      <c r="BL961" s="39"/>
      <c r="BM961" s="39"/>
      <c r="BN961" s="39"/>
      <c r="BO961" s="39"/>
    </row>
    <row r="962" spans="1:67" ht="15.75" customHeight="1"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c r="AO962" s="39"/>
      <c r="AP962" s="39"/>
      <c r="AQ962" s="39"/>
      <c r="AR962" s="39"/>
      <c r="AS962" s="39"/>
      <c r="AT962" s="39"/>
      <c r="AU962" s="39"/>
      <c r="AV962" s="39"/>
      <c r="AW962" s="39"/>
      <c r="AX962" s="39"/>
      <c r="AY962" s="39"/>
      <c r="AZ962" s="39"/>
      <c r="BA962" s="39"/>
      <c r="BB962" s="39"/>
      <c r="BC962" s="39"/>
      <c r="BD962" s="39"/>
      <c r="BE962" s="39"/>
      <c r="BF962" s="39"/>
      <c r="BG962" s="39"/>
      <c r="BH962" s="39"/>
      <c r="BI962" s="39"/>
      <c r="BJ962" s="39"/>
      <c r="BK962" s="39"/>
      <c r="BL962" s="39"/>
      <c r="BM962" s="39"/>
      <c r="BN962" s="39"/>
      <c r="BO962" s="39"/>
    </row>
    <row r="963" spans="1:67" ht="15.75" customHeight="1"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c r="AO963" s="39"/>
      <c r="AP963" s="39"/>
      <c r="AQ963" s="39"/>
      <c r="AR963" s="39"/>
      <c r="AS963" s="39"/>
      <c r="AT963" s="39"/>
      <c r="AU963" s="39"/>
      <c r="AV963" s="39"/>
      <c r="AW963" s="39"/>
      <c r="AX963" s="39"/>
      <c r="AY963" s="39"/>
      <c r="AZ963" s="39"/>
      <c r="BA963" s="39"/>
      <c r="BB963" s="39"/>
      <c r="BC963" s="39"/>
      <c r="BD963" s="39"/>
      <c r="BE963" s="39"/>
      <c r="BF963" s="39"/>
      <c r="BG963" s="39"/>
      <c r="BH963" s="39"/>
      <c r="BI963" s="39"/>
      <c r="BJ963" s="39"/>
      <c r="BK963" s="39"/>
      <c r="BL963" s="39"/>
      <c r="BM963" s="39"/>
      <c r="BN963" s="39"/>
      <c r="BO963" s="39"/>
    </row>
    <row r="964" spans="1:67" ht="15.75" customHeight="1"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c r="AO964" s="39"/>
      <c r="AP964" s="39"/>
      <c r="AQ964" s="39"/>
      <c r="AR964" s="39"/>
      <c r="AS964" s="39"/>
      <c r="AT964" s="39"/>
      <c r="AU964" s="39"/>
      <c r="AV964" s="39"/>
      <c r="AW964" s="39"/>
      <c r="AX964" s="39"/>
      <c r="AY964" s="39"/>
      <c r="AZ964" s="39"/>
      <c r="BA964" s="39"/>
      <c r="BB964" s="39"/>
      <c r="BC964" s="39"/>
      <c r="BD964" s="39"/>
      <c r="BE964" s="39"/>
      <c r="BF964" s="39"/>
      <c r="BG964" s="39"/>
      <c r="BH964" s="39"/>
      <c r="BI964" s="39"/>
      <c r="BJ964" s="39"/>
      <c r="BK964" s="39"/>
      <c r="BL964" s="39"/>
      <c r="BM964" s="39"/>
      <c r="BN964" s="39"/>
      <c r="BO964" s="39"/>
    </row>
    <row r="965" spans="1:67" ht="15.75" customHeight="1"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c r="AO965" s="39"/>
      <c r="AP965" s="39"/>
      <c r="AQ965" s="39"/>
      <c r="AR965" s="39"/>
      <c r="AS965" s="39"/>
      <c r="AT965" s="39"/>
      <c r="AU965" s="39"/>
      <c r="AV965" s="39"/>
      <c r="AW965" s="39"/>
      <c r="AX965" s="39"/>
      <c r="AY965" s="39"/>
      <c r="AZ965" s="39"/>
      <c r="BA965" s="39"/>
      <c r="BB965" s="39"/>
      <c r="BC965" s="39"/>
      <c r="BD965" s="39"/>
      <c r="BE965" s="39"/>
      <c r="BF965" s="39"/>
      <c r="BG965" s="39"/>
      <c r="BH965" s="39"/>
      <c r="BI965" s="39"/>
      <c r="BJ965" s="39"/>
      <c r="BK965" s="39"/>
      <c r="BL965" s="39"/>
      <c r="BM965" s="39"/>
      <c r="BN965" s="39"/>
      <c r="BO965" s="39"/>
    </row>
    <row r="966" spans="1:67" ht="15.75" customHeight="1"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c r="AO966" s="39"/>
      <c r="AP966" s="39"/>
      <c r="AQ966" s="39"/>
      <c r="AR966" s="39"/>
      <c r="AS966" s="39"/>
      <c r="AT966" s="39"/>
      <c r="AU966" s="39"/>
      <c r="AV966" s="39"/>
      <c r="AW966" s="39"/>
      <c r="AX966" s="39"/>
      <c r="AY966" s="39"/>
      <c r="AZ966" s="39"/>
      <c r="BA966" s="39"/>
      <c r="BB966" s="39"/>
      <c r="BC966" s="39"/>
      <c r="BD966" s="39"/>
      <c r="BE966" s="39"/>
      <c r="BF966" s="39"/>
      <c r="BG966" s="39"/>
      <c r="BH966" s="39"/>
      <c r="BI966" s="39"/>
      <c r="BJ966" s="39"/>
      <c r="BK966" s="39"/>
      <c r="BL966" s="39"/>
      <c r="BM966" s="39"/>
      <c r="BN966" s="39"/>
      <c r="BO966" s="39"/>
    </row>
    <row r="967" spans="1:67" ht="15.75" customHeight="1"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c r="AO967" s="39"/>
      <c r="AP967" s="39"/>
      <c r="AQ967" s="39"/>
      <c r="AR967" s="39"/>
      <c r="AS967" s="39"/>
      <c r="AT967" s="39"/>
      <c r="AU967" s="39"/>
      <c r="AV967" s="39"/>
      <c r="AW967" s="39"/>
      <c r="AX967" s="39"/>
      <c r="AY967" s="39"/>
      <c r="AZ967" s="39"/>
      <c r="BA967" s="39"/>
      <c r="BB967" s="39"/>
      <c r="BC967" s="39"/>
      <c r="BD967" s="39"/>
      <c r="BE967" s="39"/>
      <c r="BF967" s="39"/>
      <c r="BG967" s="39"/>
      <c r="BH967" s="39"/>
      <c r="BI967" s="39"/>
      <c r="BJ967" s="39"/>
      <c r="BK967" s="39"/>
      <c r="BL967" s="39"/>
      <c r="BM967" s="39"/>
      <c r="BN967" s="39"/>
      <c r="BO967" s="39"/>
    </row>
    <row r="968" spans="1:67" ht="15.75" customHeight="1"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c r="AO968" s="39"/>
      <c r="AP968" s="39"/>
      <c r="AQ968" s="39"/>
      <c r="AR968" s="39"/>
      <c r="AS968" s="39"/>
      <c r="AT968" s="39"/>
      <c r="AU968" s="39"/>
      <c r="AV968" s="39"/>
      <c r="AW968" s="39"/>
      <c r="AX968" s="39"/>
      <c r="AY968" s="39"/>
      <c r="AZ968" s="39"/>
      <c r="BA968" s="39"/>
      <c r="BB968" s="39"/>
      <c r="BC968" s="39"/>
      <c r="BD968" s="39"/>
      <c r="BE968" s="39"/>
      <c r="BF968" s="39"/>
      <c r="BG968" s="39"/>
      <c r="BH968" s="39"/>
      <c r="BI968" s="39"/>
      <c r="BJ968" s="39"/>
      <c r="BK968" s="39"/>
      <c r="BL968" s="39"/>
      <c r="BM968" s="39"/>
      <c r="BN968" s="39"/>
      <c r="BO968" s="39"/>
    </row>
    <row r="969" spans="1:67" ht="15.75" customHeight="1"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c r="AO969" s="39"/>
      <c r="AP969" s="39"/>
      <c r="AQ969" s="39"/>
      <c r="AR969" s="39"/>
      <c r="AS969" s="39"/>
      <c r="AT969" s="39"/>
      <c r="AU969" s="39"/>
      <c r="AV969" s="39"/>
      <c r="AW969" s="39"/>
      <c r="AX969" s="39"/>
      <c r="AY969" s="39"/>
      <c r="AZ969" s="39"/>
      <c r="BA969" s="39"/>
      <c r="BB969" s="39"/>
      <c r="BC969" s="39"/>
      <c r="BD969" s="39"/>
      <c r="BE969" s="39"/>
      <c r="BF969" s="39"/>
      <c r="BG969" s="39"/>
      <c r="BH969" s="39"/>
      <c r="BI969" s="39"/>
      <c r="BJ969" s="39"/>
      <c r="BK969" s="39"/>
      <c r="BL969" s="39"/>
      <c r="BM969" s="39"/>
      <c r="BN969" s="39"/>
      <c r="BO969" s="39"/>
    </row>
    <row r="970" spans="1:67" ht="15.75" customHeight="1"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c r="AO970" s="39"/>
      <c r="AP970" s="39"/>
      <c r="AQ970" s="39"/>
      <c r="AR970" s="39"/>
      <c r="AS970" s="39"/>
      <c r="AT970" s="39"/>
      <c r="AU970" s="39"/>
      <c r="AV970" s="39"/>
      <c r="AW970" s="39"/>
      <c r="AX970" s="39"/>
      <c r="AY970" s="39"/>
      <c r="AZ970" s="39"/>
      <c r="BA970" s="39"/>
      <c r="BB970" s="39"/>
      <c r="BC970" s="39"/>
      <c r="BD970" s="39"/>
      <c r="BE970" s="39"/>
      <c r="BF970" s="39"/>
      <c r="BG970" s="39"/>
      <c r="BH970" s="39"/>
      <c r="BI970" s="39"/>
      <c r="BJ970" s="39"/>
      <c r="BK970" s="39"/>
      <c r="BL970" s="39"/>
      <c r="BM970" s="39"/>
      <c r="BN970" s="39"/>
      <c r="BO970" s="39"/>
    </row>
    <row r="971" spans="1:67" ht="15.75" customHeight="1"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c r="AO971" s="39"/>
      <c r="AP971" s="39"/>
      <c r="AQ971" s="39"/>
      <c r="AR971" s="39"/>
      <c r="AS971" s="39"/>
      <c r="AT971" s="39"/>
      <c r="AU971" s="39"/>
      <c r="AV971" s="39"/>
      <c r="AW971" s="39"/>
      <c r="AX971" s="39"/>
      <c r="AY971" s="39"/>
      <c r="AZ971" s="39"/>
      <c r="BA971" s="39"/>
      <c r="BB971" s="39"/>
      <c r="BC971" s="39"/>
      <c r="BD971" s="39"/>
      <c r="BE971" s="39"/>
      <c r="BF971" s="39"/>
      <c r="BG971" s="39"/>
      <c r="BH971" s="39"/>
      <c r="BI971" s="39"/>
      <c r="BJ971" s="39"/>
      <c r="BK971" s="39"/>
      <c r="BL971" s="39"/>
      <c r="BM971" s="39"/>
      <c r="BN971" s="39"/>
      <c r="BO971" s="39"/>
    </row>
    <row r="972" spans="1:67" ht="15.75" customHeight="1"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c r="AO972" s="39"/>
      <c r="AP972" s="39"/>
      <c r="AQ972" s="39"/>
      <c r="AR972" s="39"/>
      <c r="AS972" s="39"/>
      <c r="AT972" s="39"/>
      <c r="AU972" s="39"/>
      <c r="AV972" s="39"/>
      <c r="AW972" s="39"/>
      <c r="AX972" s="39"/>
      <c r="AY972" s="39"/>
      <c r="AZ972" s="39"/>
      <c r="BA972" s="39"/>
      <c r="BB972" s="39"/>
      <c r="BC972" s="39"/>
      <c r="BD972" s="39"/>
      <c r="BE972" s="39"/>
      <c r="BF972" s="39"/>
      <c r="BG972" s="39"/>
      <c r="BH972" s="39"/>
      <c r="BI972" s="39"/>
      <c r="BJ972" s="39"/>
      <c r="BK972" s="39"/>
      <c r="BL972" s="39"/>
      <c r="BM972" s="39"/>
      <c r="BN972" s="39"/>
      <c r="BO972" s="39"/>
    </row>
    <row r="973" spans="1:67" ht="15.75" customHeight="1"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c r="AO973" s="39"/>
      <c r="AP973" s="39"/>
      <c r="AQ973" s="39"/>
      <c r="AR973" s="39"/>
      <c r="AS973" s="39"/>
      <c r="AT973" s="39"/>
      <c r="AU973" s="39"/>
      <c r="AV973" s="39"/>
      <c r="AW973" s="39"/>
      <c r="AX973" s="39"/>
      <c r="AY973" s="39"/>
      <c r="AZ973" s="39"/>
      <c r="BA973" s="39"/>
      <c r="BB973" s="39"/>
      <c r="BC973" s="39"/>
      <c r="BD973" s="39"/>
      <c r="BE973" s="39"/>
      <c r="BF973" s="39"/>
      <c r="BG973" s="39"/>
      <c r="BH973" s="39"/>
      <c r="BI973" s="39"/>
      <c r="BJ973" s="39"/>
      <c r="BK973" s="39"/>
      <c r="BL973" s="39"/>
      <c r="BM973" s="39"/>
      <c r="BN973" s="39"/>
      <c r="BO973" s="39"/>
    </row>
    <row r="974" spans="1:67" ht="15.75" customHeight="1"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c r="AD974" s="39"/>
      <c r="AE974" s="39"/>
      <c r="AF974" s="39"/>
      <c r="AG974" s="39"/>
      <c r="AH974" s="39"/>
      <c r="AI974" s="39"/>
      <c r="AJ974" s="39"/>
      <c r="AK974" s="39"/>
      <c r="AL974" s="39"/>
      <c r="AM974" s="39"/>
      <c r="AN974" s="39"/>
      <c r="AO974" s="39"/>
      <c r="AP974" s="39"/>
      <c r="AQ974" s="39"/>
      <c r="AR974" s="39"/>
      <c r="AS974" s="39"/>
      <c r="AT974" s="39"/>
      <c r="AU974" s="39"/>
      <c r="AV974" s="39"/>
      <c r="AW974" s="39"/>
      <c r="AX974" s="39"/>
      <c r="AY974" s="39"/>
      <c r="AZ974" s="39"/>
      <c r="BA974" s="39"/>
      <c r="BB974" s="39"/>
      <c r="BC974" s="39"/>
      <c r="BD974" s="39"/>
      <c r="BE974" s="39"/>
      <c r="BF974" s="39"/>
      <c r="BG974" s="39"/>
      <c r="BH974" s="39"/>
      <c r="BI974" s="39"/>
      <c r="BJ974" s="39"/>
      <c r="BK974" s="39"/>
      <c r="BL974" s="39"/>
      <c r="BM974" s="39"/>
      <c r="BN974" s="39"/>
      <c r="BO974" s="39"/>
    </row>
    <row r="975" spans="1:67" ht="15.75" customHeight="1"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c r="AD975" s="39"/>
      <c r="AE975" s="39"/>
      <c r="AF975" s="39"/>
      <c r="AG975" s="39"/>
      <c r="AH975" s="39"/>
      <c r="AI975" s="39"/>
      <c r="AJ975" s="39"/>
      <c r="AK975" s="39"/>
      <c r="AL975" s="39"/>
      <c r="AM975" s="39"/>
      <c r="AN975" s="39"/>
      <c r="AO975" s="39"/>
      <c r="AP975" s="39"/>
      <c r="AQ975" s="39"/>
      <c r="AR975" s="39"/>
      <c r="AS975" s="39"/>
      <c r="AT975" s="39"/>
      <c r="AU975" s="39"/>
      <c r="AV975" s="39"/>
      <c r="AW975" s="39"/>
      <c r="AX975" s="39"/>
      <c r="AY975" s="39"/>
      <c r="AZ975" s="39"/>
      <c r="BA975" s="39"/>
      <c r="BB975" s="39"/>
      <c r="BC975" s="39"/>
      <c r="BD975" s="39"/>
      <c r="BE975" s="39"/>
      <c r="BF975" s="39"/>
      <c r="BG975" s="39"/>
      <c r="BH975" s="39"/>
      <c r="BI975" s="39"/>
      <c r="BJ975" s="39"/>
      <c r="BK975" s="39"/>
      <c r="BL975" s="39"/>
      <c r="BM975" s="39"/>
      <c r="BN975" s="39"/>
      <c r="BO975" s="39"/>
    </row>
    <row r="976" spans="1:67" ht="15.75" customHeight="1"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c r="AD976" s="39"/>
      <c r="AE976" s="39"/>
      <c r="AF976" s="39"/>
      <c r="AG976" s="39"/>
      <c r="AH976" s="39"/>
      <c r="AI976" s="39"/>
      <c r="AJ976" s="39"/>
      <c r="AK976" s="39"/>
      <c r="AL976" s="39"/>
      <c r="AM976" s="39"/>
      <c r="AN976" s="39"/>
      <c r="AO976" s="39"/>
      <c r="AP976" s="39"/>
      <c r="AQ976" s="39"/>
      <c r="AR976" s="39"/>
      <c r="AS976" s="39"/>
      <c r="AT976" s="39"/>
      <c r="AU976" s="39"/>
      <c r="AV976" s="39"/>
      <c r="AW976" s="39"/>
      <c r="AX976" s="39"/>
      <c r="AY976" s="39"/>
      <c r="AZ976" s="39"/>
      <c r="BA976" s="39"/>
      <c r="BB976" s="39"/>
      <c r="BC976" s="39"/>
      <c r="BD976" s="39"/>
      <c r="BE976" s="39"/>
      <c r="BF976" s="39"/>
      <c r="BG976" s="39"/>
      <c r="BH976" s="39"/>
      <c r="BI976" s="39"/>
      <c r="BJ976" s="39"/>
      <c r="BK976" s="39"/>
      <c r="BL976" s="39"/>
      <c r="BM976" s="39"/>
      <c r="BN976" s="39"/>
      <c r="BO976" s="39"/>
    </row>
    <row r="977" spans="1:67" ht="15.75" customHeight="1"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c r="AD977" s="39"/>
      <c r="AE977" s="39"/>
      <c r="AF977" s="39"/>
      <c r="AG977" s="39"/>
      <c r="AH977" s="39"/>
      <c r="AI977" s="39"/>
      <c r="AJ977" s="39"/>
      <c r="AK977" s="39"/>
      <c r="AL977" s="39"/>
      <c r="AM977" s="39"/>
      <c r="AN977" s="39"/>
      <c r="AO977" s="39"/>
      <c r="AP977" s="39"/>
      <c r="AQ977" s="39"/>
      <c r="AR977" s="39"/>
      <c r="AS977" s="39"/>
      <c r="AT977" s="39"/>
      <c r="AU977" s="39"/>
      <c r="AV977" s="39"/>
      <c r="AW977" s="39"/>
      <c r="AX977" s="39"/>
      <c r="AY977" s="39"/>
      <c r="AZ977" s="39"/>
      <c r="BA977" s="39"/>
      <c r="BB977" s="39"/>
      <c r="BC977" s="39"/>
      <c r="BD977" s="39"/>
      <c r="BE977" s="39"/>
      <c r="BF977" s="39"/>
      <c r="BG977" s="39"/>
      <c r="BH977" s="39"/>
      <c r="BI977" s="39"/>
      <c r="BJ977" s="39"/>
      <c r="BK977" s="39"/>
      <c r="BL977" s="39"/>
      <c r="BM977" s="39"/>
      <c r="BN977" s="39"/>
      <c r="BO977" s="39"/>
    </row>
    <row r="978" spans="1:67" ht="15.75" customHeight="1"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c r="AD978" s="39"/>
      <c r="AE978" s="39"/>
      <c r="AF978" s="39"/>
      <c r="AG978" s="39"/>
      <c r="AH978" s="39"/>
      <c r="AI978" s="39"/>
      <c r="AJ978" s="39"/>
      <c r="AK978" s="39"/>
      <c r="AL978" s="39"/>
      <c r="AM978" s="39"/>
      <c r="AN978" s="39"/>
      <c r="AO978" s="39"/>
      <c r="AP978" s="39"/>
      <c r="AQ978" s="39"/>
      <c r="AR978" s="39"/>
      <c r="AS978" s="39"/>
      <c r="AT978" s="39"/>
      <c r="AU978" s="39"/>
      <c r="AV978" s="39"/>
      <c r="AW978" s="39"/>
      <c r="AX978" s="39"/>
      <c r="AY978" s="39"/>
      <c r="AZ978" s="39"/>
      <c r="BA978" s="39"/>
      <c r="BB978" s="39"/>
      <c r="BC978" s="39"/>
      <c r="BD978" s="39"/>
      <c r="BE978" s="39"/>
      <c r="BF978" s="39"/>
      <c r="BG978" s="39"/>
      <c r="BH978" s="39"/>
      <c r="BI978" s="39"/>
      <c r="BJ978" s="39"/>
      <c r="BK978" s="39"/>
      <c r="BL978" s="39"/>
      <c r="BM978" s="39"/>
      <c r="BN978" s="39"/>
      <c r="BO978" s="39"/>
    </row>
    <row r="979" spans="1:67" ht="15.75" customHeight="1"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c r="AD979" s="39"/>
      <c r="AE979" s="39"/>
      <c r="AF979" s="39"/>
      <c r="AG979" s="39"/>
      <c r="AH979" s="39"/>
      <c r="AI979" s="39"/>
      <c r="AJ979" s="39"/>
      <c r="AK979" s="39"/>
      <c r="AL979" s="39"/>
      <c r="AM979" s="39"/>
      <c r="AN979" s="39"/>
      <c r="AO979" s="39"/>
      <c r="AP979" s="39"/>
      <c r="AQ979" s="39"/>
      <c r="AR979" s="39"/>
      <c r="AS979" s="39"/>
      <c r="AT979" s="39"/>
      <c r="AU979" s="39"/>
      <c r="AV979" s="39"/>
      <c r="AW979" s="39"/>
      <c r="AX979" s="39"/>
      <c r="AY979" s="39"/>
      <c r="AZ979" s="39"/>
      <c r="BA979" s="39"/>
      <c r="BB979" s="39"/>
      <c r="BC979" s="39"/>
      <c r="BD979" s="39"/>
      <c r="BE979" s="39"/>
      <c r="BF979" s="39"/>
      <c r="BG979" s="39"/>
      <c r="BH979" s="39"/>
      <c r="BI979" s="39"/>
      <c r="BJ979" s="39"/>
      <c r="BK979" s="39"/>
      <c r="BL979" s="39"/>
      <c r="BM979" s="39"/>
      <c r="BN979" s="39"/>
      <c r="BO979" s="39"/>
    </row>
    <row r="980" spans="1:67" ht="15.75" customHeight="1"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c r="AD980" s="39"/>
      <c r="AE980" s="39"/>
      <c r="AF980" s="39"/>
      <c r="AG980" s="39"/>
      <c r="AH980" s="39"/>
      <c r="AI980" s="39"/>
      <c r="AJ980" s="39"/>
      <c r="AK980" s="39"/>
      <c r="AL980" s="39"/>
      <c r="AM980" s="39"/>
      <c r="AN980" s="39"/>
      <c r="AO980" s="39"/>
      <c r="AP980" s="39"/>
      <c r="AQ980" s="39"/>
      <c r="AR980" s="39"/>
      <c r="AS980" s="39"/>
      <c r="AT980" s="39"/>
      <c r="AU980" s="39"/>
      <c r="AV980" s="39"/>
      <c r="AW980" s="39"/>
      <c r="AX980" s="39"/>
      <c r="AY980" s="39"/>
      <c r="AZ980" s="39"/>
      <c r="BA980" s="39"/>
      <c r="BB980" s="39"/>
      <c r="BC980" s="39"/>
      <c r="BD980" s="39"/>
      <c r="BE980" s="39"/>
      <c r="BF980" s="39"/>
      <c r="BG980" s="39"/>
      <c r="BH980" s="39"/>
      <c r="BI980" s="39"/>
      <c r="BJ980" s="39"/>
      <c r="BK980" s="39"/>
      <c r="BL980" s="39"/>
      <c r="BM980" s="39"/>
      <c r="BN980" s="39"/>
      <c r="BO980" s="39"/>
    </row>
    <row r="981" spans="1:67" ht="15.75" customHeight="1"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c r="AD981" s="39"/>
      <c r="AE981" s="39"/>
      <c r="AF981" s="39"/>
      <c r="AG981" s="39"/>
      <c r="AH981" s="39"/>
      <c r="AI981" s="39"/>
      <c r="AJ981" s="39"/>
      <c r="AK981" s="39"/>
      <c r="AL981" s="39"/>
      <c r="AM981" s="39"/>
      <c r="AN981" s="39"/>
      <c r="AO981" s="39"/>
      <c r="AP981" s="39"/>
      <c r="AQ981" s="39"/>
      <c r="AR981" s="39"/>
      <c r="AS981" s="39"/>
      <c r="AT981" s="39"/>
      <c r="AU981" s="39"/>
      <c r="AV981" s="39"/>
      <c r="AW981" s="39"/>
      <c r="AX981" s="39"/>
      <c r="AY981" s="39"/>
      <c r="AZ981" s="39"/>
      <c r="BA981" s="39"/>
      <c r="BB981" s="39"/>
      <c r="BC981" s="39"/>
      <c r="BD981" s="39"/>
      <c r="BE981" s="39"/>
      <c r="BF981" s="39"/>
      <c r="BG981" s="39"/>
      <c r="BH981" s="39"/>
      <c r="BI981" s="39"/>
      <c r="BJ981" s="39"/>
      <c r="BK981" s="39"/>
      <c r="BL981" s="39"/>
      <c r="BM981" s="39"/>
      <c r="BN981" s="39"/>
      <c r="BO981" s="39"/>
    </row>
    <row r="982" spans="1:67" ht="15.75" customHeight="1"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c r="AD982" s="39"/>
      <c r="AE982" s="39"/>
      <c r="AF982" s="39"/>
      <c r="AG982" s="39"/>
      <c r="AH982" s="39"/>
      <c r="AI982" s="39"/>
      <c r="AJ982" s="39"/>
      <c r="AK982" s="39"/>
      <c r="AL982" s="39"/>
      <c r="AM982" s="39"/>
      <c r="AN982" s="39"/>
      <c r="AO982" s="39"/>
      <c r="AP982" s="39"/>
      <c r="AQ982" s="39"/>
      <c r="AR982" s="39"/>
      <c r="AS982" s="39"/>
      <c r="AT982" s="39"/>
      <c r="AU982" s="39"/>
      <c r="AV982" s="39"/>
      <c r="AW982" s="39"/>
      <c r="AX982" s="39"/>
      <c r="AY982" s="39"/>
      <c r="AZ982" s="39"/>
      <c r="BA982" s="39"/>
      <c r="BB982" s="39"/>
      <c r="BC982" s="39"/>
      <c r="BD982" s="39"/>
      <c r="BE982" s="39"/>
      <c r="BF982" s="39"/>
      <c r="BG982" s="39"/>
      <c r="BH982" s="39"/>
      <c r="BI982" s="39"/>
      <c r="BJ982" s="39"/>
      <c r="BK982" s="39"/>
      <c r="BL982" s="39"/>
      <c r="BM982" s="39"/>
      <c r="BN982" s="39"/>
      <c r="BO982" s="39"/>
    </row>
    <row r="983" spans="1:67" ht="15.75" customHeight="1"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c r="AD983" s="39"/>
      <c r="AE983" s="39"/>
      <c r="AF983" s="39"/>
      <c r="AG983" s="39"/>
      <c r="AH983" s="39"/>
      <c r="AI983" s="39"/>
      <c r="AJ983" s="39"/>
      <c r="AK983" s="39"/>
      <c r="AL983" s="39"/>
      <c r="AM983" s="39"/>
      <c r="AN983" s="39"/>
      <c r="AO983" s="39"/>
      <c r="AP983" s="39"/>
      <c r="AQ983" s="39"/>
      <c r="AR983" s="39"/>
      <c r="AS983" s="39"/>
      <c r="AT983" s="39"/>
      <c r="AU983" s="39"/>
      <c r="AV983" s="39"/>
      <c r="AW983" s="39"/>
      <c r="AX983" s="39"/>
      <c r="AY983" s="39"/>
      <c r="AZ983" s="39"/>
      <c r="BA983" s="39"/>
      <c r="BB983" s="39"/>
      <c r="BC983" s="39"/>
      <c r="BD983" s="39"/>
      <c r="BE983" s="39"/>
      <c r="BF983" s="39"/>
      <c r="BG983" s="39"/>
      <c r="BH983" s="39"/>
      <c r="BI983" s="39"/>
      <c r="BJ983" s="39"/>
      <c r="BK983" s="39"/>
      <c r="BL983" s="39"/>
      <c r="BM983" s="39"/>
      <c r="BN983" s="39"/>
      <c r="BO983" s="39"/>
    </row>
    <row r="984" spans="1:67" ht="15.75" customHeight="1"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c r="AD984" s="39"/>
      <c r="AE984" s="39"/>
      <c r="AF984" s="39"/>
      <c r="AG984" s="39"/>
      <c r="AH984" s="39"/>
      <c r="AI984" s="39"/>
      <c r="AJ984" s="39"/>
      <c r="AK984" s="39"/>
      <c r="AL984" s="39"/>
      <c r="AM984" s="39"/>
      <c r="AN984" s="39"/>
      <c r="AO984" s="39"/>
      <c r="AP984" s="39"/>
      <c r="AQ984" s="39"/>
      <c r="AR984" s="39"/>
      <c r="AS984" s="39"/>
      <c r="AT984" s="39"/>
      <c r="AU984" s="39"/>
      <c r="AV984" s="39"/>
      <c r="AW984" s="39"/>
      <c r="AX984" s="39"/>
      <c r="AY984" s="39"/>
      <c r="AZ984" s="39"/>
      <c r="BA984" s="39"/>
      <c r="BB984" s="39"/>
      <c r="BC984" s="39"/>
      <c r="BD984" s="39"/>
      <c r="BE984" s="39"/>
      <c r="BF984" s="39"/>
      <c r="BG984" s="39"/>
      <c r="BH984" s="39"/>
      <c r="BI984" s="39"/>
      <c r="BJ984" s="39"/>
      <c r="BK984" s="39"/>
      <c r="BL984" s="39"/>
      <c r="BM984" s="39"/>
      <c r="BN984" s="39"/>
      <c r="BO984" s="39"/>
    </row>
    <row r="985" spans="1:67" ht="15.75" customHeight="1"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c r="AD985" s="39"/>
      <c r="AE985" s="39"/>
      <c r="AF985" s="39"/>
      <c r="AG985" s="39"/>
      <c r="AH985" s="39"/>
      <c r="AI985" s="39"/>
      <c r="AJ985" s="39"/>
      <c r="AK985" s="39"/>
      <c r="AL985" s="39"/>
      <c r="AM985" s="39"/>
      <c r="AN985" s="39"/>
      <c r="AO985" s="39"/>
      <c r="AP985" s="39"/>
      <c r="AQ985" s="39"/>
      <c r="AR985" s="39"/>
      <c r="AS985" s="39"/>
      <c r="AT985" s="39"/>
      <c r="AU985" s="39"/>
      <c r="AV985" s="39"/>
      <c r="AW985" s="39"/>
      <c r="AX985" s="39"/>
      <c r="AY985" s="39"/>
      <c r="AZ985" s="39"/>
      <c r="BA985" s="39"/>
      <c r="BB985" s="39"/>
      <c r="BC985" s="39"/>
      <c r="BD985" s="39"/>
      <c r="BE985" s="39"/>
      <c r="BF985" s="39"/>
      <c r="BG985" s="39"/>
      <c r="BH985" s="39"/>
      <c r="BI985" s="39"/>
      <c r="BJ985" s="39"/>
      <c r="BK985" s="39"/>
      <c r="BL985" s="39"/>
      <c r="BM985" s="39"/>
      <c r="BN985" s="39"/>
      <c r="BO985" s="39"/>
    </row>
    <row r="986" spans="1:67" ht="15.75" customHeight="1"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c r="AD986" s="39"/>
      <c r="AE986" s="39"/>
      <c r="AF986" s="39"/>
      <c r="AG986" s="39"/>
      <c r="AH986" s="39"/>
      <c r="AI986" s="39"/>
      <c r="AJ986" s="39"/>
      <c r="AK986" s="39"/>
      <c r="AL986" s="39"/>
      <c r="AM986" s="39"/>
      <c r="AN986" s="39"/>
      <c r="AO986" s="39"/>
      <c r="AP986" s="39"/>
      <c r="AQ986" s="39"/>
      <c r="AR986" s="39"/>
      <c r="AS986" s="39"/>
      <c r="AT986" s="39"/>
      <c r="AU986" s="39"/>
      <c r="AV986" s="39"/>
      <c r="AW986" s="39"/>
      <c r="AX986" s="39"/>
      <c r="AY986" s="39"/>
      <c r="AZ986" s="39"/>
      <c r="BA986" s="39"/>
      <c r="BB986" s="39"/>
      <c r="BC986" s="39"/>
      <c r="BD986" s="39"/>
      <c r="BE986" s="39"/>
      <c r="BF986" s="39"/>
      <c r="BG986" s="39"/>
      <c r="BH986" s="39"/>
      <c r="BI986" s="39"/>
      <c r="BJ986" s="39"/>
      <c r="BK986" s="39"/>
      <c r="BL986" s="39"/>
      <c r="BM986" s="39"/>
      <c r="BN986" s="39"/>
      <c r="BO986" s="39"/>
    </row>
    <row r="987" spans="1:67" ht="15.75" customHeight="1"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c r="AD987" s="39"/>
      <c r="AE987" s="39"/>
      <c r="AF987" s="39"/>
      <c r="AG987" s="39"/>
      <c r="AH987" s="39"/>
      <c r="AI987" s="39"/>
      <c r="AJ987" s="39"/>
      <c r="AK987" s="39"/>
      <c r="AL987" s="39"/>
      <c r="AM987" s="39"/>
      <c r="AN987" s="39"/>
      <c r="AO987" s="39"/>
      <c r="AP987" s="39"/>
      <c r="AQ987" s="39"/>
      <c r="AR987" s="39"/>
      <c r="AS987" s="39"/>
      <c r="AT987" s="39"/>
      <c r="AU987" s="39"/>
      <c r="AV987" s="39"/>
      <c r="AW987" s="39"/>
      <c r="AX987" s="39"/>
      <c r="AY987" s="39"/>
      <c r="AZ987" s="39"/>
      <c r="BA987" s="39"/>
      <c r="BB987" s="39"/>
      <c r="BC987" s="39"/>
      <c r="BD987" s="39"/>
      <c r="BE987" s="39"/>
      <c r="BF987" s="39"/>
      <c r="BG987" s="39"/>
      <c r="BH987" s="39"/>
      <c r="BI987" s="39"/>
      <c r="BJ987" s="39"/>
      <c r="BK987" s="39"/>
      <c r="BL987" s="39"/>
      <c r="BM987" s="39"/>
      <c r="BN987" s="39"/>
      <c r="BO987" s="39"/>
    </row>
    <row r="988" spans="1:67" ht="15.75" customHeight="1"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c r="AD988" s="39"/>
      <c r="AE988" s="39"/>
      <c r="AF988" s="39"/>
      <c r="AG988" s="39"/>
      <c r="AH988" s="39"/>
      <c r="AI988" s="39"/>
      <c r="AJ988" s="39"/>
      <c r="AK988" s="39"/>
      <c r="AL988" s="39"/>
      <c r="AM988" s="39"/>
      <c r="AN988" s="39"/>
      <c r="AO988" s="39"/>
      <c r="AP988" s="39"/>
      <c r="AQ988" s="39"/>
      <c r="AR988" s="39"/>
      <c r="AS988" s="39"/>
      <c r="AT988" s="39"/>
      <c r="AU988" s="39"/>
      <c r="AV988" s="39"/>
      <c r="AW988" s="39"/>
      <c r="AX988" s="39"/>
      <c r="AY988" s="39"/>
      <c r="AZ988" s="39"/>
      <c r="BA988" s="39"/>
      <c r="BB988" s="39"/>
      <c r="BC988" s="39"/>
      <c r="BD988" s="39"/>
      <c r="BE988" s="39"/>
      <c r="BF988" s="39"/>
      <c r="BG988" s="39"/>
      <c r="BH988" s="39"/>
      <c r="BI988" s="39"/>
      <c r="BJ988" s="39"/>
      <c r="BK988" s="39"/>
      <c r="BL988" s="39"/>
      <c r="BM988" s="39"/>
      <c r="BN988" s="39"/>
      <c r="BO988" s="39"/>
    </row>
    <row r="989" spans="1:67" ht="15.75" customHeight="1"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c r="AD989" s="39"/>
      <c r="AE989" s="39"/>
      <c r="AF989" s="39"/>
      <c r="AG989" s="39"/>
      <c r="AH989" s="39"/>
      <c r="AI989" s="39"/>
      <c r="AJ989" s="39"/>
      <c r="AK989" s="39"/>
      <c r="AL989" s="39"/>
      <c r="AM989" s="39"/>
      <c r="AN989" s="39"/>
      <c r="AO989" s="39"/>
      <c r="AP989" s="39"/>
      <c r="AQ989" s="39"/>
      <c r="AR989" s="39"/>
      <c r="AS989" s="39"/>
      <c r="AT989" s="39"/>
      <c r="AU989" s="39"/>
      <c r="AV989" s="39"/>
      <c r="AW989" s="39"/>
      <c r="AX989" s="39"/>
      <c r="AY989" s="39"/>
      <c r="AZ989" s="39"/>
      <c r="BA989" s="39"/>
      <c r="BB989" s="39"/>
      <c r="BC989" s="39"/>
      <c r="BD989" s="39"/>
      <c r="BE989" s="39"/>
      <c r="BF989" s="39"/>
      <c r="BG989" s="39"/>
      <c r="BH989" s="39"/>
      <c r="BI989" s="39"/>
      <c r="BJ989" s="39"/>
      <c r="BK989" s="39"/>
      <c r="BL989" s="39"/>
      <c r="BM989" s="39"/>
      <c r="BN989" s="39"/>
      <c r="BO989" s="39"/>
    </row>
    <row r="990" spans="1:67" ht="15.75" customHeight="1"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c r="AD990" s="39"/>
      <c r="AE990" s="39"/>
      <c r="AF990" s="39"/>
      <c r="AG990" s="39"/>
      <c r="AH990" s="39"/>
      <c r="AI990" s="39"/>
      <c r="AJ990" s="39"/>
      <c r="AK990" s="39"/>
      <c r="AL990" s="39"/>
      <c r="AM990" s="39"/>
      <c r="AN990" s="39"/>
      <c r="AO990" s="39"/>
      <c r="AP990" s="39"/>
      <c r="AQ990" s="39"/>
      <c r="AR990" s="39"/>
      <c r="AS990" s="39"/>
      <c r="AT990" s="39"/>
      <c r="AU990" s="39"/>
      <c r="AV990" s="39"/>
      <c r="AW990" s="39"/>
      <c r="AX990" s="39"/>
      <c r="AY990" s="39"/>
      <c r="AZ990" s="39"/>
      <c r="BA990" s="39"/>
      <c r="BB990" s="39"/>
      <c r="BC990" s="39"/>
      <c r="BD990" s="39"/>
      <c r="BE990" s="39"/>
      <c r="BF990" s="39"/>
      <c r="BG990" s="39"/>
      <c r="BH990" s="39"/>
      <c r="BI990" s="39"/>
      <c r="BJ990" s="39"/>
      <c r="BK990" s="39"/>
      <c r="BL990" s="39"/>
      <c r="BM990" s="39"/>
      <c r="BN990" s="39"/>
      <c r="BO990" s="39"/>
    </row>
    <row r="991" spans="1:67" ht="15.75" customHeight="1"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c r="AD991" s="39"/>
      <c r="AE991" s="39"/>
      <c r="AF991" s="39"/>
      <c r="AG991" s="39"/>
      <c r="AH991" s="39"/>
      <c r="AI991" s="39"/>
      <c r="AJ991" s="39"/>
      <c r="AK991" s="39"/>
      <c r="AL991" s="39"/>
      <c r="AM991" s="39"/>
      <c r="AN991" s="39"/>
      <c r="AO991" s="39"/>
      <c r="AP991" s="39"/>
      <c r="AQ991" s="39"/>
      <c r="AR991" s="39"/>
      <c r="AS991" s="39"/>
      <c r="AT991" s="39"/>
      <c r="AU991" s="39"/>
      <c r="AV991" s="39"/>
      <c r="AW991" s="39"/>
      <c r="AX991" s="39"/>
      <c r="AY991" s="39"/>
      <c r="AZ991" s="39"/>
      <c r="BA991" s="39"/>
      <c r="BB991" s="39"/>
      <c r="BC991" s="39"/>
      <c r="BD991" s="39"/>
      <c r="BE991" s="39"/>
      <c r="BF991" s="39"/>
      <c r="BG991" s="39"/>
      <c r="BH991" s="39"/>
      <c r="BI991" s="39"/>
      <c r="BJ991" s="39"/>
      <c r="BK991" s="39"/>
      <c r="BL991" s="39"/>
      <c r="BM991" s="39"/>
      <c r="BN991" s="39"/>
      <c r="BO991" s="39"/>
    </row>
    <row r="992" spans="1:67" ht="15.75" customHeight="1"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c r="AD992" s="39"/>
      <c r="AE992" s="39"/>
      <c r="AF992" s="39"/>
      <c r="AG992" s="39"/>
      <c r="AH992" s="39"/>
      <c r="AI992" s="39"/>
      <c r="AJ992" s="39"/>
      <c r="AK992" s="39"/>
      <c r="AL992" s="39"/>
      <c r="AM992" s="39"/>
      <c r="AN992" s="39"/>
      <c r="AO992" s="39"/>
      <c r="AP992" s="39"/>
      <c r="AQ992" s="39"/>
      <c r="AR992" s="39"/>
      <c r="AS992" s="39"/>
      <c r="AT992" s="39"/>
      <c r="AU992" s="39"/>
      <c r="AV992" s="39"/>
      <c r="AW992" s="39"/>
      <c r="AX992" s="39"/>
      <c r="AY992" s="39"/>
      <c r="AZ992" s="39"/>
      <c r="BA992" s="39"/>
      <c r="BB992" s="39"/>
      <c r="BC992" s="39"/>
      <c r="BD992" s="39"/>
      <c r="BE992" s="39"/>
      <c r="BF992" s="39"/>
      <c r="BG992" s="39"/>
      <c r="BH992" s="39"/>
      <c r="BI992" s="39"/>
      <c r="BJ992" s="39"/>
      <c r="BK992" s="39"/>
      <c r="BL992" s="39"/>
      <c r="BM992" s="39"/>
      <c r="BN992" s="39"/>
      <c r="BO992" s="39"/>
    </row>
    <row r="993" spans="1:67" ht="15.75" customHeight="1" x14ac:dyDescent="0.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c r="AD993" s="39"/>
      <c r="AE993" s="39"/>
      <c r="AF993" s="39"/>
      <c r="AG993" s="39"/>
      <c r="AH993" s="39"/>
      <c r="AI993" s="39"/>
      <c r="AJ993" s="39"/>
      <c r="AK993" s="39"/>
      <c r="AL993" s="39"/>
      <c r="AM993" s="39"/>
      <c r="AN993" s="39"/>
      <c r="AO993" s="39"/>
      <c r="AP993" s="39"/>
      <c r="AQ993" s="39"/>
      <c r="AR993" s="39"/>
      <c r="AS993" s="39"/>
      <c r="AT993" s="39"/>
      <c r="AU993" s="39"/>
      <c r="AV993" s="39"/>
      <c r="AW993" s="39"/>
      <c r="AX993" s="39"/>
      <c r="AY993" s="39"/>
      <c r="AZ993" s="39"/>
      <c r="BA993" s="39"/>
      <c r="BB993" s="39"/>
      <c r="BC993" s="39"/>
      <c r="BD993" s="39"/>
      <c r="BE993" s="39"/>
      <c r="BF993" s="39"/>
      <c r="BG993" s="39"/>
      <c r="BH993" s="39"/>
      <c r="BI993" s="39"/>
      <c r="BJ993" s="39"/>
      <c r="BK993" s="39"/>
      <c r="BL993" s="39"/>
      <c r="BM993" s="39"/>
      <c r="BN993" s="39"/>
      <c r="BO993" s="39"/>
    </row>
    <row r="994" spans="1:67" ht="15.75" customHeight="1" x14ac:dyDescent="0.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c r="AD994" s="39"/>
      <c r="AE994" s="39"/>
      <c r="AF994" s="39"/>
      <c r="AG994" s="39"/>
      <c r="AH994" s="39"/>
      <c r="AI994" s="39"/>
      <c r="AJ994" s="39"/>
      <c r="AK994" s="39"/>
      <c r="AL994" s="39"/>
      <c r="AM994" s="39"/>
      <c r="AN994" s="39"/>
      <c r="AO994" s="39"/>
      <c r="AP994" s="39"/>
      <c r="AQ994" s="39"/>
      <c r="AR994" s="39"/>
      <c r="AS994" s="39"/>
      <c r="AT994" s="39"/>
      <c r="AU994" s="39"/>
      <c r="AV994" s="39"/>
      <c r="AW994" s="39"/>
      <c r="AX994" s="39"/>
      <c r="AY994" s="39"/>
      <c r="AZ994" s="39"/>
      <c r="BA994" s="39"/>
      <c r="BB994" s="39"/>
      <c r="BC994" s="39"/>
      <c r="BD994" s="39"/>
      <c r="BE994" s="39"/>
      <c r="BF994" s="39"/>
      <c r="BG994" s="39"/>
      <c r="BH994" s="39"/>
      <c r="BI994" s="39"/>
      <c r="BJ994" s="39"/>
      <c r="BK994" s="39"/>
      <c r="BL994" s="39"/>
      <c r="BM994" s="39"/>
      <c r="BN994" s="39"/>
      <c r="BO994" s="39"/>
    </row>
    <row r="995" spans="1:67" ht="15.75" customHeight="1" x14ac:dyDescent="0.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c r="AD995" s="39"/>
      <c r="AE995" s="39"/>
      <c r="AF995" s="39"/>
      <c r="AG995" s="39"/>
      <c r="AH995" s="39"/>
      <c r="AI995" s="39"/>
      <c r="AJ995" s="39"/>
      <c r="AK995" s="39"/>
      <c r="AL995" s="39"/>
      <c r="AM995" s="39"/>
      <c r="AN995" s="39"/>
      <c r="AO995" s="39"/>
      <c r="AP995" s="39"/>
      <c r="AQ995" s="39"/>
      <c r="AR995" s="39"/>
      <c r="AS995" s="39"/>
      <c r="AT995" s="39"/>
      <c r="AU995" s="39"/>
      <c r="AV995" s="39"/>
      <c r="AW995" s="39"/>
      <c r="AX995" s="39"/>
      <c r="AY995" s="39"/>
      <c r="AZ995" s="39"/>
      <c r="BA995" s="39"/>
      <c r="BB995" s="39"/>
      <c r="BC995" s="39"/>
      <c r="BD995" s="39"/>
      <c r="BE995" s="39"/>
      <c r="BF995" s="39"/>
      <c r="BG995" s="39"/>
      <c r="BH995" s="39"/>
      <c r="BI995" s="39"/>
      <c r="BJ995" s="39"/>
      <c r="BK995" s="39"/>
      <c r="BL995" s="39"/>
      <c r="BM995" s="39"/>
      <c r="BN995" s="39"/>
      <c r="BO995" s="39"/>
    </row>
    <row r="996" spans="1:67" ht="15.75" customHeight="1" x14ac:dyDescent="0.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c r="AD996" s="39"/>
      <c r="AE996" s="39"/>
      <c r="AF996" s="39"/>
      <c r="AG996" s="39"/>
      <c r="AH996" s="39"/>
      <c r="AI996" s="39"/>
      <c r="AJ996" s="39"/>
      <c r="AK996" s="39"/>
      <c r="AL996" s="39"/>
      <c r="AM996" s="39"/>
      <c r="AN996" s="39"/>
      <c r="AO996" s="39"/>
      <c r="AP996" s="39"/>
      <c r="AQ996" s="39"/>
      <c r="AR996" s="39"/>
      <c r="AS996" s="39"/>
      <c r="AT996" s="39"/>
      <c r="AU996" s="39"/>
      <c r="AV996" s="39"/>
      <c r="AW996" s="39"/>
      <c r="AX996" s="39"/>
      <c r="AY996" s="39"/>
      <c r="AZ996" s="39"/>
      <c r="BA996" s="39"/>
      <c r="BB996" s="39"/>
      <c r="BC996" s="39"/>
      <c r="BD996" s="39"/>
      <c r="BE996" s="39"/>
      <c r="BF996" s="39"/>
      <c r="BG996" s="39"/>
      <c r="BH996" s="39"/>
      <c r="BI996" s="39"/>
      <c r="BJ996" s="39"/>
      <c r="BK996" s="39"/>
      <c r="BL996" s="39"/>
      <c r="BM996" s="39"/>
      <c r="BN996" s="39"/>
      <c r="BO996" s="39"/>
    </row>
    <row r="997" spans="1:67" ht="15.75" customHeight="1" x14ac:dyDescent="0.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c r="AD997" s="39"/>
      <c r="AE997" s="39"/>
      <c r="AF997" s="39"/>
      <c r="AG997" s="39"/>
      <c r="AH997" s="39"/>
      <c r="AI997" s="39"/>
      <c r="AJ997" s="39"/>
      <c r="AK997" s="39"/>
      <c r="AL997" s="39"/>
      <c r="AM997" s="39"/>
      <c r="AN997" s="39"/>
      <c r="AO997" s="39"/>
      <c r="AP997" s="39"/>
      <c r="AQ997" s="39"/>
      <c r="AR997" s="39"/>
      <c r="AS997" s="39"/>
      <c r="AT997" s="39"/>
      <c r="AU997" s="39"/>
      <c r="AV997" s="39"/>
      <c r="AW997" s="39"/>
      <c r="AX997" s="39"/>
      <c r="AY997" s="39"/>
      <c r="AZ997" s="39"/>
      <c r="BA997" s="39"/>
      <c r="BB997" s="39"/>
      <c r="BC997" s="39"/>
      <c r="BD997" s="39"/>
      <c r="BE997" s="39"/>
      <c r="BF997" s="39"/>
      <c r="BG997" s="39"/>
      <c r="BH997" s="39"/>
      <c r="BI997" s="39"/>
      <c r="BJ997" s="39"/>
      <c r="BK997" s="39"/>
      <c r="BL997" s="39"/>
      <c r="BM997" s="39"/>
      <c r="BN997" s="39"/>
      <c r="BO997" s="39"/>
    </row>
    <row r="998" spans="1:67" ht="15.75" customHeight="1" x14ac:dyDescent="0.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c r="AD998" s="39"/>
      <c r="AE998" s="39"/>
      <c r="AF998" s="39"/>
      <c r="AG998" s="39"/>
      <c r="AH998" s="39"/>
      <c r="AI998" s="39"/>
      <c r="AJ998" s="39"/>
      <c r="AK998" s="39"/>
      <c r="AL998" s="39"/>
      <c r="AM998" s="39"/>
      <c r="AN998" s="39"/>
      <c r="AO998" s="39"/>
      <c r="AP998" s="39"/>
      <c r="AQ998" s="39"/>
      <c r="AR998" s="39"/>
      <c r="AS998" s="39"/>
      <c r="AT998" s="39"/>
      <c r="AU998" s="39"/>
      <c r="AV998" s="39"/>
      <c r="AW998" s="39"/>
      <c r="AX998" s="39"/>
      <c r="AY998" s="39"/>
      <c r="AZ998" s="39"/>
      <c r="BA998" s="39"/>
      <c r="BB998" s="39"/>
      <c r="BC998" s="39"/>
      <c r="BD998" s="39"/>
      <c r="BE998" s="39"/>
      <c r="BF998" s="39"/>
      <c r="BG998" s="39"/>
      <c r="BH998" s="39"/>
      <c r="BI998" s="39"/>
      <c r="BJ998" s="39"/>
      <c r="BK998" s="39"/>
      <c r="BL998" s="39"/>
      <c r="BM998" s="39"/>
      <c r="BN998" s="39"/>
      <c r="BO998" s="39"/>
    </row>
    <row r="999" spans="1:67" ht="15.75" customHeight="1" x14ac:dyDescent="0.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c r="AC999" s="39"/>
      <c r="AD999" s="39"/>
      <c r="AE999" s="39"/>
      <c r="AF999" s="39"/>
      <c r="AG999" s="39"/>
      <c r="AH999" s="39"/>
      <c r="AI999" s="39"/>
      <c r="AJ999" s="39"/>
      <c r="AK999" s="39"/>
      <c r="AL999" s="39"/>
      <c r="AM999" s="39"/>
      <c r="AN999" s="39"/>
      <c r="AO999" s="39"/>
      <c r="AP999" s="39"/>
      <c r="AQ999" s="39"/>
      <c r="AR999" s="39"/>
      <c r="AS999" s="39"/>
      <c r="AT999" s="39"/>
      <c r="AU999" s="39"/>
      <c r="AV999" s="39"/>
      <c r="AW999" s="39"/>
      <c r="AX999" s="39"/>
      <c r="AY999" s="39"/>
      <c r="AZ999" s="39"/>
      <c r="BA999" s="39"/>
      <c r="BB999" s="39"/>
      <c r="BC999" s="39"/>
      <c r="BD999" s="39"/>
      <c r="BE999" s="39"/>
      <c r="BF999" s="39"/>
      <c r="BG999" s="39"/>
      <c r="BH999" s="39"/>
      <c r="BI999" s="39"/>
      <c r="BJ999" s="39"/>
      <c r="BK999" s="39"/>
      <c r="BL999" s="39"/>
      <c r="BM999" s="39"/>
      <c r="BN999" s="39"/>
      <c r="BO999" s="39"/>
    </row>
    <row r="1000" spans="1:67" ht="15.75" customHeight="1" x14ac:dyDescent="0.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c r="AC1000" s="39"/>
      <c r="AD1000" s="39"/>
      <c r="AE1000" s="39"/>
      <c r="AF1000" s="39"/>
      <c r="AG1000" s="39"/>
      <c r="AH1000" s="39"/>
      <c r="AI1000" s="39"/>
      <c r="AJ1000" s="39"/>
      <c r="AK1000" s="39"/>
      <c r="AL1000" s="39"/>
      <c r="AM1000" s="39"/>
      <c r="AN1000" s="39"/>
      <c r="AO1000" s="39"/>
      <c r="AP1000" s="39"/>
      <c r="AQ1000" s="39"/>
      <c r="AR1000" s="39"/>
      <c r="AS1000" s="39"/>
      <c r="AT1000" s="39"/>
      <c r="AU1000" s="39"/>
      <c r="AV1000" s="39"/>
      <c r="AW1000" s="39"/>
      <c r="AX1000" s="39"/>
      <c r="AY1000" s="39"/>
      <c r="AZ1000" s="39"/>
      <c r="BA1000" s="39"/>
      <c r="BB1000" s="39"/>
      <c r="BC1000" s="39"/>
      <c r="BD1000" s="39"/>
      <c r="BE1000" s="39"/>
      <c r="BF1000" s="39"/>
      <c r="BG1000" s="39"/>
      <c r="BH1000" s="39"/>
      <c r="BI1000" s="39"/>
      <c r="BJ1000" s="39"/>
      <c r="BK1000" s="39"/>
      <c r="BL1000" s="39"/>
      <c r="BM1000" s="39"/>
      <c r="BN1000" s="39"/>
      <c r="BO1000" s="39"/>
    </row>
  </sheetData>
  <mergeCells count="81">
    <mergeCell ref="C66:J66"/>
    <mergeCell ref="L66:S66"/>
    <mergeCell ref="C69:J69"/>
    <mergeCell ref="C70:K70"/>
    <mergeCell ref="B68:I68"/>
    <mergeCell ref="C71:K71"/>
    <mergeCell ref="B73:I73"/>
    <mergeCell ref="B74:I74"/>
    <mergeCell ref="B75:I75"/>
    <mergeCell ref="B76:I76"/>
    <mergeCell ref="B77:I77"/>
    <mergeCell ref="C78:K78"/>
    <mergeCell ref="C80:J80"/>
    <mergeCell ref="B82:K82"/>
    <mergeCell ref="C83:J83"/>
    <mergeCell ref="C84:K84"/>
    <mergeCell ref="C85:K85"/>
    <mergeCell ref="B87:I87"/>
    <mergeCell ref="B88:I88"/>
    <mergeCell ref="B89:I89"/>
    <mergeCell ref="B90:I90"/>
    <mergeCell ref="B102:I102"/>
    <mergeCell ref="B103:I103"/>
    <mergeCell ref="B104:I104"/>
    <mergeCell ref="B105:I105"/>
    <mergeCell ref="B91:I91"/>
    <mergeCell ref="C94:J94"/>
    <mergeCell ref="B96:K96"/>
    <mergeCell ref="C97:J97"/>
    <mergeCell ref="C98:K98"/>
    <mergeCell ref="C99:K99"/>
    <mergeCell ref="B101:I101"/>
    <mergeCell ref="B2:I2"/>
    <mergeCell ref="B4:I4"/>
    <mergeCell ref="B5:I5"/>
    <mergeCell ref="B6:I6"/>
    <mergeCell ref="C9:J9"/>
    <mergeCell ref="B10:I10"/>
    <mergeCell ref="B11:I11"/>
    <mergeCell ref="C12:K12"/>
    <mergeCell ref="C13:K13"/>
    <mergeCell ref="C14:K14"/>
    <mergeCell ref="B16:I16"/>
    <mergeCell ref="B17:I17"/>
    <mergeCell ref="B18:I18"/>
    <mergeCell ref="B19:I19"/>
    <mergeCell ref="B20:I20"/>
    <mergeCell ref="C21:K21"/>
    <mergeCell ref="C23:J23"/>
    <mergeCell ref="B24:I24"/>
    <mergeCell ref="B25:I25"/>
    <mergeCell ref="C26:K26"/>
    <mergeCell ref="C27:K27"/>
    <mergeCell ref="C28:K28"/>
    <mergeCell ref="B30:I30"/>
    <mergeCell ref="B31:I31"/>
    <mergeCell ref="B32:I32"/>
    <mergeCell ref="B33:I33"/>
    <mergeCell ref="B34:I34"/>
    <mergeCell ref="C38:J38"/>
    <mergeCell ref="B40:I40"/>
    <mergeCell ref="C41:K41"/>
    <mergeCell ref="C42:K42"/>
    <mergeCell ref="C43:K43"/>
    <mergeCell ref="B45:I45"/>
    <mergeCell ref="B46:I46"/>
    <mergeCell ref="B47:I47"/>
    <mergeCell ref="B48:I48"/>
    <mergeCell ref="B49:I49"/>
    <mergeCell ref="C50:K50"/>
    <mergeCell ref="C52:J52"/>
    <mergeCell ref="B54:K54"/>
    <mergeCell ref="B61:I61"/>
    <mergeCell ref="B62:I62"/>
    <mergeCell ref="B63:I63"/>
    <mergeCell ref="C64:K64"/>
    <mergeCell ref="C55:K55"/>
    <mergeCell ref="C56:K56"/>
    <mergeCell ref="C57:K57"/>
    <mergeCell ref="B59:I59"/>
    <mergeCell ref="B60:I60"/>
  </mergeCells>
  <conditionalFormatting sqref="B9 B94">
    <cfRule type="notContainsBlanks" dxfId="44" priority="1">
      <formula>LEN(TRIM(B9))&gt;0</formula>
    </cfRule>
  </conditionalFormatting>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Q1061"/>
  <sheetViews>
    <sheetView showGridLines="0" zoomScale="50" zoomScaleNormal="50" workbookViewId="0">
      <selection activeCell="B2" sqref="B2:E2"/>
    </sheetView>
  </sheetViews>
  <sheetFormatPr defaultColWidth="12.6640625" defaultRowHeight="15" customHeight="1" x14ac:dyDescent="0.25"/>
  <cols>
    <col min="2" max="2" width="58.88671875" customWidth="1"/>
    <col min="3" max="3" width="13.44140625" customWidth="1"/>
    <col min="4" max="4" width="31" customWidth="1"/>
    <col min="5" max="5" width="64.21875" customWidth="1"/>
    <col min="6" max="6" width="63.33203125" customWidth="1"/>
    <col min="7" max="7" width="6.44140625" customWidth="1"/>
    <col min="8" max="8" width="34.33203125" customWidth="1"/>
    <col min="9" max="9" width="64.44140625" customWidth="1"/>
    <col min="10" max="10" width="48" customWidth="1"/>
    <col min="11" max="11" width="37" customWidth="1"/>
    <col min="12" max="12" width="33.33203125" customWidth="1"/>
    <col min="13" max="13" width="5" customWidth="1"/>
    <col min="14" max="14" width="37" customWidth="1"/>
    <col min="15" max="15" width="34.33203125" customWidth="1"/>
    <col min="16" max="69" width="8.88671875" customWidth="1"/>
  </cols>
  <sheetData>
    <row r="1" spans="1:69" x14ac:dyDescent="0.2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row>
    <row r="2" spans="1:69" ht="63" customHeight="1" x14ac:dyDescent="0.25">
      <c r="A2" s="39"/>
      <c r="B2" s="316" t="e" vm="5">
        <v>#VALUE!</v>
      </c>
      <c r="C2" s="305"/>
      <c r="D2" s="305"/>
      <c r="E2" s="30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9"/>
      <c r="BF2" s="39"/>
      <c r="BG2" s="39"/>
      <c r="BH2" s="39"/>
      <c r="BI2" s="39"/>
      <c r="BJ2" s="39"/>
      <c r="BK2" s="39"/>
      <c r="BL2" s="39"/>
      <c r="BM2" s="39"/>
      <c r="BN2" s="39"/>
      <c r="BO2" s="39"/>
      <c r="BP2" s="39"/>
      <c r="BQ2" s="39"/>
    </row>
    <row r="3" spans="1:69" x14ac:dyDescent="0.2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row>
    <row r="4" spans="1:69" ht="21.75" customHeight="1" x14ac:dyDescent="0.4">
      <c r="A4" s="39"/>
      <c r="B4" s="345" t="s">
        <v>0</v>
      </c>
      <c r="C4" s="318"/>
      <c r="D4" s="318"/>
      <c r="E4" s="318"/>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39"/>
      <c r="BF4" s="39"/>
      <c r="BG4" s="39"/>
      <c r="BH4" s="39"/>
      <c r="BI4" s="39"/>
      <c r="BJ4" s="39"/>
      <c r="BK4" s="39"/>
      <c r="BL4" s="39"/>
      <c r="BM4" s="39"/>
      <c r="BN4" s="39"/>
      <c r="BO4" s="39"/>
      <c r="BP4" s="39"/>
      <c r="BQ4" s="39"/>
    </row>
    <row r="5" spans="1:69" ht="22.5" customHeight="1" x14ac:dyDescent="0.4">
      <c r="A5" s="39"/>
      <c r="B5" s="319" t="s">
        <v>1182</v>
      </c>
      <c r="C5" s="318"/>
      <c r="D5" s="318"/>
      <c r="E5" s="31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39"/>
      <c r="BF5" s="39"/>
      <c r="BG5" s="39"/>
      <c r="BH5" s="39"/>
      <c r="BI5" s="39"/>
      <c r="BJ5" s="39"/>
      <c r="BK5" s="39"/>
      <c r="BL5" s="39"/>
      <c r="BM5" s="39"/>
      <c r="BN5" s="39"/>
      <c r="BO5" s="39"/>
      <c r="BP5" s="39"/>
      <c r="BQ5" s="39"/>
    </row>
    <row r="6" spans="1:69" ht="22.5" customHeight="1" x14ac:dyDescent="0.4">
      <c r="A6" s="39"/>
      <c r="B6" s="346" t="s">
        <v>694</v>
      </c>
      <c r="C6" s="321"/>
      <c r="D6" s="321"/>
      <c r="E6" s="321"/>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39"/>
      <c r="BF6" s="39"/>
      <c r="BG6" s="39"/>
      <c r="BH6" s="39"/>
      <c r="BI6" s="39"/>
      <c r="BJ6" s="39"/>
      <c r="BK6" s="39"/>
      <c r="BL6" s="39"/>
      <c r="BM6" s="39"/>
      <c r="BN6" s="39"/>
      <c r="BO6" s="39"/>
      <c r="BP6" s="39"/>
      <c r="BQ6" s="39"/>
    </row>
    <row r="7" spans="1:69" ht="15" customHeight="1" x14ac:dyDescent="0.25">
      <c r="A7" s="39"/>
      <c r="B7" s="79"/>
      <c r="C7" s="79"/>
      <c r="D7" s="79"/>
      <c r="E7" s="79"/>
      <c r="F7" s="80"/>
      <c r="G7" s="80"/>
      <c r="H7" s="80"/>
      <c r="I7" s="80"/>
      <c r="J7" s="79"/>
      <c r="K7" s="79"/>
      <c r="L7" s="79"/>
      <c r="M7" s="7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row>
    <row r="8" spans="1:69" ht="15" customHeight="1" x14ac:dyDescent="0.25">
      <c r="A8" s="39"/>
      <c r="B8" s="79"/>
      <c r="C8" s="79"/>
      <c r="D8" s="79"/>
      <c r="E8" s="79"/>
      <c r="F8" s="80"/>
      <c r="G8" s="80"/>
      <c r="H8" s="80"/>
      <c r="I8" s="80"/>
      <c r="J8" s="79"/>
      <c r="K8" s="79"/>
      <c r="L8" s="79"/>
      <c r="M8" s="7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row>
    <row r="9" spans="1:69" ht="21" x14ac:dyDescent="0.25">
      <c r="A9" s="39"/>
      <c r="B9" s="347" t="s">
        <v>695</v>
      </c>
      <c r="C9" s="340"/>
      <c r="D9" s="340"/>
      <c r="E9" s="339"/>
      <c r="J9" s="79"/>
      <c r="K9" s="79"/>
      <c r="L9" s="79"/>
      <c r="M9" s="7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row>
    <row r="10" spans="1:69" ht="21" x14ac:dyDescent="0.25">
      <c r="A10" s="39"/>
      <c r="B10" s="81" t="s">
        <v>426</v>
      </c>
      <c r="C10" s="369" t="s">
        <v>361</v>
      </c>
      <c r="D10" s="305"/>
      <c r="E10" s="124" t="s">
        <v>428</v>
      </c>
      <c r="J10" s="79"/>
      <c r="K10" s="79"/>
      <c r="L10" s="79"/>
      <c r="M10" s="7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row>
    <row r="11" spans="1:69" ht="20.399999999999999" x14ac:dyDescent="0.25">
      <c r="A11" s="39"/>
      <c r="B11" s="362" t="s">
        <v>696</v>
      </c>
      <c r="C11" s="359" t="b">
        <v>0</v>
      </c>
      <c r="D11" s="125" t="s">
        <v>537</v>
      </c>
      <c r="E11" s="364" t="s">
        <v>697</v>
      </c>
      <c r="J11" s="79"/>
      <c r="K11" s="79"/>
      <c r="L11" s="79"/>
      <c r="M11" s="7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row>
    <row r="12" spans="1:69" ht="20.399999999999999" x14ac:dyDescent="0.25">
      <c r="A12" s="39"/>
      <c r="B12" s="368"/>
      <c r="C12" s="360"/>
      <c r="D12" s="125" t="s">
        <v>549</v>
      </c>
      <c r="E12" s="334"/>
      <c r="J12" s="79"/>
      <c r="K12" s="79"/>
      <c r="L12" s="79"/>
      <c r="M12" s="79"/>
      <c r="AV12" s="39"/>
      <c r="AW12" s="39"/>
      <c r="AX12" s="39"/>
      <c r="AY12" s="39"/>
      <c r="AZ12" s="39"/>
      <c r="BA12" s="39"/>
      <c r="BB12" s="39"/>
      <c r="BC12" s="39"/>
      <c r="BD12" s="39"/>
      <c r="BE12" s="39"/>
      <c r="BF12" s="39"/>
      <c r="BG12" s="39"/>
      <c r="BH12" s="39"/>
      <c r="BI12" s="39"/>
      <c r="BJ12" s="39"/>
      <c r="BK12" s="39"/>
      <c r="BL12" s="39"/>
      <c r="BM12" s="39"/>
      <c r="BN12" s="39"/>
      <c r="BO12" s="39"/>
      <c r="BP12" s="39"/>
      <c r="BQ12" s="39"/>
    </row>
    <row r="13" spans="1:69" ht="20.399999999999999" x14ac:dyDescent="0.25">
      <c r="A13" s="39"/>
      <c r="B13" s="363"/>
      <c r="C13" s="361"/>
      <c r="D13" s="125" t="s">
        <v>698</v>
      </c>
      <c r="E13" s="335"/>
      <c r="J13" s="79"/>
      <c r="K13" s="79"/>
      <c r="L13" s="79"/>
      <c r="M13" s="79"/>
      <c r="AV13" s="39"/>
      <c r="AW13" s="39"/>
      <c r="AX13" s="39"/>
      <c r="AY13" s="39"/>
      <c r="AZ13" s="39"/>
      <c r="BA13" s="39"/>
      <c r="BB13" s="39"/>
      <c r="BC13" s="39"/>
      <c r="BD13" s="39"/>
      <c r="BE13" s="39"/>
      <c r="BF13" s="39"/>
      <c r="BG13" s="39"/>
      <c r="BH13" s="39"/>
      <c r="BI13" s="39"/>
      <c r="BJ13" s="39"/>
      <c r="BK13" s="39"/>
      <c r="BL13" s="39"/>
      <c r="BM13" s="39"/>
      <c r="BN13" s="39"/>
      <c r="BO13" s="39"/>
      <c r="BP13" s="39"/>
      <c r="BQ13" s="39"/>
    </row>
    <row r="14" spans="1:69" ht="20.399999999999999" x14ac:dyDescent="0.25">
      <c r="A14" s="39"/>
      <c r="B14" s="362" t="s">
        <v>699</v>
      </c>
      <c r="C14" s="359" t="b">
        <v>0</v>
      </c>
      <c r="D14" s="125" t="s">
        <v>651</v>
      </c>
      <c r="E14" s="364" t="s">
        <v>700</v>
      </c>
      <c r="J14" s="79"/>
      <c r="K14" s="79"/>
      <c r="L14" s="79"/>
      <c r="M14" s="79"/>
      <c r="AV14" s="39"/>
      <c r="AW14" s="39"/>
      <c r="AX14" s="39"/>
      <c r="AY14" s="39"/>
      <c r="AZ14" s="39"/>
      <c r="BA14" s="39"/>
      <c r="BB14" s="39"/>
      <c r="BC14" s="39"/>
      <c r="BD14" s="39"/>
      <c r="BE14" s="39"/>
      <c r="BF14" s="39"/>
      <c r="BG14" s="39"/>
      <c r="BH14" s="39"/>
      <c r="BI14" s="39"/>
      <c r="BJ14" s="39"/>
      <c r="BK14" s="39"/>
      <c r="BL14" s="39"/>
      <c r="BM14" s="39"/>
      <c r="BN14" s="39"/>
      <c r="BO14" s="39"/>
      <c r="BP14" s="39"/>
      <c r="BQ14" s="39"/>
    </row>
    <row r="15" spans="1:69" ht="20.399999999999999" x14ac:dyDescent="0.25">
      <c r="A15" s="39"/>
      <c r="B15" s="363"/>
      <c r="C15" s="361"/>
      <c r="D15" s="125" t="s">
        <v>53</v>
      </c>
      <c r="E15" s="335"/>
      <c r="J15" s="79"/>
      <c r="K15" s="79"/>
      <c r="L15" s="79"/>
      <c r="M15" s="79"/>
      <c r="AV15" s="39"/>
      <c r="AW15" s="39"/>
      <c r="AX15" s="39"/>
      <c r="AY15" s="39"/>
      <c r="AZ15" s="39"/>
      <c r="BA15" s="39"/>
      <c r="BB15" s="39"/>
      <c r="BC15" s="39"/>
      <c r="BD15" s="39"/>
      <c r="BE15" s="39"/>
      <c r="BF15" s="39"/>
      <c r="BG15" s="39"/>
      <c r="BH15" s="39"/>
      <c r="BI15" s="39"/>
      <c r="BJ15" s="39"/>
      <c r="BK15" s="39"/>
      <c r="BL15" s="39"/>
      <c r="BM15" s="39"/>
      <c r="BN15" s="39"/>
      <c r="BO15" s="39"/>
      <c r="BP15" s="39"/>
      <c r="BQ15" s="39"/>
    </row>
    <row r="16" spans="1:69" ht="20.399999999999999" x14ac:dyDescent="0.25">
      <c r="A16" s="39"/>
      <c r="B16" s="365" t="s">
        <v>701</v>
      </c>
      <c r="C16" s="359" t="b">
        <v>0</v>
      </c>
      <c r="D16" s="82" t="s">
        <v>116</v>
      </c>
      <c r="E16" s="364" t="s">
        <v>702</v>
      </c>
      <c r="J16" s="79"/>
      <c r="K16" s="79"/>
      <c r="L16" s="79"/>
      <c r="M16" s="79"/>
      <c r="AV16" s="39"/>
      <c r="AW16" s="39"/>
      <c r="AX16" s="39"/>
      <c r="AY16" s="39"/>
      <c r="AZ16" s="39"/>
      <c r="BA16" s="39"/>
      <c r="BB16" s="39"/>
      <c r="BC16" s="39"/>
      <c r="BD16" s="39"/>
      <c r="BE16" s="39"/>
      <c r="BF16" s="39"/>
      <c r="BG16" s="39"/>
      <c r="BH16" s="39"/>
      <c r="BI16" s="39"/>
      <c r="BJ16" s="39"/>
      <c r="BK16" s="39"/>
      <c r="BL16" s="39"/>
      <c r="BM16" s="39"/>
      <c r="BN16" s="39"/>
      <c r="BO16" s="39"/>
      <c r="BP16" s="39"/>
      <c r="BQ16" s="39"/>
    </row>
    <row r="17" spans="1:69" ht="20.399999999999999" x14ac:dyDescent="0.25">
      <c r="A17" s="39"/>
      <c r="B17" s="334"/>
      <c r="C17" s="360"/>
      <c r="D17" s="125" t="s">
        <v>469</v>
      </c>
      <c r="E17" s="334"/>
      <c r="J17" s="79"/>
      <c r="K17" s="79"/>
      <c r="L17" s="79"/>
      <c r="M17" s="79"/>
      <c r="AV17" s="39"/>
      <c r="AW17" s="39"/>
      <c r="AX17" s="39"/>
      <c r="AY17" s="39"/>
      <c r="AZ17" s="39"/>
      <c r="BA17" s="39"/>
      <c r="BB17" s="39"/>
      <c r="BC17" s="39"/>
      <c r="BD17" s="39"/>
      <c r="BE17" s="39"/>
      <c r="BF17" s="39"/>
      <c r="BG17" s="39"/>
      <c r="BH17" s="39"/>
      <c r="BI17" s="39"/>
      <c r="BJ17" s="39"/>
      <c r="BK17" s="39"/>
      <c r="BL17" s="39"/>
      <c r="BM17" s="39"/>
      <c r="BN17" s="39"/>
      <c r="BO17" s="39"/>
      <c r="BP17" s="39"/>
      <c r="BQ17" s="39"/>
    </row>
    <row r="18" spans="1:69" ht="21" x14ac:dyDescent="0.4">
      <c r="A18" s="39"/>
      <c r="B18" s="334"/>
      <c r="C18" s="360"/>
      <c r="D18" s="125" t="s">
        <v>119</v>
      </c>
      <c r="E18" s="334"/>
      <c r="J18" s="79"/>
      <c r="K18" s="79"/>
      <c r="L18" s="79"/>
      <c r="M18" s="79"/>
      <c r="AV18" s="78"/>
      <c r="AW18" s="78"/>
      <c r="AX18" s="78"/>
      <c r="AY18" s="78"/>
      <c r="AZ18" s="78"/>
      <c r="BA18" s="78"/>
      <c r="BB18" s="78"/>
      <c r="BC18" s="78"/>
      <c r="BD18" s="78"/>
      <c r="BE18" s="78"/>
      <c r="BF18" s="78"/>
      <c r="BG18" s="78"/>
      <c r="BH18" s="78"/>
      <c r="BI18" s="78"/>
      <c r="BJ18" s="78"/>
      <c r="BK18" s="78"/>
      <c r="BL18" s="78"/>
      <c r="BM18" s="78"/>
      <c r="BN18" s="78"/>
      <c r="BO18" s="78"/>
      <c r="BP18" s="78"/>
      <c r="BQ18" s="78"/>
    </row>
    <row r="19" spans="1:69" ht="21" x14ac:dyDescent="0.4">
      <c r="A19" s="39"/>
      <c r="B19" s="334"/>
      <c r="C19" s="361"/>
      <c r="D19" s="125" t="s">
        <v>128</v>
      </c>
      <c r="E19" s="335"/>
      <c r="J19" s="79"/>
      <c r="K19" s="79"/>
      <c r="L19" s="79"/>
      <c r="M19" s="79"/>
      <c r="AV19" s="78"/>
      <c r="AW19" s="78"/>
      <c r="AX19" s="78"/>
      <c r="AY19" s="78"/>
      <c r="AZ19" s="78"/>
      <c r="BA19" s="78"/>
      <c r="BB19" s="78"/>
      <c r="BC19" s="78"/>
      <c r="BD19" s="78"/>
      <c r="BE19" s="78"/>
      <c r="BF19" s="78"/>
      <c r="BG19" s="78"/>
      <c r="BH19" s="78"/>
      <c r="BI19" s="78"/>
      <c r="BJ19" s="78"/>
      <c r="BK19" s="78"/>
      <c r="BL19" s="78"/>
      <c r="BM19" s="78"/>
      <c r="BN19" s="78"/>
      <c r="BO19" s="78"/>
      <c r="BP19" s="78"/>
      <c r="BQ19" s="78"/>
    </row>
    <row r="20" spans="1:69" ht="40.799999999999997" x14ac:dyDescent="0.4">
      <c r="A20" s="39"/>
      <c r="B20" s="83" t="s">
        <v>703</v>
      </c>
      <c r="C20" s="298" t="b">
        <v>0</v>
      </c>
      <c r="D20" s="82" t="s">
        <v>300</v>
      </c>
      <c r="E20" s="126" t="s">
        <v>704</v>
      </c>
      <c r="J20" s="79"/>
      <c r="K20" s="79"/>
      <c r="L20" s="79"/>
      <c r="M20" s="79"/>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row>
    <row r="21" spans="1:69" ht="21" x14ac:dyDescent="0.4">
      <c r="A21" s="39"/>
      <c r="B21" s="344" t="s">
        <v>705</v>
      </c>
      <c r="C21" s="359" t="b">
        <v>0</v>
      </c>
      <c r="D21" s="82" t="s">
        <v>706</v>
      </c>
      <c r="E21" s="366" t="s">
        <v>707</v>
      </c>
      <c r="J21" s="79"/>
      <c r="K21" s="79"/>
      <c r="L21" s="79"/>
      <c r="M21" s="79"/>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row>
    <row r="22" spans="1:69" ht="21" x14ac:dyDescent="0.4">
      <c r="A22" s="39"/>
      <c r="B22" s="334"/>
      <c r="C22" s="360"/>
      <c r="D22" s="82" t="s">
        <v>708</v>
      </c>
      <c r="E22" s="334"/>
      <c r="J22" s="79"/>
      <c r="K22" s="79"/>
      <c r="L22" s="79"/>
      <c r="M22" s="79"/>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row>
    <row r="23" spans="1:69" ht="21" x14ac:dyDescent="0.4">
      <c r="A23" s="39"/>
      <c r="B23" s="335"/>
      <c r="C23" s="361"/>
      <c r="D23" s="82" t="s">
        <v>114</v>
      </c>
      <c r="E23" s="335"/>
      <c r="J23" s="79"/>
      <c r="K23" s="79"/>
      <c r="L23" s="79"/>
      <c r="M23" s="79"/>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row>
    <row r="24" spans="1:69" ht="21" x14ac:dyDescent="0.4">
      <c r="A24" s="39"/>
      <c r="B24" s="367" t="s">
        <v>709</v>
      </c>
      <c r="C24" s="359" t="b">
        <v>0</v>
      </c>
      <c r="D24" s="125" t="s">
        <v>106</v>
      </c>
      <c r="E24" s="364" t="s">
        <v>710</v>
      </c>
      <c r="J24" s="79"/>
      <c r="K24" s="79"/>
      <c r="L24" s="79"/>
      <c r="M24" s="79"/>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row>
    <row r="25" spans="1:69" ht="21" x14ac:dyDescent="0.4">
      <c r="A25" s="39"/>
      <c r="B25" s="368"/>
      <c r="C25" s="360"/>
      <c r="D25" s="125" t="s">
        <v>464</v>
      </c>
      <c r="E25" s="334"/>
      <c r="J25" s="79"/>
      <c r="K25" s="79"/>
      <c r="L25" s="79"/>
      <c r="M25" s="79"/>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row>
    <row r="26" spans="1:69" ht="21" x14ac:dyDescent="0.4">
      <c r="A26" s="39"/>
      <c r="B26" s="363"/>
      <c r="C26" s="361"/>
      <c r="D26" s="125" t="s">
        <v>376</v>
      </c>
      <c r="E26" s="335"/>
      <c r="J26" s="79"/>
      <c r="K26" s="79"/>
      <c r="L26" s="79"/>
      <c r="M26" s="79"/>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row>
    <row r="27" spans="1:69" ht="20.399999999999999" x14ac:dyDescent="0.25">
      <c r="A27" s="39"/>
      <c r="B27" s="362" t="s">
        <v>711</v>
      </c>
      <c r="C27" s="359" t="b">
        <v>0</v>
      </c>
      <c r="D27" s="125" t="s">
        <v>712</v>
      </c>
      <c r="E27" s="364" t="s">
        <v>713</v>
      </c>
      <c r="J27" s="79"/>
      <c r="K27" s="79"/>
      <c r="L27" s="79"/>
      <c r="M27" s="7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row>
    <row r="28" spans="1:69" ht="20.399999999999999" x14ac:dyDescent="0.25">
      <c r="A28" s="39"/>
      <c r="B28" s="368"/>
      <c r="C28" s="360"/>
      <c r="D28" s="125" t="s">
        <v>714</v>
      </c>
      <c r="E28" s="334"/>
      <c r="J28" s="79"/>
      <c r="K28" s="79"/>
      <c r="L28" s="79"/>
      <c r="M28" s="7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row>
    <row r="29" spans="1:69" ht="20.399999999999999" x14ac:dyDescent="0.25">
      <c r="A29" s="39"/>
      <c r="B29" s="368"/>
      <c r="C29" s="360"/>
      <c r="D29" s="125" t="s">
        <v>113</v>
      </c>
      <c r="E29" s="334"/>
      <c r="J29" s="79"/>
      <c r="K29" s="79"/>
      <c r="L29" s="79"/>
      <c r="M29" s="79"/>
      <c r="N29" s="39"/>
      <c r="O29" s="84"/>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row>
    <row r="30" spans="1:69" ht="20.399999999999999" x14ac:dyDescent="0.25">
      <c r="A30" s="39"/>
      <c r="B30" s="363"/>
      <c r="C30" s="361"/>
      <c r="D30" s="125" t="s">
        <v>715</v>
      </c>
      <c r="E30" s="335"/>
      <c r="J30" s="79"/>
      <c r="K30" s="79"/>
      <c r="L30" s="79"/>
      <c r="M30" s="7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row>
    <row r="31" spans="1:69" ht="20.399999999999999" x14ac:dyDescent="0.25">
      <c r="A31" s="39"/>
      <c r="B31" s="367" t="s">
        <v>716</v>
      </c>
      <c r="C31" s="359" t="b">
        <v>0</v>
      </c>
      <c r="D31" s="125" t="s">
        <v>118</v>
      </c>
      <c r="E31" s="364" t="s">
        <v>717</v>
      </c>
      <c r="J31" s="79"/>
      <c r="K31" s="79"/>
      <c r="L31" s="79"/>
      <c r="M31" s="7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row>
    <row r="32" spans="1:69" ht="20.399999999999999" x14ac:dyDescent="0.25">
      <c r="A32" s="39"/>
      <c r="B32" s="368"/>
      <c r="C32" s="360"/>
      <c r="D32" s="125" t="s">
        <v>718</v>
      </c>
      <c r="E32" s="334"/>
      <c r="J32" s="79"/>
      <c r="K32" s="79"/>
      <c r="L32" s="79"/>
      <c r="M32" s="7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row>
    <row r="33" spans="1:69" ht="20.399999999999999" x14ac:dyDescent="0.25">
      <c r="A33" s="39"/>
      <c r="B33" s="363"/>
      <c r="C33" s="361"/>
      <c r="D33" s="125" t="s">
        <v>124</v>
      </c>
      <c r="E33" s="335"/>
      <c r="J33" s="79"/>
      <c r="K33" s="79"/>
      <c r="L33" s="79"/>
      <c r="M33" s="7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row>
    <row r="34" spans="1:69" ht="20.399999999999999" x14ac:dyDescent="0.25">
      <c r="A34" s="39"/>
      <c r="B34" s="367" t="s">
        <v>719</v>
      </c>
      <c r="C34" s="359" t="b">
        <v>0</v>
      </c>
      <c r="D34" s="125" t="s">
        <v>720</v>
      </c>
      <c r="E34" s="364" t="s">
        <v>721</v>
      </c>
      <c r="J34" s="79"/>
      <c r="K34" s="79"/>
      <c r="L34" s="79"/>
      <c r="M34" s="7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row>
    <row r="35" spans="1:69" ht="20.399999999999999" x14ac:dyDescent="0.25">
      <c r="A35" s="39"/>
      <c r="B35" s="363"/>
      <c r="C35" s="361"/>
      <c r="D35" s="125" t="s">
        <v>722</v>
      </c>
      <c r="E35" s="335"/>
      <c r="J35" s="79"/>
      <c r="K35" s="79"/>
      <c r="L35" s="79"/>
      <c r="M35" s="7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row>
    <row r="36" spans="1:69" x14ac:dyDescent="0.25">
      <c r="A36" s="39"/>
      <c r="B36" s="79"/>
      <c r="C36" s="79"/>
      <c r="D36" s="79"/>
      <c r="E36" s="79"/>
      <c r="F36" s="79"/>
      <c r="G36" s="79"/>
      <c r="H36" s="79"/>
      <c r="I36" s="79"/>
      <c r="J36" s="79"/>
      <c r="K36" s="79"/>
      <c r="L36" s="79"/>
      <c r="M36" s="7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row>
    <row r="37" spans="1:69" x14ac:dyDescent="0.25">
      <c r="A37" s="39"/>
      <c r="B37" s="79"/>
      <c r="C37" s="79"/>
      <c r="D37" s="79"/>
      <c r="E37" s="79"/>
      <c r="F37" s="79"/>
      <c r="G37" s="79"/>
      <c r="H37" s="79"/>
      <c r="I37" s="79"/>
      <c r="J37" s="79"/>
      <c r="K37" s="79"/>
      <c r="L37" s="79"/>
      <c r="M37" s="7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row>
    <row r="38" spans="1:69" x14ac:dyDescent="0.25">
      <c r="A38" s="39"/>
      <c r="B38" s="79"/>
      <c r="C38" s="79"/>
      <c r="D38" s="79"/>
      <c r="E38" s="79"/>
      <c r="F38" s="79"/>
      <c r="G38" s="79"/>
      <c r="H38" s="79"/>
      <c r="I38" s="79"/>
      <c r="J38" s="79"/>
      <c r="K38" s="79"/>
      <c r="L38" s="79"/>
      <c r="M38" s="7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row>
    <row r="39" spans="1:69" x14ac:dyDescent="0.25">
      <c r="A39" s="39"/>
      <c r="B39" s="79"/>
      <c r="C39" s="79"/>
      <c r="D39" s="79"/>
      <c r="E39" s="79"/>
      <c r="F39" s="79"/>
      <c r="G39" s="79"/>
      <c r="H39" s="79"/>
      <c r="I39" s="79"/>
      <c r="J39" s="79"/>
      <c r="K39" s="79"/>
      <c r="L39" s="79"/>
      <c r="M39" s="7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row>
    <row r="40" spans="1:69" x14ac:dyDescent="0.25">
      <c r="A40" s="39"/>
      <c r="B40" s="79"/>
      <c r="C40" s="79"/>
      <c r="D40" s="79"/>
      <c r="E40" s="79"/>
      <c r="F40" s="79"/>
      <c r="G40" s="79"/>
      <c r="H40" s="79"/>
      <c r="I40" s="79"/>
      <c r="J40" s="79"/>
      <c r="K40" s="79"/>
      <c r="L40" s="79"/>
      <c r="M40" s="7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row>
    <row r="41" spans="1:69" x14ac:dyDescent="0.25">
      <c r="A41" s="39"/>
      <c r="B41" s="79"/>
      <c r="C41" s="79"/>
      <c r="D41" s="79"/>
      <c r="E41" s="79"/>
      <c r="F41" s="79"/>
      <c r="G41" s="79"/>
      <c r="H41" s="79"/>
      <c r="I41" s="79"/>
      <c r="J41" s="79"/>
      <c r="K41" s="79"/>
      <c r="L41" s="79"/>
      <c r="M41" s="7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row>
    <row r="42" spans="1:69" x14ac:dyDescent="0.25">
      <c r="A42" s="39"/>
      <c r="B42" s="79"/>
      <c r="C42" s="79"/>
      <c r="D42" s="79"/>
      <c r="E42" s="79"/>
      <c r="F42" s="79"/>
      <c r="G42" s="79"/>
      <c r="H42" s="79"/>
      <c r="I42" s="79"/>
      <c r="J42" s="79"/>
      <c r="K42" s="79"/>
      <c r="L42" s="79"/>
      <c r="M42" s="7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row>
    <row r="43" spans="1:69" x14ac:dyDescent="0.25">
      <c r="A43" s="39"/>
      <c r="B43" s="79"/>
      <c r="C43" s="79"/>
      <c r="D43" s="79"/>
      <c r="E43" s="79"/>
      <c r="F43" s="79"/>
      <c r="G43" s="79"/>
      <c r="H43" s="79"/>
      <c r="I43" s="79"/>
      <c r="J43" s="79"/>
      <c r="K43" s="79"/>
      <c r="L43" s="79"/>
      <c r="M43" s="7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row>
    <row r="44" spans="1:69" x14ac:dyDescent="0.25">
      <c r="A44" s="39"/>
      <c r="B44" s="79"/>
      <c r="C44" s="79"/>
      <c r="D44" s="79"/>
      <c r="E44" s="79"/>
      <c r="F44" s="79"/>
      <c r="G44" s="79"/>
      <c r="H44" s="79"/>
      <c r="I44" s="79"/>
      <c r="J44" s="79"/>
      <c r="K44" s="79"/>
      <c r="L44" s="79"/>
      <c r="M44" s="7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row>
    <row r="45" spans="1:69" x14ac:dyDescent="0.25">
      <c r="A45" s="39"/>
      <c r="B45" s="79"/>
      <c r="C45" s="79"/>
      <c r="D45" s="79"/>
      <c r="E45" s="79"/>
      <c r="F45" s="79"/>
      <c r="G45" s="79"/>
      <c r="H45" s="79"/>
      <c r="I45" s="79"/>
      <c r="J45" s="79"/>
      <c r="K45" s="79"/>
      <c r="L45" s="79"/>
      <c r="M45" s="7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row>
    <row r="46" spans="1:69" ht="16.5" customHeight="1" x14ac:dyDescent="0.25">
      <c r="A46" s="39"/>
      <c r="B46" s="79"/>
      <c r="C46" s="79"/>
      <c r="D46" s="79"/>
      <c r="E46" s="79"/>
      <c r="F46" s="79"/>
      <c r="G46" s="79"/>
      <c r="H46" s="79"/>
      <c r="I46" s="79"/>
      <c r="J46" s="79"/>
      <c r="K46" s="79"/>
      <c r="L46" s="79"/>
      <c r="M46" s="7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row>
    <row r="47" spans="1:69" ht="16.5" customHeight="1" x14ac:dyDescent="0.25">
      <c r="A47" s="39"/>
      <c r="B47" s="79"/>
      <c r="C47" s="79"/>
      <c r="D47" s="79"/>
      <c r="E47" s="79"/>
      <c r="F47" s="79"/>
      <c r="G47" s="79"/>
      <c r="H47" s="79"/>
      <c r="I47" s="79"/>
      <c r="J47" s="79"/>
      <c r="K47" s="79"/>
      <c r="L47" s="79"/>
      <c r="M47" s="7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row>
    <row r="48" spans="1:69" ht="16.5" customHeight="1" x14ac:dyDescent="0.25">
      <c r="A48" s="39"/>
      <c r="B48" s="79"/>
      <c r="C48" s="79"/>
      <c r="D48" s="79"/>
      <c r="E48" s="79"/>
      <c r="F48" s="79"/>
      <c r="G48" s="79"/>
      <c r="H48" s="79"/>
      <c r="I48" s="79"/>
      <c r="J48" s="79"/>
      <c r="K48" s="79"/>
      <c r="L48" s="79"/>
      <c r="M48" s="7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row>
    <row r="49" spans="1:69" ht="16.5" customHeight="1" x14ac:dyDescent="0.25">
      <c r="A49" s="39"/>
      <c r="B49" s="79"/>
      <c r="C49" s="79"/>
      <c r="D49" s="79"/>
      <c r="E49" s="79"/>
      <c r="F49" s="79"/>
      <c r="G49" s="79"/>
      <c r="H49" s="79"/>
      <c r="I49" s="79"/>
      <c r="J49" s="79"/>
      <c r="K49" s="79"/>
      <c r="L49" s="79"/>
      <c r="M49" s="7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row>
    <row r="50" spans="1:69" ht="16.5" customHeight="1" x14ac:dyDescent="0.25">
      <c r="A50" s="39"/>
      <c r="B50" s="79"/>
      <c r="C50" s="79"/>
      <c r="D50" s="79"/>
      <c r="E50" s="79"/>
      <c r="F50" s="79"/>
      <c r="G50" s="79"/>
      <c r="H50" s="79"/>
      <c r="I50" s="79"/>
      <c r="J50" s="79"/>
      <c r="K50" s="79"/>
      <c r="L50" s="79"/>
      <c r="M50" s="7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row>
    <row r="51" spans="1:69" ht="16.5" customHeight="1" x14ac:dyDescent="0.25">
      <c r="A51" s="39"/>
      <c r="B51" s="79"/>
      <c r="C51" s="79"/>
      <c r="D51" s="79"/>
      <c r="E51" s="79"/>
      <c r="F51" s="79"/>
      <c r="G51" s="79"/>
      <c r="H51" s="79"/>
      <c r="I51" s="79"/>
      <c r="J51" s="79"/>
      <c r="K51" s="79"/>
      <c r="L51" s="79"/>
      <c r="M51" s="7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row>
    <row r="52" spans="1:69" ht="16.5" customHeight="1" x14ac:dyDescent="0.25">
      <c r="A52" s="39"/>
      <c r="B52" s="79"/>
      <c r="C52" s="79"/>
      <c r="D52" s="79"/>
      <c r="E52" s="79"/>
      <c r="F52" s="79"/>
      <c r="G52" s="79"/>
      <c r="H52" s="79"/>
      <c r="I52" s="79"/>
      <c r="J52" s="79"/>
      <c r="K52" s="79"/>
      <c r="L52" s="79"/>
      <c r="M52" s="7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row>
    <row r="53" spans="1:69" ht="16.5" customHeight="1" x14ac:dyDescent="0.25">
      <c r="A53" s="39"/>
      <c r="B53" s="79"/>
      <c r="C53" s="79"/>
      <c r="D53" s="79"/>
      <c r="E53" s="79"/>
      <c r="F53" s="79"/>
      <c r="G53" s="79"/>
      <c r="H53" s="79"/>
      <c r="I53" s="79"/>
      <c r="J53" s="79"/>
      <c r="K53" s="79"/>
      <c r="L53" s="79"/>
      <c r="M53" s="7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row>
    <row r="54" spans="1:69" ht="16.5" customHeight="1" x14ac:dyDescent="0.25">
      <c r="A54" s="39"/>
      <c r="B54" s="79"/>
      <c r="C54" s="79"/>
      <c r="D54" s="79"/>
      <c r="E54" s="79"/>
      <c r="F54" s="79"/>
      <c r="G54" s="79"/>
      <c r="H54" s="79"/>
      <c r="I54" s="79"/>
      <c r="J54" s="79"/>
      <c r="K54" s="79"/>
      <c r="L54" s="79"/>
      <c r="M54" s="7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row>
    <row r="55" spans="1:69" ht="16.5" customHeight="1" x14ac:dyDescent="0.25">
      <c r="A55" s="39"/>
      <c r="B55" s="79"/>
      <c r="C55" s="79"/>
      <c r="D55" s="79"/>
      <c r="E55" s="79"/>
      <c r="F55" s="79"/>
      <c r="G55" s="79"/>
      <c r="H55" s="79"/>
      <c r="I55" s="79"/>
      <c r="J55" s="79"/>
      <c r="K55" s="79"/>
      <c r="L55" s="79"/>
      <c r="M55" s="7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row>
    <row r="56" spans="1:69" ht="16.5" customHeight="1" x14ac:dyDescent="0.25">
      <c r="A56" s="39"/>
      <c r="B56" s="79"/>
      <c r="C56" s="79"/>
      <c r="D56" s="79"/>
      <c r="E56" s="79"/>
      <c r="F56" s="79"/>
      <c r="G56" s="79"/>
      <c r="H56" s="79"/>
      <c r="I56" s="79"/>
      <c r="J56" s="79"/>
      <c r="K56" s="79"/>
      <c r="L56" s="79"/>
      <c r="M56" s="7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row>
    <row r="57" spans="1:69" ht="16.5" customHeight="1" x14ac:dyDescent="0.25">
      <c r="A57" s="39"/>
      <c r="B57" s="79"/>
      <c r="C57" s="79"/>
      <c r="D57" s="79"/>
      <c r="E57" s="79"/>
      <c r="F57" s="79"/>
      <c r="G57" s="79"/>
      <c r="H57" s="79"/>
      <c r="I57" s="79"/>
      <c r="J57" s="79"/>
      <c r="K57" s="79"/>
      <c r="L57" s="79"/>
      <c r="M57" s="7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row>
    <row r="58" spans="1:69" ht="16.5" customHeight="1" x14ac:dyDescent="0.25">
      <c r="A58" s="39"/>
      <c r="B58" s="79"/>
      <c r="C58" s="79"/>
      <c r="D58" s="79"/>
      <c r="E58" s="79"/>
      <c r="F58" s="79"/>
      <c r="G58" s="79"/>
      <c r="H58" s="79"/>
      <c r="I58" s="79"/>
      <c r="J58" s="79"/>
      <c r="K58" s="79"/>
      <c r="L58" s="79"/>
      <c r="M58" s="7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row>
    <row r="59" spans="1:69" ht="16.5" customHeight="1" x14ac:dyDescent="0.25">
      <c r="A59" s="39"/>
      <c r="B59" s="79"/>
      <c r="C59" s="79"/>
      <c r="D59" s="79"/>
      <c r="E59" s="79"/>
      <c r="F59" s="79"/>
      <c r="G59" s="79"/>
      <c r="H59" s="79"/>
      <c r="I59" s="79"/>
      <c r="J59" s="79"/>
      <c r="K59" s="79"/>
      <c r="L59" s="79"/>
      <c r="M59" s="7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row>
    <row r="60" spans="1:69" ht="16.5" customHeight="1" x14ac:dyDescent="0.25">
      <c r="A60" s="39"/>
      <c r="B60" s="79"/>
      <c r="C60" s="79"/>
      <c r="D60" s="79"/>
      <c r="E60" s="79"/>
      <c r="F60" s="79"/>
      <c r="G60" s="79"/>
      <c r="H60" s="79"/>
      <c r="I60" s="79"/>
      <c r="J60" s="79"/>
      <c r="K60" s="79"/>
      <c r="L60" s="79"/>
      <c r="M60" s="7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row>
    <row r="61" spans="1:69" ht="16.5" customHeight="1" x14ac:dyDescent="0.25">
      <c r="A61" s="39"/>
      <c r="B61" s="79"/>
      <c r="C61" s="79"/>
      <c r="D61" s="79"/>
      <c r="E61" s="79"/>
      <c r="F61" s="79"/>
      <c r="G61" s="79"/>
      <c r="H61" s="79"/>
      <c r="I61" s="79"/>
      <c r="J61" s="79"/>
      <c r="K61" s="79"/>
      <c r="L61" s="79"/>
      <c r="M61" s="7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row>
    <row r="62" spans="1:69" ht="16.5" customHeight="1" x14ac:dyDescent="0.25">
      <c r="A62" s="39"/>
      <c r="B62" s="79"/>
      <c r="C62" s="79"/>
      <c r="D62" s="79"/>
      <c r="E62" s="79"/>
      <c r="F62" s="79"/>
      <c r="G62" s="79"/>
      <c r="H62" s="79"/>
      <c r="I62" s="79"/>
      <c r="J62" s="79"/>
      <c r="K62" s="79"/>
      <c r="L62" s="79"/>
      <c r="M62" s="7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row>
    <row r="63" spans="1:69" ht="16.5" customHeight="1" x14ac:dyDescent="0.25">
      <c r="A63" s="39"/>
      <c r="B63" s="79"/>
      <c r="C63" s="79"/>
      <c r="D63" s="79"/>
      <c r="E63" s="79"/>
      <c r="F63" s="79"/>
      <c r="G63" s="79"/>
      <c r="H63" s="79"/>
      <c r="I63" s="79"/>
      <c r="J63" s="79"/>
      <c r="K63" s="79"/>
      <c r="L63" s="79"/>
      <c r="M63" s="7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row>
    <row r="64" spans="1:69" ht="16.5" customHeight="1" x14ac:dyDescent="0.25">
      <c r="A64" s="39"/>
      <c r="B64" s="79"/>
      <c r="C64" s="79"/>
      <c r="D64" s="79"/>
      <c r="E64" s="79"/>
      <c r="F64" s="79"/>
      <c r="G64" s="79"/>
      <c r="H64" s="79"/>
      <c r="I64" s="79"/>
      <c r="J64" s="79"/>
      <c r="K64" s="79"/>
      <c r="L64" s="79"/>
      <c r="M64" s="7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row>
    <row r="65" spans="1:69" ht="19.5" customHeight="1" x14ac:dyDescent="0.25">
      <c r="A65" s="39"/>
      <c r="B65" s="79"/>
      <c r="C65" s="79"/>
      <c r="D65" s="79"/>
      <c r="E65" s="79"/>
      <c r="F65" s="79"/>
      <c r="G65" s="79"/>
      <c r="H65" s="79"/>
      <c r="I65" s="79"/>
      <c r="J65" s="79"/>
      <c r="K65" s="79"/>
      <c r="L65" s="79"/>
      <c r="M65" s="7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row>
    <row r="66" spans="1:69" ht="19.5" customHeight="1" x14ac:dyDescent="0.25">
      <c r="A66" s="39"/>
      <c r="B66" s="79"/>
      <c r="C66" s="79"/>
      <c r="D66" s="79"/>
      <c r="E66" s="79"/>
      <c r="F66" s="79"/>
      <c r="G66" s="79"/>
      <c r="H66" s="79"/>
      <c r="I66" s="79"/>
      <c r="J66" s="79"/>
      <c r="K66" s="79"/>
      <c r="L66" s="79"/>
      <c r="M66" s="7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row>
    <row r="67" spans="1:69" ht="16.5" customHeight="1" x14ac:dyDescent="0.25">
      <c r="A67" s="39"/>
      <c r="B67" s="79"/>
      <c r="C67" s="79"/>
      <c r="D67" s="79"/>
      <c r="E67" s="79"/>
      <c r="F67" s="79"/>
      <c r="G67" s="79"/>
      <c r="H67" s="79"/>
      <c r="I67" s="79"/>
      <c r="J67" s="79"/>
      <c r="K67" s="79"/>
      <c r="L67" s="79"/>
      <c r="M67" s="7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row>
    <row r="68" spans="1:69" ht="16.5" customHeight="1" x14ac:dyDescent="0.25">
      <c r="A68" s="39"/>
      <c r="B68" s="79"/>
      <c r="C68" s="79"/>
      <c r="D68" s="79"/>
      <c r="E68" s="79"/>
      <c r="F68" s="79"/>
      <c r="G68" s="79"/>
      <c r="H68" s="79"/>
      <c r="I68" s="79"/>
      <c r="J68" s="79"/>
      <c r="K68" s="79"/>
      <c r="L68" s="79"/>
      <c r="M68" s="7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row>
    <row r="69" spans="1:69" ht="16.5" customHeight="1" x14ac:dyDescent="0.25">
      <c r="A69" s="39"/>
      <c r="B69" s="79"/>
      <c r="C69" s="79"/>
      <c r="D69" s="79"/>
      <c r="E69" s="79"/>
      <c r="F69" s="79"/>
      <c r="G69" s="79"/>
      <c r="H69" s="79"/>
      <c r="I69" s="79"/>
      <c r="J69" s="79"/>
      <c r="K69" s="79"/>
      <c r="L69" s="79"/>
      <c r="M69" s="7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row>
    <row r="70" spans="1:69" ht="16.5" customHeight="1" x14ac:dyDescent="0.25">
      <c r="A70" s="39"/>
      <c r="B70" s="79"/>
      <c r="C70" s="79"/>
      <c r="D70" s="79"/>
      <c r="E70" s="79"/>
      <c r="F70" s="79"/>
      <c r="G70" s="79"/>
      <c r="H70" s="79"/>
      <c r="I70" s="79"/>
      <c r="J70" s="79"/>
      <c r="K70" s="79"/>
      <c r="L70" s="79"/>
      <c r="M70" s="7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row>
    <row r="71" spans="1:69" ht="16.5" customHeight="1" x14ac:dyDescent="0.25">
      <c r="A71" s="39"/>
      <c r="B71" s="79"/>
      <c r="C71" s="79"/>
      <c r="D71" s="79"/>
      <c r="E71" s="79"/>
      <c r="F71" s="79"/>
      <c r="G71" s="79"/>
      <c r="H71" s="79"/>
      <c r="I71" s="79"/>
      <c r="J71" s="79"/>
      <c r="K71" s="79"/>
      <c r="L71" s="79"/>
      <c r="M71" s="7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row>
    <row r="72" spans="1:69" ht="16.5" customHeight="1" x14ac:dyDescent="0.25">
      <c r="A72" s="39"/>
      <c r="B72" s="79"/>
      <c r="C72" s="79"/>
      <c r="D72" s="79"/>
      <c r="E72" s="79"/>
      <c r="F72" s="79"/>
      <c r="G72" s="79"/>
      <c r="H72" s="79"/>
      <c r="I72" s="79"/>
      <c r="J72" s="79"/>
      <c r="K72" s="79"/>
      <c r="L72" s="79"/>
      <c r="M72" s="7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row>
    <row r="73" spans="1:69" ht="16.5" customHeight="1" x14ac:dyDescent="0.25">
      <c r="A73" s="39"/>
      <c r="B73" s="79"/>
      <c r="C73" s="79"/>
      <c r="D73" s="79"/>
      <c r="E73" s="79"/>
      <c r="F73" s="79"/>
      <c r="G73" s="79"/>
      <c r="H73" s="79"/>
      <c r="I73" s="79"/>
      <c r="J73" s="79"/>
      <c r="K73" s="79"/>
      <c r="L73" s="79"/>
      <c r="M73" s="7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row>
    <row r="74" spans="1:69" ht="19.5" customHeight="1" x14ac:dyDescent="0.25">
      <c r="A74" s="39"/>
      <c r="B74" s="79"/>
      <c r="C74" s="79"/>
      <c r="D74" s="79"/>
      <c r="E74" s="79"/>
      <c r="F74" s="79"/>
      <c r="G74" s="79"/>
      <c r="H74" s="79"/>
      <c r="I74" s="79"/>
      <c r="J74" s="79"/>
      <c r="K74" s="79"/>
      <c r="L74" s="79"/>
      <c r="M74" s="7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c r="BQ74" s="39"/>
    </row>
    <row r="75" spans="1:69" ht="19.5" customHeight="1" x14ac:dyDescent="0.25">
      <c r="A75" s="39"/>
      <c r="B75" s="79"/>
      <c r="C75" s="79"/>
      <c r="D75" s="79"/>
      <c r="E75" s="79"/>
      <c r="F75" s="79"/>
      <c r="G75" s="79"/>
      <c r="H75" s="79"/>
      <c r="I75" s="79"/>
      <c r="J75" s="79"/>
      <c r="K75" s="79"/>
      <c r="L75" s="79"/>
      <c r="M75" s="7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row>
    <row r="76" spans="1:69" ht="15.75" customHeight="1" x14ac:dyDescent="0.25">
      <c r="A76" s="39"/>
      <c r="B76" s="79"/>
      <c r="C76" s="79"/>
      <c r="D76" s="79"/>
      <c r="E76" s="79"/>
      <c r="F76" s="79"/>
      <c r="G76" s="79"/>
      <c r="H76" s="79"/>
      <c r="I76" s="79"/>
      <c r="J76" s="79"/>
      <c r="K76" s="79"/>
      <c r="L76" s="79"/>
      <c r="M76" s="7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row>
    <row r="77" spans="1:69" ht="15.75" customHeight="1" x14ac:dyDescent="0.25">
      <c r="A77" s="39"/>
      <c r="B77" s="79"/>
      <c r="C77" s="79"/>
      <c r="D77" s="79"/>
      <c r="E77" s="79"/>
      <c r="F77" s="79"/>
      <c r="G77" s="79"/>
      <c r="H77" s="79"/>
      <c r="I77" s="79"/>
      <c r="J77" s="79"/>
      <c r="K77" s="79"/>
      <c r="L77" s="79"/>
      <c r="M77" s="7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row>
    <row r="78" spans="1:69" ht="19.5" customHeight="1" x14ac:dyDescent="0.25">
      <c r="A78" s="39"/>
      <c r="B78" s="79"/>
      <c r="C78" s="79"/>
      <c r="D78" s="79"/>
      <c r="E78" s="79"/>
      <c r="F78" s="79"/>
      <c r="G78" s="79"/>
      <c r="H78" s="79"/>
      <c r="I78" s="79"/>
      <c r="J78" s="79"/>
      <c r="K78" s="79"/>
      <c r="L78" s="79"/>
      <c r="M78" s="7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row>
    <row r="79" spans="1:69" ht="16.5" customHeight="1" x14ac:dyDescent="0.25">
      <c r="A79" s="39"/>
      <c r="B79" s="79"/>
      <c r="C79" s="79"/>
      <c r="D79" s="79"/>
      <c r="E79" s="79"/>
      <c r="F79" s="79"/>
      <c r="G79" s="79"/>
      <c r="H79" s="79"/>
      <c r="I79" s="79"/>
      <c r="J79" s="79"/>
      <c r="K79" s="79"/>
      <c r="L79" s="79"/>
      <c r="M79" s="7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row>
    <row r="80" spans="1:69" ht="16.5" customHeight="1" x14ac:dyDescent="0.25">
      <c r="A80" s="39"/>
      <c r="B80" s="79"/>
      <c r="C80" s="79"/>
      <c r="D80" s="79"/>
      <c r="E80" s="79"/>
      <c r="F80" s="79"/>
      <c r="G80" s="79"/>
      <c r="H80" s="79"/>
      <c r="I80" s="79"/>
      <c r="J80" s="79"/>
      <c r="K80" s="79"/>
      <c r="L80" s="79"/>
      <c r="M80" s="7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c r="BQ80" s="39"/>
    </row>
    <row r="81" spans="1:69" ht="16.5" customHeight="1" x14ac:dyDescent="0.25">
      <c r="A81" s="39"/>
      <c r="B81" s="79"/>
      <c r="C81" s="79"/>
      <c r="D81" s="79"/>
      <c r="E81" s="79"/>
      <c r="F81" s="79"/>
      <c r="G81" s="79"/>
      <c r="H81" s="79"/>
      <c r="I81" s="79"/>
      <c r="J81" s="79"/>
      <c r="K81" s="79"/>
      <c r="L81" s="79"/>
      <c r="M81" s="7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c r="BP81" s="39"/>
      <c r="BQ81" s="39"/>
    </row>
    <row r="82" spans="1:69" ht="16.5" customHeight="1" x14ac:dyDescent="0.25">
      <c r="A82" s="39"/>
      <c r="B82" s="79"/>
      <c r="C82" s="79"/>
      <c r="D82" s="79"/>
      <c r="E82" s="79"/>
      <c r="F82" s="79"/>
      <c r="G82" s="79"/>
      <c r="H82" s="79"/>
      <c r="I82" s="79"/>
      <c r="J82" s="79"/>
      <c r="K82" s="79"/>
      <c r="L82" s="79"/>
      <c r="M82" s="7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row>
    <row r="83" spans="1:69" ht="16.5" customHeight="1" x14ac:dyDescent="0.25">
      <c r="A83" s="39"/>
      <c r="B83" s="79"/>
      <c r="C83" s="79"/>
      <c r="D83" s="79"/>
      <c r="E83" s="79"/>
      <c r="F83" s="79"/>
      <c r="G83" s="79"/>
      <c r="H83" s="79"/>
      <c r="I83" s="79"/>
      <c r="J83" s="79"/>
      <c r="K83" s="79"/>
      <c r="L83" s="79"/>
      <c r="M83" s="7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row>
    <row r="84" spans="1:69" ht="16.5" customHeight="1" x14ac:dyDescent="0.25">
      <c r="A84" s="39"/>
      <c r="B84" s="79"/>
      <c r="C84" s="79"/>
      <c r="D84" s="79"/>
      <c r="E84" s="79"/>
      <c r="F84" s="79"/>
      <c r="G84" s="79"/>
      <c r="H84" s="79"/>
      <c r="I84" s="79"/>
      <c r="J84" s="79"/>
      <c r="K84" s="79"/>
      <c r="L84" s="79"/>
      <c r="M84" s="7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c r="BQ84" s="39"/>
    </row>
    <row r="85" spans="1:69" ht="19.5" customHeight="1" x14ac:dyDescent="0.25">
      <c r="A85" s="39"/>
      <c r="B85" s="79"/>
      <c r="C85" s="79"/>
      <c r="D85" s="79"/>
      <c r="E85" s="79"/>
      <c r="F85" s="79"/>
      <c r="G85" s="79"/>
      <c r="H85" s="79"/>
      <c r="I85" s="79"/>
      <c r="J85" s="79"/>
      <c r="K85" s="79"/>
      <c r="L85" s="79"/>
      <c r="M85" s="7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row>
    <row r="86" spans="1:69" ht="15.75" customHeight="1" x14ac:dyDescent="0.25">
      <c r="A86" s="39"/>
      <c r="B86" s="79"/>
      <c r="C86" s="79"/>
      <c r="D86" s="79"/>
      <c r="E86" s="79"/>
      <c r="F86" s="79"/>
      <c r="G86" s="79"/>
      <c r="H86" s="79"/>
      <c r="I86" s="79"/>
      <c r="J86" s="79"/>
      <c r="K86" s="79"/>
      <c r="L86" s="79"/>
      <c r="M86" s="7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c r="BP86" s="39"/>
      <c r="BQ86" s="39"/>
    </row>
    <row r="87" spans="1:69" ht="19.5" customHeight="1" x14ac:dyDescent="0.25">
      <c r="A87" s="39"/>
      <c r="B87" s="79"/>
      <c r="C87" s="79"/>
      <c r="D87" s="79"/>
      <c r="E87" s="79"/>
      <c r="F87" s="79"/>
      <c r="G87" s="79"/>
      <c r="H87" s="79"/>
      <c r="I87" s="79"/>
      <c r="J87" s="79"/>
      <c r="K87" s="79"/>
      <c r="L87" s="79"/>
      <c r="M87" s="7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c r="BQ87" s="39"/>
    </row>
    <row r="88" spans="1:69" ht="15.75" customHeight="1" x14ac:dyDescent="0.25">
      <c r="A88" s="39"/>
      <c r="B88" s="79"/>
      <c r="C88" s="79"/>
      <c r="D88" s="79"/>
      <c r="E88" s="79"/>
      <c r="F88" s="79"/>
      <c r="G88" s="79"/>
      <c r="H88" s="79"/>
      <c r="I88" s="79"/>
      <c r="J88" s="79"/>
      <c r="K88" s="79"/>
      <c r="L88" s="79"/>
      <c r="M88" s="7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c r="BP88" s="39"/>
      <c r="BQ88" s="39"/>
    </row>
    <row r="89" spans="1:69" ht="15.75" customHeight="1" x14ac:dyDescent="0.25">
      <c r="A89" s="39"/>
      <c r="B89" s="79"/>
      <c r="C89" s="79"/>
      <c r="D89" s="79"/>
      <c r="E89" s="79"/>
      <c r="F89" s="79"/>
      <c r="G89" s="79"/>
      <c r="H89" s="79"/>
      <c r="I89" s="79"/>
      <c r="J89" s="79"/>
      <c r="K89" s="79"/>
      <c r="L89" s="79"/>
      <c r="M89" s="7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9"/>
      <c r="BN89" s="39"/>
      <c r="BO89" s="39"/>
      <c r="BP89" s="39"/>
      <c r="BQ89" s="39"/>
    </row>
    <row r="90" spans="1:69" ht="18.75" customHeight="1" x14ac:dyDescent="0.25">
      <c r="A90" s="39"/>
      <c r="B90" s="79"/>
      <c r="C90" s="79"/>
      <c r="D90" s="79"/>
      <c r="E90" s="79"/>
      <c r="F90" s="79"/>
      <c r="G90" s="79"/>
      <c r="H90" s="79"/>
      <c r="I90" s="79"/>
      <c r="J90" s="79"/>
      <c r="K90" s="79"/>
      <c r="L90" s="79"/>
      <c r="M90" s="7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c r="BP90" s="39"/>
      <c r="BQ90" s="39"/>
    </row>
    <row r="91" spans="1:69" ht="15.75" customHeight="1" x14ac:dyDescent="0.25">
      <c r="A91" s="39"/>
      <c r="B91" s="79"/>
      <c r="C91" s="79"/>
      <c r="D91" s="79"/>
      <c r="E91" s="79"/>
      <c r="F91" s="79"/>
      <c r="G91" s="79"/>
      <c r="H91" s="79"/>
      <c r="I91" s="79"/>
      <c r="J91" s="79"/>
      <c r="K91" s="79"/>
      <c r="L91" s="79"/>
      <c r="M91" s="7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row>
    <row r="92" spans="1:69" x14ac:dyDescent="0.25">
      <c r="A92" s="39"/>
      <c r="B92" s="79"/>
      <c r="C92" s="79"/>
      <c r="D92" s="79"/>
      <c r="E92" s="79"/>
      <c r="F92" s="79"/>
      <c r="G92" s="79"/>
      <c r="H92" s="79"/>
      <c r="I92" s="79"/>
      <c r="J92" s="79"/>
      <c r="K92" s="79"/>
      <c r="L92" s="79"/>
      <c r="M92" s="7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c r="BP92" s="39"/>
      <c r="BQ92" s="39"/>
    </row>
    <row r="93" spans="1:69" x14ac:dyDescent="0.25">
      <c r="A93" s="39"/>
      <c r="B93" s="79"/>
      <c r="C93" s="79"/>
      <c r="D93" s="79"/>
      <c r="E93" s="79"/>
      <c r="F93" s="79"/>
      <c r="G93" s="79"/>
      <c r="H93" s="79"/>
      <c r="I93" s="79"/>
      <c r="J93" s="79"/>
      <c r="K93" s="79"/>
      <c r="L93" s="79"/>
      <c r="M93" s="7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c r="BP93" s="39"/>
      <c r="BQ93" s="39"/>
    </row>
    <row r="94" spans="1:69" x14ac:dyDescent="0.25">
      <c r="A94" s="39"/>
      <c r="B94" s="79"/>
      <c r="C94" s="79"/>
      <c r="D94" s="79"/>
      <c r="E94" s="79"/>
      <c r="F94" s="79"/>
      <c r="G94" s="79"/>
      <c r="H94" s="79"/>
      <c r="I94" s="79"/>
      <c r="J94" s="79"/>
      <c r="K94" s="79"/>
      <c r="L94" s="79"/>
      <c r="M94" s="7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c r="BP94" s="39"/>
      <c r="BQ94" s="39"/>
    </row>
    <row r="95" spans="1:69" x14ac:dyDescent="0.25">
      <c r="A95" s="39"/>
      <c r="B95" s="79"/>
      <c r="C95" s="79"/>
      <c r="D95" s="79"/>
      <c r="E95" s="79"/>
      <c r="F95" s="79"/>
      <c r="G95" s="79"/>
      <c r="H95" s="79"/>
      <c r="I95" s="79"/>
      <c r="J95" s="79"/>
      <c r="K95" s="79"/>
      <c r="L95" s="79"/>
      <c r="M95" s="7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row>
    <row r="96" spans="1:69" ht="15.75" customHeight="1" x14ac:dyDescent="0.25">
      <c r="A96" s="39"/>
      <c r="B96" s="79"/>
      <c r="C96" s="79"/>
      <c r="D96" s="79"/>
      <c r="E96" s="79"/>
      <c r="F96" s="79"/>
      <c r="G96" s="79"/>
      <c r="H96" s="79"/>
      <c r="I96" s="79"/>
      <c r="J96" s="79"/>
      <c r="K96" s="79"/>
      <c r="L96" s="79"/>
      <c r="M96" s="7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row>
    <row r="97" spans="1:69" ht="15.75" customHeight="1" x14ac:dyDescent="0.25">
      <c r="A97" s="39"/>
      <c r="B97" s="79"/>
      <c r="C97" s="79"/>
      <c r="D97" s="79"/>
      <c r="E97" s="79"/>
      <c r="F97" s="79"/>
      <c r="G97" s="79"/>
      <c r="H97" s="79"/>
      <c r="I97" s="79"/>
      <c r="J97" s="79"/>
      <c r="K97" s="79"/>
      <c r="L97" s="79"/>
      <c r="M97" s="7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row>
    <row r="98" spans="1:69" ht="15.75" customHeight="1" x14ac:dyDescent="0.25">
      <c r="A98" s="39"/>
      <c r="B98" s="79"/>
      <c r="C98" s="79"/>
      <c r="D98" s="79"/>
      <c r="E98" s="79"/>
      <c r="F98" s="79"/>
      <c r="G98" s="79"/>
      <c r="H98" s="79"/>
      <c r="I98" s="79"/>
      <c r="J98" s="79"/>
      <c r="K98" s="79"/>
      <c r="L98" s="79"/>
      <c r="M98" s="7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c r="BP98" s="39"/>
      <c r="BQ98" s="39"/>
    </row>
    <row r="99" spans="1:69" ht="15.75" customHeight="1" x14ac:dyDescent="0.25">
      <c r="A99" s="39"/>
      <c r="B99" s="79"/>
      <c r="C99" s="79"/>
      <c r="D99" s="79"/>
      <c r="E99" s="79"/>
      <c r="F99" s="79"/>
      <c r="G99" s="79"/>
      <c r="H99" s="79"/>
      <c r="I99" s="79"/>
      <c r="J99" s="79"/>
      <c r="K99" s="79"/>
      <c r="L99" s="79"/>
      <c r="M99" s="7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c r="BP99" s="39"/>
      <c r="BQ99" s="39"/>
    </row>
    <row r="100" spans="1:69" ht="15.75" customHeight="1" x14ac:dyDescent="0.25">
      <c r="A100" s="39"/>
      <c r="B100" s="79"/>
      <c r="C100" s="79"/>
      <c r="D100" s="79"/>
      <c r="E100" s="79"/>
      <c r="F100" s="79"/>
      <c r="G100" s="79"/>
      <c r="H100" s="79"/>
      <c r="I100" s="79"/>
      <c r="J100" s="79"/>
      <c r="K100" s="79"/>
      <c r="L100" s="79"/>
      <c r="M100" s="7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c r="BP100" s="39"/>
      <c r="BQ100" s="39"/>
    </row>
    <row r="101" spans="1:69" ht="15.75" customHeight="1" x14ac:dyDescent="0.25">
      <c r="A101" s="39"/>
      <c r="B101" s="79"/>
      <c r="C101" s="79"/>
      <c r="D101" s="79"/>
      <c r="E101" s="79"/>
      <c r="F101" s="79"/>
      <c r="G101" s="79"/>
      <c r="H101" s="79"/>
      <c r="I101" s="79"/>
      <c r="J101" s="79"/>
      <c r="K101" s="79"/>
      <c r="L101" s="79"/>
      <c r="M101" s="7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row>
    <row r="102" spans="1:69" ht="15.75" customHeight="1" x14ac:dyDescent="0.25">
      <c r="A102" s="39"/>
      <c r="B102" s="79"/>
      <c r="C102" s="79"/>
      <c r="D102" s="79"/>
      <c r="E102" s="79"/>
      <c r="F102" s="79"/>
      <c r="G102" s="79"/>
      <c r="H102" s="79"/>
      <c r="I102" s="79"/>
      <c r="J102" s="79"/>
      <c r="K102" s="79"/>
      <c r="L102" s="79"/>
      <c r="M102" s="7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c r="BP102" s="39"/>
      <c r="BQ102" s="39"/>
    </row>
    <row r="103" spans="1:69" ht="20.25" customHeight="1" x14ac:dyDescent="0.25">
      <c r="A103" s="39"/>
      <c r="B103" s="79"/>
      <c r="C103" s="79"/>
      <c r="D103" s="79"/>
      <c r="E103" s="79"/>
      <c r="F103" s="79"/>
      <c r="G103" s="79"/>
      <c r="H103" s="79"/>
      <c r="I103" s="79"/>
      <c r="J103" s="79"/>
      <c r="K103" s="79"/>
      <c r="L103" s="79"/>
      <c r="M103" s="7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c r="BQ103" s="39"/>
    </row>
    <row r="104" spans="1:69" ht="15.75" customHeight="1" x14ac:dyDescent="0.25">
      <c r="A104" s="39"/>
      <c r="B104" s="79"/>
      <c r="C104" s="79"/>
      <c r="D104" s="79"/>
      <c r="E104" s="79"/>
      <c r="F104" s="79"/>
      <c r="G104" s="79"/>
      <c r="H104" s="79"/>
      <c r="I104" s="79"/>
      <c r="J104" s="79"/>
      <c r="K104" s="79"/>
      <c r="L104" s="79"/>
      <c r="M104" s="7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c r="BP104" s="39"/>
      <c r="BQ104" s="39"/>
    </row>
    <row r="105" spans="1:69" x14ac:dyDescent="0.25">
      <c r="A105" s="39"/>
      <c r="B105" s="79"/>
      <c r="C105" s="79"/>
      <c r="D105" s="79"/>
      <c r="E105" s="79"/>
      <c r="F105" s="79"/>
      <c r="G105" s="79"/>
      <c r="H105" s="79"/>
      <c r="I105" s="79"/>
      <c r="J105" s="79"/>
      <c r="K105" s="79"/>
      <c r="L105" s="79"/>
      <c r="M105" s="7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9"/>
      <c r="BP105" s="39"/>
      <c r="BQ105" s="39"/>
    </row>
    <row r="106" spans="1:69" x14ac:dyDescent="0.25">
      <c r="A106" s="39"/>
      <c r="B106" s="79"/>
      <c r="C106" s="79"/>
      <c r="D106" s="79"/>
      <c r="E106" s="79"/>
      <c r="F106" s="79"/>
      <c r="G106" s="79"/>
      <c r="H106" s="79"/>
      <c r="I106" s="79"/>
      <c r="J106" s="79"/>
      <c r="K106" s="79"/>
      <c r="L106" s="79"/>
      <c r="M106" s="7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9"/>
      <c r="BP106" s="39"/>
      <c r="BQ106" s="39"/>
    </row>
    <row r="107" spans="1:69" x14ac:dyDescent="0.25">
      <c r="A107" s="39"/>
      <c r="B107" s="79"/>
      <c r="C107" s="79"/>
      <c r="D107" s="79"/>
      <c r="E107" s="79"/>
      <c r="F107" s="79"/>
      <c r="G107" s="79"/>
      <c r="H107" s="79"/>
      <c r="I107" s="79"/>
      <c r="J107" s="79"/>
      <c r="K107" s="79"/>
      <c r="L107" s="79"/>
      <c r="M107" s="7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c r="BQ107" s="39"/>
    </row>
    <row r="108" spans="1:69" x14ac:dyDescent="0.25">
      <c r="A108" s="39"/>
      <c r="B108" s="79"/>
      <c r="C108" s="79"/>
      <c r="D108" s="79"/>
      <c r="E108" s="79"/>
      <c r="F108" s="79"/>
      <c r="G108" s="79"/>
      <c r="H108" s="79"/>
      <c r="I108" s="79"/>
      <c r="J108" s="79"/>
      <c r="K108" s="79"/>
      <c r="L108" s="79"/>
      <c r="M108" s="7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row>
    <row r="109" spans="1:69" ht="15.75" customHeight="1" x14ac:dyDescent="0.25">
      <c r="A109" s="39"/>
      <c r="B109" s="79"/>
      <c r="C109" s="79"/>
      <c r="D109" s="79"/>
      <c r="E109" s="79"/>
      <c r="F109" s="79"/>
      <c r="G109" s="79"/>
      <c r="H109" s="79"/>
      <c r="I109" s="79"/>
      <c r="J109" s="79"/>
      <c r="K109" s="79"/>
      <c r="L109" s="79"/>
      <c r="M109" s="7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c r="BP109" s="39"/>
      <c r="BQ109" s="39"/>
    </row>
    <row r="110" spans="1:69" ht="15.75" customHeight="1" x14ac:dyDescent="0.25">
      <c r="A110" s="39"/>
      <c r="B110" s="79"/>
      <c r="C110" s="79"/>
      <c r="D110" s="79"/>
      <c r="E110" s="79"/>
      <c r="F110" s="79"/>
      <c r="G110" s="79"/>
      <c r="H110" s="79"/>
      <c r="I110" s="79"/>
      <c r="J110" s="79"/>
      <c r="K110" s="79"/>
      <c r="L110" s="79"/>
      <c r="M110" s="7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c r="BP110" s="39"/>
      <c r="BQ110" s="39"/>
    </row>
    <row r="111" spans="1:69" ht="15.75" customHeight="1" x14ac:dyDescent="0.25">
      <c r="A111" s="39"/>
      <c r="B111" s="79"/>
      <c r="C111" s="79"/>
      <c r="D111" s="79"/>
      <c r="E111" s="79"/>
      <c r="F111" s="79"/>
      <c r="G111" s="79"/>
      <c r="H111" s="79"/>
      <c r="I111" s="79"/>
      <c r="J111" s="79"/>
      <c r="K111" s="79"/>
      <c r="L111" s="79"/>
      <c r="M111" s="7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c r="BP111" s="39"/>
      <c r="BQ111" s="39"/>
    </row>
    <row r="112" spans="1:69" ht="15.75" customHeight="1" x14ac:dyDescent="0.25">
      <c r="A112" s="39"/>
      <c r="B112" s="79"/>
      <c r="C112" s="79"/>
      <c r="D112" s="79"/>
      <c r="E112" s="79"/>
      <c r="F112" s="79"/>
      <c r="G112" s="79"/>
      <c r="H112" s="79"/>
      <c r="I112" s="79"/>
      <c r="J112" s="79"/>
      <c r="K112" s="79"/>
      <c r="L112" s="79"/>
      <c r="M112" s="7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c r="BP112" s="39"/>
      <c r="BQ112" s="39"/>
    </row>
    <row r="113" spans="1:69" ht="15.75" customHeight="1" x14ac:dyDescent="0.25">
      <c r="A113" s="39"/>
      <c r="B113" s="79"/>
      <c r="C113" s="79"/>
      <c r="D113" s="79"/>
      <c r="E113" s="79"/>
      <c r="F113" s="79"/>
      <c r="G113" s="79"/>
      <c r="H113" s="79"/>
      <c r="I113" s="79"/>
      <c r="J113" s="79"/>
      <c r="K113" s="79"/>
      <c r="L113" s="79"/>
      <c r="M113" s="7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c r="BP113" s="39"/>
      <c r="BQ113" s="39"/>
    </row>
    <row r="114" spans="1:69" ht="15.75" customHeight="1" x14ac:dyDescent="0.25">
      <c r="A114" s="39"/>
      <c r="B114" s="79"/>
      <c r="C114" s="79"/>
      <c r="D114" s="79"/>
      <c r="E114" s="79"/>
      <c r="F114" s="79"/>
      <c r="G114" s="79"/>
      <c r="H114" s="79"/>
      <c r="I114" s="79"/>
      <c r="J114" s="79"/>
      <c r="K114" s="79"/>
      <c r="L114" s="79"/>
      <c r="M114" s="7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c r="BP114" s="39"/>
      <c r="BQ114" s="39"/>
    </row>
    <row r="115" spans="1:69" ht="15.75" customHeight="1" x14ac:dyDescent="0.25">
      <c r="A115" s="39"/>
      <c r="B115" s="79"/>
      <c r="C115" s="79"/>
      <c r="D115" s="79"/>
      <c r="E115" s="79"/>
      <c r="F115" s="79"/>
      <c r="G115" s="79"/>
      <c r="H115" s="79"/>
      <c r="I115" s="79"/>
      <c r="J115" s="79"/>
      <c r="K115" s="79"/>
      <c r="L115" s="79"/>
      <c r="M115" s="7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c r="BQ115" s="39"/>
    </row>
    <row r="116" spans="1:69" ht="21" customHeight="1" x14ac:dyDescent="0.25">
      <c r="A116" s="39"/>
      <c r="B116" s="79"/>
      <c r="C116" s="79"/>
      <c r="D116" s="79"/>
      <c r="E116" s="79"/>
      <c r="F116" s="79"/>
      <c r="G116" s="79"/>
      <c r="H116" s="79"/>
      <c r="I116" s="79"/>
      <c r="J116" s="79"/>
      <c r="K116" s="79"/>
      <c r="L116" s="79"/>
      <c r="M116" s="7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c r="BP116" s="39"/>
      <c r="BQ116" s="39"/>
    </row>
    <row r="117" spans="1:69" ht="15.75" customHeight="1" x14ac:dyDescent="0.25">
      <c r="A117" s="39"/>
      <c r="B117" s="79"/>
      <c r="C117" s="79"/>
      <c r="D117" s="79"/>
      <c r="E117" s="79"/>
      <c r="F117" s="79"/>
      <c r="G117" s="79"/>
      <c r="H117" s="79"/>
      <c r="I117" s="79"/>
      <c r="J117" s="79"/>
      <c r="K117" s="79"/>
      <c r="L117" s="79"/>
      <c r="M117" s="7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c r="BP117" s="39"/>
      <c r="BQ117" s="39"/>
    </row>
    <row r="118" spans="1:69" x14ac:dyDescent="0.25">
      <c r="A118" s="39"/>
      <c r="B118" s="79"/>
      <c r="C118" s="79"/>
      <c r="D118" s="79"/>
      <c r="E118" s="79"/>
      <c r="F118" s="79"/>
      <c r="G118" s="79"/>
      <c r="H118" s="79"/>
      <c r="I118" s="79"/>
      <c r="J118" s="79"/>
      <c r="K118" s="79"/>
      <c r="L118" s="79"/>
      <c r="M118" s="7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c r="BP118" s="39"/>
      <c r="BQ118" s="39"/>
    </row>
    <row r="119" spans="1:69" x14ac:dyDescent="0.25">
      <c r="A119" s="39"/>
      <c r="B119" s="79"/>
      <c r="C119" s="79"/>
      <c r="D119" s="79"/>
      <c r="E119" s="79"/>
      <c r="F119" s="79"/>
      <c r="G119" s="79"/>
      <c r="H119" s="79"/>
      <c r="I119" s="79"/>
      <c r="J119" s="79"/>
      <c r="K119" s="79"/>
      <c r="L119" s="79"/>
      <c r="M119" s="7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c r="BP119" s="39"/>
      <c r="BQ119" s="39"/>
    </row>
    <row r="120" spans="1:69" x14ac:dyDescent="0.25">
      <c r="A120" s="39"/>
      <c r="B120" s="79"/>
      <c r="C120" s="79"/>
      <c r="D120" s="79"/>
      <c r="E120" s="79"/>
      <c r="F120" s="79"/>
      <c r="G120" s="79"/>
      <c r="H120" s="79"/>
      <c r="I120" s="79"/>
      <c r="J120" s="79"/>
      <c r="K120" s="79"/>
      <c r="L120" s="79"/>
      <c r="M120" s="7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row>
    <row r="121" spans="1:69" ht="18" customHeight="1" x14ac:dyDescent="0.25">
      <c r="A121" s="39"/>
      <c r="B121" s="79"/>
      <c r="C121" s="79"/>
      <c r="D121" s="79"/>
      <c r="E121" s="79"/>
      <c r="F121" s="79"/>
      <c r="G121" s="79"/>
      <c r="H121" s="79"/>
      <c r="I121" s="79"/>
      <c r="J121" s="79"/>
      <c r="K121" s="79"/>
      <c r="L121" s="79"/>
      <c r="M121" s="7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c r="BP121" s="39"/>
      <c r="BQ121" s="39"/>
    </row>
    <row r="122" spans="1:69" ht="15.75" customHeight="1" x14ac:dyDescent="0.25">
      <c r="A122" s="39"/>
      <c r="B122" s="79"/>
      <c r="C122" s="79"/>
      <c r="D122" s="79"/>
      <c r="E122" s="79"/>
      <c r="F122" s="79"/>
      <c r="G122" s="79"/>
      <c r="H122" s="79"/>
      <c r="I122" s="79"/>
      <c r="J122" s="79"/>
      <c r="K122" s="79"/>
      <c r="L122" s="79"/>
      <c r="M122" s="7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c r="BQ122" s="39"/>
    </row>
    <row r="123" spans="1:69" ht="15.75" customHeight="1" x14ac:dyDescent="0.25">
      <c r="A123" s="39"/>
      <c r="B123" s="79"/>
      <c r="C123" s="79"/>
      <c r="D123" s="79"/>
      <c r="E123" s="79"/>
      <c r="F123" s="79"/>
      <c r="G123" s="79"/>
      <c r="H123" s="79"/>
      <c r="I123" s="79"/>
      <c r="J123" s="79"/>
      <c r="K123" s="79"/>
      <c r="L123" s="79"/>
      <c r="M123" s="7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c r="BP123" s="39"/>
      <c r="BQ123" s="39"/>
    </row>
    <row r="124" spans="1:69" ht="15.75" customHeight="1" x14ac:dyDescent="0.25">
      <c r="A124" s="39"/>
      <c r="B124" s="79"/>
      <c r="C124" s="79"/>
      <c r="D124" s="79"/>
      <c r="E124" s="79"/>
      <c r="F124" s="79"/>
      <c r="G124" s="79"/>
      <c r="H124" s="79"/>
      <c r="I124" s="79"/>
      <c r="J124" s="79"/>
      <c r="K124" s="79"/>
      <c r="L124" s="79"/>
      <c r="M124" s="7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c r="BP124" s="39"/>
      <c r="BQ124" s="39"/>
    </row>
    <row r="125" spans="1:69" ht="15.75" customHeight="1" x14ac:dyDescent="0.25">
      <c r="A125" s="39"/>
      <c r="B125" s="79"/>
      <c r="C125" s="79"/>
      <c r="D125" s="79"/>
      <c r="E125" s="79"/>
      <c r="F125" s="79"/>
      <c r="G125" s="79"/>
      <c r="H125" s="79"/>
      <c r="I125" s="79"/>
      <c r="J125" s="79"/>
      <c r="K125" s="79"/>
      <c r="L125" s="79"/>
      <c r="M125" s="7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c r="BP125" s="39"/>
      <c r="BQ125" s="39"/>
    </row>
    <row r="126" spans="1:69" ht="15.75" customHeight="1" x14ac:dyDescent="0.25">
      <c r="A126" s="39"/>
      <c r="B126" s="79"/>
      <c r="C126" s="79"/>
      <c r="D126" s="79"/>
      <c r="E126" s="79"/>
      <c r="F126" s="79"/>
      <c r="G126" s="79"/>
      <c r="H126" s="79"/>
      <c r="I126" s="79"/>
      <c r="J126" s="79"/>
      <c r="K126" s="79"/>
      <c r="L126" s="79"/>
      <c r="M126" s="7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row>
    <row r="127" spans="1:69" ht="15.75" customHeight="1" x14ac:dyDescent="0.25">
      <c r="A127" s="39"/>
      <c r="B127" s="79"/>
      <c r="C127" s="79"/>
      <c r="D127" s="79"/>
      <c r="E127" s="79"/>
      <c r="F127" s="79"/>
      <c r="G127" s="79"/>
      <c r="H127" s="79"/>
      <c r="I127" s="79"/>
      <c r="J127" s="79"/>
      <c r="K127" s="79"/>
      <c r="L127" s="79"/>
      <c r="M127" s="7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c r="BP127" s="39"/>
      <c r="BQ127" s="39"/>
    </row>
    <row r="128" spans="1:69" ht="15.75" customHeight="1" x14ac:dyDescent="0.25">
      <c r="A128" s="39"/>
      <c r="B128" s="79"/>
      <c r="C128" s="79"/>
      <c r="D128" s="79"/>
      <c r="E128" s="79"/>
      <c r="F128" s="79"/>
      <c r="G128" s="79"/>
      <c r="H128" s="79"/>
      <c r="I128" s="79"/>
      <c r="J128" s="79"/>
      <c r="K128" s="79"/>
      <c r="L128" s="79"/>
      <c r="M128" s="7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c r="BP128" s="39"/>
      <c r="BQ128" s="39"/>
    </row>
    <row r="129" spans="1:69" ht="18.75" customHeight="1" x14ac:dyDescent="0.25">
      <c r="A129" s="39"/>
      <c r="B129" s="79"/>
      <c r="C129" s="79"/>
      <c r="D129" s="79"/>
      <c r="E129" s="79"/>
      <c r="F129" s="79"/>
      <c r="G129" s="79"/>
      <c r="H129" s="79"/>
      <c r="I129" s="79"/>
      <c r="J129" s="79"/>
      <c r="K129" s="79"/>
      <c r="L129" s="79"/>
      <c r="M129" s="79"/>
      <c r="N129" s="329"/>
      <c r="O129" s="305"/>
      <c r="P129" s="305"/>
      <c r="Q129" s="305"/>
      <c r="R129" s="305"/>
      <c r="S129" s="305"/>
      <c r="T129" s="305"/>
      <c r="U129" s="305"/>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c r="BP129" s="39"/>
      <c r="BQ129" s="39"/>
    </row>
    <row r="130" spans="1:69" ht="15.75" customHeight="1" x14ac:dyDescent="0.25">
      <c r="A130" s="39"/>
      <c r="B130" s="79"/>
      <c r="C130" s="79"/>
      <c r="D130" s="79"/>
      <c r="E130" s="79"/>
      <c r="F130" s="79"/>
      <c r="G130" s="79"/>
      <c r="H130" s="79"/>
      <c r="I130" s="79"/>
      <c r="J130" s="79"/>
      <c r="K130" s="79"/>
      <c r="L130" s="79"/>
      <c r="M130" s="7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c r="BP130" s="39"/>
      <c r="BQ130" s="39"/>
    </row>
    <row r="131" spans="1:69" x14ac:dyDescent="0.25">
      <c r="A131" s="39"/>
      <c r="B131" s="79"/>
      <c r="C131" s="79"/>
      <c r="D131" s="79"/>
      <c r="E131" s="79"/>
      <c r="F131" s="79"/>
      <c r="G131" s="79"/>
      <c r="H131" s="79"/>
      <c r="I131" s="79"/>
      <c r="J131" s="79"/>
      <c r="K131" s="79"/>
      <c r="L131" s="79"/>
      <c r="M131" s="7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c r="BP131" s="39"/>
      <c r="BQ131" s="39"/>
    </row>
    <row r="132" spans="1:69" x14ac:dyDescent="0.25">
      <c r="A132" s="39"/>
      <c r="B132" s="79"/>
      <c r="C132" s="79"/>
      <c r="D132" s="79"/>
      <c r="E132" s="79"/>
      <c r="F132" s="79"/>
      <c r="G132" s="79"/>
      <c r="H132" s="79"/>
      <c r="I132" s="79"/>
      <c r="J132" s="79"/>
      <c r="K132" s="79"/>
      <c r="L132" s="79"/>
      <c r="M132" s="7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c r="BQ132" s="39"/>
    </row>
    <row r="133" spans="1:69" x14ac:dyDescent="0.25">
      <c r="A133" s="39"/>
      <c r="B133" s="79"/>
      <c r="C133" s="79"/>
      <c r="D133" s="79"/>
      <c r="E133" s="79"/>
      <c r="F133" s="79"/>
      <c r="G133" s="79"/>
      <c r="H133" s="79"/>
      <c r="I133" s="79"/>
      <c r="J133" s="79"/>
      <c r="K133" s="79"/>
      <c r="L133" s="79"/>
      <c r="M133" s="7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c r="BP133" s="39"/>
      <c r="BQ133" s="39"/>
    </row>
    <row r="134" spans="1:69" x14ac:dyDescent="0.25">
      <c r="A134" s="39"/>
      <c r="B134" s="79"/>
      <c r="C134" s="79"/>
      <c r="D134" s="79"/>
      <c r="E134" s="79"/>
      <c r="F134" s="79"/>
      <c r="G134" s="79"/>
      <c r="H134" s="79"/>
      <c r="I134" s="79"/>
      <c r="J134" s="79"/>
      <c r="K134" s="79"/>
      <c r="L134" s="79"/>
      <c r="M134" s="7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c r="BP134" s="39"/>
      <c r="BQ134" s="39"/>
    </row>
    <row r="135" spans="1:69" ht="15.75" customHeight="1" x14ac:dyDescent="0.25">
      <c r="A135" s="39"/>
      <c r="B135" s="79"/>
      <c r="C135" s="79"/>
      <c r="D135" s="79"/>
      <c r="E135" s="79"/>
      <c r="F135" s="79"/>
      <c r="G135" s="79"/>
      <c r="H135" s="79"/>
      <c r="I135" s="79"/>
      <c r="J135" s="79"/>
      <c r="K135" s="79"/>
      <c r="L135" s="79"/>
      <c r="M135" s="7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c r="BP135" s="39"/>
      <c r="BQ135" s="39"/>
    </row>
    <row r="136" spans="1:69" ht="15.75" customHeight="1" x14ac:dyDescent="0.25">
      <c r="A136" s="39"/>
      <c r="B136" s="79"/>
      <c r="C136" s="79"/>
      <c r="D136" s="79"/>
      <c r="E136" s="79"/>
      <c r="F136" s="79"/>
      <c r="G136" s="79"/>
      <c r="H136" s="79"/>
      <c r="I136" s="79"/>
      <c r="J136" s="79"/>
      <c r="K136" s="79"/>
      <c r="L136" s="79"/>
      <c r="M136" s="7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c r="BP136" s="39"/>
      <c r="BQ136" s="39"/>
    </row>
    <row r="137" spans="1:69" ht="15.75" customHeight="1" x14ac:dyDescent="0.25">
      <c r="A137" s="39"/>
      <c r="B137" s="79"/>
      <c r="C137" s="79"/>
      <c r="D137" s="79"/>
      <c r="E137" s="79"/>
      <c r="F137" s="79"/>
      <c r="G137" s="79"/>
      <c r="H137" s="79"/>
      <c r="I137" s="79"/>
      <c r="J137" s="79"/>
      <c r="K137" s="79"/>
      <c r="L137" s="79"/>
      <c r="M137" s="7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c r="BP137" s="39"/>
      <c r="BQ137" s="39"/>
    </row>
    <row r="138" spans="1:69" ht="15.75" customHeight="1" x14ac:dyDescent="0.25">
      <c r="A138" s="39"/>
      <c r="B138" s="79"/>
      <c r="C138" s="79"/>
      <c r="D138" s="79"/>
      <c r="E138" s="79"/>
      <c r="F138" s="79"/>
      <c r="G138" s="79"/>
      <c r="H138" s="79"/>
      <c r="I138" s="79"/>
      <c r="J138" s="79"/>
      <c r="K138" s="79"/>
      <c r="L138" s="79"/>
      <c r="M138" s="7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c r="BP138" s="39"/>
      <c r="BQ138" s="39"/>
    </row>
    <row r="139" spans="1:69" ht="15.75" customHeight="1" x14ac:dyDescent="0.25">
      <c r="A139" s="39"/>
      <c r="B139" s="79"/>
      <c r="C139" s="79"/>
      <c r="D139" s="79"/>
      <c r="E139" s="79"/>
      <c r="F139" s="79"/>
      <c r="G139" s="79"/>
      <c r="H139" s="79"/>
      <c r="I139" s="79"/>
      <c r="J139" s="79"/>
      <c r="K139" s="79"/>
      <c r="L139" s="79"/>
      <c r="M139" s="7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c r="BP139" s="39"/>
      <c r="BQ139" s="39"/>
    </row>
    <row r="140" spans="1:69" ht="15.75" customHeight="1" x14ac:dyDescent="0.25">
      <c r="A140" s="39"/>
      <c r="B140" s="79"/>
      <c r="C140" s="79"/>
      <c r="D140" s="79"/>
      <c r="E140" s="79"/>
      <c r="F140" s="79"/>
      <c r="G140" s="79"/>
      <c r="H140" s="79"/>
      <c r="I140" s="79"/>
      <c r="J140" s="79"/>
      <c r="K140" s="79"/>
      <c r="L140" s="79"/>
      <c r="M140" s="7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c r="BP140" s="39"/>
      <c r="BQ140" s="39"/>
    </row>
    <row r="141" spans="1:69" ht="15.75" customHeight="1" x14ac:dyDescent="0.25">
      <c r="A141" s="39"/>
      <c r="B141" s="79"/>
      <c r="C141" s="79"/>
      <c r="D141" s="79"/>
      <c r="E141" s="79"/>
      <c r="F141" s="79"/>
      <c r="G141" s="79"/>
      <c r="H141" s="79"/>
      <c r="I141" s="79"/>
      <c r="J141" s="79"/>
      <c r="K141" s="79"/>
      <c r="L141" s="79"/>
      <c r="M141" s="7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c r="BP141" s="39"/>
      <c r="BQ141" s="39"/>
    </row>
    <row r="142" spans="1:69" ht="20.25" customHeight="1" x14ac:dyDescent="0.25">
      <c r="A142" s="39"/>
      <c r="B142" s="79"/>
      <c r="C142" s="79"/>
      <c r="D142" s="79"/>
      <c r="E142" s="79"/>
      <c r="F142" s="79"/>
      <c r="G142" s="79"/>
      <c r="H142" s="79"/>
      <c r="I142" s="79"/>
      <c r="J142" s="79"/>
      <c r="K142" s="79"/>
      <c r="L142" s="79"/>
      <c r="M142" s="7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c r="BP142" s="39"/>
      <c r="BQ142" s="39"/>
    </row>
    <row r="143" spans="1:69" ht="15.75" customHeight="1" x14ac:dyDescent="0.25">
      <c r="A143" s="39"/>
      <c r="B143" s="79"/>
      <c r="C143" s="79"/>
      <c r="D143" s="79"/>
      <c r="E143" s="79"/>
      <c r="F143" s="79"/>
      <c r="G143" s="79"/>
      <c r="H143" s="79"/>
      <c r="I143" s="79"/>
      <c r="J143" s="79"/>
      <c r="K143" s="79"/>
      <c r="L143" s="79"/>
      <c r="M143" s="7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row>
    <row r="144" spans="1:69" x14ac:dyDescent="0.25">
      <c r="A144" s="39"/>
      <c r="B144" s="79"/>
      <c r="C144" s="79"/>
      <c r="D144" s="79"/>
      <c r="E144" s="79"/>
      <c r="F144" s="79"/>
      <c r="G144" s="79"/>
      <c r="H144" s="79"/>
      <c r="I144" s="79"/>
      <c r="J144" s="79"/>
      <c r="K144" s="79"/>
      <c r="L144" s="79"/>
      <c r="M144" s="7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c r="BP144" s="39"/>
      <c r="BQ144" s="39"/>
    </row>
    <row r="145" spans="1:69" x14ac:dyDescent="0.25">
      <c r="A145" s="39"/>
      <c r="B145" s="79"/>
      <c r="C145" s="79"/>
      <c r="D145" s="79"/>
      <c r="E145" s="79"/>
      <c r="F145" s="79"/>
      <c r="G145" s="79"/>
      <c r="H145" s="79"/>
      <c r="I145" s="79"/>
      <c r="J145" s="79"/>
      <c r="K145" s="79"/>
      <c r="L145" s="79"/>
      <c r="M145" s="7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39"/>
      <c r="BQ145" s="39"/>
    </row>
    <row r="146" spans="1:69" x14ac:dyDescent="0.25">
      <c r="A146" s="39"/>
      <c r="B146" s="79"/>
      <c r="C146" s="79"/>
      <c r="D146" s="79"/>
      <c r="E146" s="79"/>
      <c r="F146" s="79"/>
      <c r="G146" s="79"/>
      <c r="H146" s="79"/>
      <c r="I146" s="79"/>
      <c r="J146" s="79"/>
      <c r="K146" s="79"/>
      <c r="L146" s="79"/>
      <c r="M146" s="7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c r="BP146" s="39"/>
      <c r="BQ146" s="39"/>
    </row>
    <row r="147" spans="1:69" x14ac:dyDescent="0.25">
      <c r="A147" s="39"/>
      <c r="B147" s="79"/>
      <c r="C147" s="79"/>
      <c r="D147" s="79"/>
      <c r="E147" s="79"/>
      <c r="F147" s="79"/>
      <c r="G147" s="79"/>
      <c r="H147" s="79"/>
      <c r="I147" s="79"/>
      <c r="J147" s="79"/>
      <c r="K147" s="79"/>
      <c r="L147" s="79"/>
      <c r="M147" s="7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c r="BP147" s="39"/>
      <c r="BQ147" s="39"/>
    </row>
    <row r="148" spans="1:69" ht="15.75" customHeight="1" x14ac:dyDescent="0.25">
      <c r="A148" s="39"/>
      <c r="B148" s="79"/>
      <c r="C148" s="79"/>
      <c r="D148" s="79"/>
      <c r="E148" s="79"/>
      <c r="F148" s="79"/>
      <c r="G148" s="79"/>
      <c r="H148" s="79"/>
      <c r="I148" s="79"/>
      <c r="J148" s="79"/>
      <c r="K148" s="79"/>
      <c r="L148" s="79"/>
      <c r="M148" s="7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c r="BP148" s="39"/>
      <c r="BQ148" s="39"/>
    </row>
    <row r="149" spans="1:69" ht="15.75" customHeight="1" x14ac:dyDescent="0.25">
      <c r="A149" s="39"/>
      <c r="B149" s="79"/>
      <c r="C149" s="79"/>
      <c r="D149" s="79"/>
      <c r="E149" s="79"/>
      <c r="F149" s="79"/>
      <c r="G149" s="79"/>
      <c r="H149" s="79"/>
      <c r="I149" s="79"/>
      <c r="J149" s="79"/>
      <c r="K149" s="79"/>
      <c r="L149" s="79"/>
      <c r="M149" s="7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row>
    <row r="150" spans="1:69" ht="15.75" customHeight="1" x14ac:dyDescent="0.25">
      <c r="A150" s="39"/>
      <c r="B150" s="79"/>
      <c r="C150" s="79"/>
      <c r="D150" s="79"/>
      <c r="E150" s="79"/>
      <c r="F150" s="79"/>
      <c r="G150" s="79"/>
      <c r="H150" s="79"/>
      <c r="I150" s="79"/>
      <c r="J150" s="79"/>
      <c r="K150" s="79"/>
      <c r="L150" s="79"/>
      <c r="M150" s="7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c r="BP150" s="39"/>
      <c r="BQ150" s="39"/>
    </row>
    <row r="151" spans="1:69" ht="15.75" customHeight="1" x14ac:dyDescent="0.25">
      <c r="A151" s="39"/>
      <c r="B151" s="79"/>
      <c r="C151" s="79"/>
      <c r="D151" s="79"/>
      <c r="E151" s="79"/>
      <c r="F151" s="79"/>
      <c r="G151" s="79"/>
      <c r="H151" s="79"/>
      <c r="I151" s="79"/>
      <c r="J151" s="79"/>
      <c r="K151" s="79"/>
      <c r="L151" s="79"/>
      <c r="M151" s="7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c r="BP151" s="39"/>
      <c r="BQ151" s="39"/>
    </row>
    <row r="152" spans="1:69" ht="15.75" customHeight="1" x14ac:dyDescent="0.25">
      <c r="A152" s="39"/>
      <c r="B152" s="79"/>
      <c r="C152" s="79"/>
      <c r="D152" s="79"/>
      <c r="E152" s="79"/>
      <c r="F152" s="79"/>
      <c r="G152" s="79"/>
      <c r="H152" s="79"/>
      <c r="I152" s="79"/>
      <c r="J152" s="79"/>
      <c r="K152" s="79"/>
      <c r="L152" s="79"/>
      <c r="M152" s="7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c r="BP152" s="39"/>
      <c r="BQ152" s="39"/>
    </row>
    <row r="153" spans="1:69" ht="15.75" customHeight="1" x14ac:dyDescent="0.25">
      <c r="A153" s="39"/>
      <c r="B153" s="79"/>
      <c r="C153" s="79"/>
      <c r="D153" s="79"/>
      <c r="E153" s="79"/>
      <c r="F153" s="79"/>
      <c r="G153" s="79"/>
      <c r="H153" s="79"/>
      <c r="I153" s="79"/>
      <c r="J153" s="79"/>
      <c r="K153" s="79"/>
      <c r="L153" s="79"/>
      <c r="M153" s="7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c r="BP153" s="39"/>
      <c r="BQ153" s="39"/>
    </row>
    <row r="154" spans="1:69" ht="15.75" customHeight="1" x14ac:dyDescent="0.25">
      <c r="A154" s="39"/>
      <c r="B154" s="79"/>
      <c r="C154" s="79"/>
      <c r="D154" s="79"/>
      <c r="E154" s="79"/>
      <c r="F154" s="79"/>
      <c r="G154" s="79"/>
      <c r="H154" s="79"/>
      <c r="I154" s="79"/>
      <c r="J154" s="79"/>
      <c r="K154" s="79"/>
      <c r="L154" s="79"/>
      <c r="M154" s="7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c r="BP154" s="39"/>
      <c r="BQ154" s="39"/>
    </row>
    <row r="155" spans="1:69" ht="21.75" customHeight="1" x14ac:dyDescent="0.25">
      <c r="A155" s="39"/>
      <c r="B155" s="79"/>
      <c r="C155" s="79"/>
      <c r="D155" s="79"/>
      <c r="E155" s="79"/>
      <c r="F155" s="79"/>
      <c r="G155" s="79"/>
      <c r="H155" s="79"/>
      <c r="I155" s="79"/>
      <c r="J155" s="79"/>
      <c r="K155" s="79"/>
      <c r="L155" s="79"/>
      <c r="M155" s="7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c r="BP155" s="39"/>
      <c r="BQ155" s="39"/>
    </row>
    <row r="156" spans="1:69" ht="15.75" customHeight="1" x14ac:dyDescent="0.25">
      <c r="A156" s="39"/>
      <c r="B156" s="79"/>
      <c r="C156" s="79"/>
      <c r="D156" s="79"/>
      <c r="E156" s="79"/>
      <c r="F156" s="79"/>
      <c r="G156" s="79"/>
      <c r="H156" s="79"/>
      <c r="I156" s="79"/>
      <c r="J156" s="79"/>
      <c r="K156" s="79"/>
      <c r="L156" s="79"/>
      <c r="M156" s="7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c r="BP156" s="39"/>
      <c r="BQ156" s="39"/>
    </row>
    <row r="157" spans="1:69" ht="20.25" customHeight="1" x14ac:dyDescent="0.25">
      <c r="A157" s="39"/>
      <c r="B157" s="79"/>
      <c r="C157" s="79"/>
      <c r="D157" s="79"/>
      <c r="E157" s="79"/>
      <c r="F157" s="79"/>
      <c r="G157" s="79"/>
      <c r="H157" s="79"/>
      <c r="I157" s="79"/>
      <c r="J157" s="79"/>
      <c r="K157" s="79"/>
      <c r="L157" s="79"/>
      <c r="M157" s="7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c r="BP157" s="39"/>
      <c r="BQ157" s="39"/>
    </row>
    <row r="158" spans="1:69" x14ac:dyDescent="0.25">
      <c r="A158" s="39"/>
      <c r="B158" s="79"/>
      <c r="C158" s="79"/>
      <c r="D158" s="79"/>
      <c r="E158" s="79"/>
      <c r="F158" s="79"/>
      <c r="G158" s="79"/>
      <c r="H158" s="79"/>
      <c r="I158" s="79"/>
      <c r="J158" s="79"/>
      <c r="K158" s="79"/>
      <c r="L158" s="79"/>
      <c r="M158" s="7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c r="BP158" s="39"/>
      <c r="BQ158" s="39"/>
    </row>
    <row r="159" spans="1:69" x14ac:dyDescent="0.25">
      <c r="A159" s="39"/>
      <c r="B159" s="79"/>
      <c r="C159" s="79"/>
      <c r="D159" s="79"/>
      <c r="E159" s="79"/>
      <c r="F159" s="79"/>
      <c r="G159" s="79"/>
      <c r="H159" s="79"/>
      <c r="I159" s="79"/>
      <c r="J159" s="79"/>
      <c r="K159" s="79"/>
      <c r="L159" s="79"/>
      <c r="M159" s="7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c r="BP159" s="39"/>
      <c r="BQ159" s="39"/>
    </row>
    <row r="160" spans="1:69" x14ac:dyDescent="0.25">
      <c r="A160" s="39"/>
      <c r="B160" s="79"/>
      <c r="C160" s="79"/>
      <c r="D160" s="79"/>
      <c r="E160" s="79"/>
      <c r="F160" s="79"/>
      <c r="G160" s="79"/>
      <c r="H160" s="79"/>
      <c r="I160" s="79"/>
      <c r="J160" s="79"/>
      <c r="K160" s="79"/>
      <c r="L160" s="79"/>
      <c r="M160" s="7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c r="BP160" s="39"/>
      <c r="BQ160" s="39"/>
    </row>
    <row r="161" spans="1:69" ht="15.75" customHeight="1" x14ac:dyDescent="0.25">
      <c r="A161" s="39"/>
      <c r="B161" s="79"/>
      <c r="C161" s="79"/>
      <c r="D161" s="79"/>
      <c r="E161" s="79"/>
      <c r="F161" s="79"/>
      <c r="G161" s="79"/>
      <c r="H161" s="79"/>
      <c r="I161" s="79"/>
      <c r="J161" s="79"/>
      <c r="K161" s="79"/>
      <c r="L161" s="79"/>
      <c r="M161" s="7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c r="BP161" s="39"/>
      <c r="BQ161" s="39"/>
    </row>
    <row r="162" spans="1:69" ht="15.75" customHeight="1" x14ac:dyDescent="0.25">
      <c r="A162" s="39"/>
      <c r="B162" s="79"/>
      <c r="C162" s="79"/>
      <c r="D162" s="79"/>
      <c r="E162" s="79"/>
      <c r="F162" s="79"/>
      <c r="G162" s="79"/>
      <c r="H162" s="79"/>
      <c r="I162" s="79"/>
      <c r="J162" s="79"/>
      <c r="K162" s="79"/>
      <c r="L162" s="79"/>
      <c r="M162" s="7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c r="BP162" s="39"/>
      <c r="BQ162" s="39"/>
    </row>
    <row r="163" spans="1:69" ht="15.75" customHeight="1" x14ac:dyDescent="0.25">
      <c r="A163" s="39"/>
      <c r="B163" s="79"/>
      <c r="C163" s="79"/>
      <c r="D163" s="79"/>
      <c r="E163" s="79"/>
      <c r="F163" s="79"/>
      <c r="G163" s="79"/>
      <c r="H163" s="79"/>
      <c r="I163" s="79"/>
      <c r="J163" s="79"/>
      <c r="K163" s="79"/>
      <c r="L163" s="79"/>
      <c r="M163" s="7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c r="BP163" s="39"/>
      <c r="BQ163" s="39"/>
    </row>
    <row r="164" spans="1:69" ht="15.75" customHeight="1" x14ac:dyDescent="0.25">
      <c r="A164" s="39"/>
      <c r="B164" s="79"/>
      <c r="C164" s="79"/>
      <c r="D164" s="79"/>
      <c r="E164" s="79"/>
      <c r="F164" s="79"/>
      <c r="G164" s="79"/>
      <c r="H164" s="79"/>
      <c r="I164" s="79"/>
      <c r="J164" s="79"/>
      <c r="K164" s="79"/>
      <c r="L164" s="79"/>
      <c r="M164" s="7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c r="BP164" s="39"/>
      <c r="BQ164" s="39"/>
    </row>
    <row r="165" spans="1:69" ht="15.75" customHeight="1" x14ac:dyDescent="0.25">
      <c r="A165" s="39"/>
      <c r="B165" s="79"/>
      <c r="C165" s="79"/>
      <c r="D165" s="79"/>
      <c r="E165" s="79"/>
      <c r="F165" s="79"/>
      <c r="G165" s="79"/>
      <c r="H165" s="79"/>
      <c r="I165" s="79"/>
      <c r="J165" s="79"/>
      <c r="K165" s="79"/>
      <c r="L165" s="79"/>
      <c r="M165" s="7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c r="BP165" s="39"/>
      <c r="BQ165" s="39"/>
    </row>
    <row r="166" spans="1:69" ht="15.75" customHeight="1" x14ac:dyDescent="0.25">
      <c r="A166" s="39"/>
      <c r="B166" s="79"/>
      <c r="C166" s="79"/>
      <c r="D166" s="79"/>
      <c r="E166" s="79"/>
      <c r="F166" s="79"/>
      <c r="G166" s="79"/>
      <c r="H166" s="79"/>
      <c r="I166" s="79"/>
      <c r="J166" s="79"/>
      <c r="K166" s="79"/>
      <c r="L166" s="79"/>
      <c r="M166" s="7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c r="BP166" s="39"/>
      <c r="BQ166" s="39"/>
    </row>
    <row r="167" spans="1:69" ht="15.75" customHeight="1" x14ac:dyDescent="0.25">
      <c r="A167" s="39"/>
      <c r="B167" s="79"/>
      <c r="C167" s="79"/>
      <c r="D167" s="79"/>
      <c r="E167" s="79"/>
      <c r="F167" s="79"/>
      <c r="G167" s="79"/>
      <c r="H167" s="79"/>
      <c r="I167" s="79"/>
      <c r="J167" s="79"/>
      <c r="K167" s="79"/>
      <c r="L167" s="79"/>
      <c r="M167" s="7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c r="BQ167" s="39"/>
    </row>
    <row r="168" spans="1:69" ht="15.75" customHeight="1" x14ac:dyDescent="0.25">
      <c r="A168" s="39"/>
      <c r="B168" s="79"/>
      <c r="C168" s="79"/>
      <c r="D168" s="79"/>
      <c r="E168" s="79"/>
      <c r="F168" s="79"/>
      <c r="G168" s="79"/>
      <c r="H168" s="79"/>
      <c r="I168" s="79"/>
      <c r="J168" s="79"/>
      <c r="K168" s="79"/>
      <c r="L168" s="79"/>
      <c r="M168" s="7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c r="BP168" s="39"/>
      <c r="BQ168" s="39"/>
    </row>
    <row r="169" spans="1:69" ht="15.75" customHeight="1" x14ac:dyDescent="0.25">
      <c r="A169" s="39"/>
      <c r="B169" s="79"/>
      <c r="C169" s="79"/>
      <c r="D169" s="79"/>
      <c r="E169" s="79"/>
      <c r="F169" s="79"/>
      <c r="G169" s="79"/>
      <c r="H169" s="79"/>
      <c r="I169" s="79"/>
      <c r="J169" s="79"/>
      <c r="K169" s="79"/>
      <c r="L169" s="79"/>
      <c r="M169" s="7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c r="BP169" s="39"/>
      <c r="BQ169" s="39"/>
    </row>
    <row r="170" spans="1:69" ht="15.75" customHeight="1" x14ac:dyDescent="0.25">
      <c r="A170" s="39"/>
      <c r="B170" s="79"/>
      <c r="C170" s="79"/>
      <c r="D170" s="79"/>
      <c r="E170" s="79"/>
      <c r="F170" s="79"/>
      <c r="G170" s="79"/>
      <c r="H170" s="79"/>
      <c r="I170" s="79"/>
      <c r="J170" s="79"/>
      <c r="K170" s="79"/>
      <c r="L170" s="79"/>
      <c r="M170" s="7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c r="BP170" s="39"/>
      <c r="BQ170" s="39"/>
    </row>
    <row r="171" spans="1:69" ht="15.75" customHeight="1" x14ac:dyDescent="0.25">
      <c r="A171" s="39"/>
      <c r="B171" s="79"/>
      <c r="C171" s="79"/>
      <c r="D171" s="79"/>
      <c r="E171" s="79"/>
      <c r="F171" s="79"/>
      <c r="G171" s="79"/>
      <c r="H171" s="79"/>
      <c r="I171" s="79"/>
      <c r="J171" s="79"/>
      <c r="K171" s="79"/>
      <c r="L171" s="79"/>
      <c r="M171" s="7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c r="BP171" s="39"/>
      <c r="BQ171" s="39"/>
    </row>
    <row r="172" spans="1:69" ht="15.75" customHeight="1" x14ac:dyDescent="0.25">
      <c r="A172" s="39"/>
      <c r="B172" s="79"/>
      <c r="C172" s="79"/>
      <c r="D172" s="79"/>
      <c r="E172" s="79"/>
      <c r="F172" s="79"/>
      <c r="G172" s="79"/>
      <c r="H172" s="79"/>
      <c r="I172" s="79"/>
      <c r="J172" s="79"/>
      <c r="K172" s="79"/>
      <c r="L172" s="79"/>
      <c r="M172" s="7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c r="BP172" s="39"/>
      <c r="BQ172" s="39"/>
    </row>
    <row r="173" spans="1:69" ht="15.75" customHeight="1" x14ac:dyDescent="0.25">
      <c r="A173" s="39"/>
      <c r="B173" s="79"/>
      <c r="C173" s="79"/>
      <c r="D173" s="79"/>
      <c r="E173" s="79"/>
      <c r="F173" s="79"/>
      <c r="G173" s="79"/>
      <c r="H173" s="79"/>
      <c r="I173" s="79"/>
      <c r="J173" s="79"/>
      <c r="K173" s="79"/>
      <c r="L173" s="79"/>
      <c r="M173" s="7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c r="BP173" s="39"/>
      <c r="BQ173" s="39"/>
    </row>
    <row r="174" spans="1:69" ht="15.75" customHeight="1" x14ac:dyDescent="0.25">
      <c r="A174" s="39"/>
      <c r="B174" s="79"/>
      <c r="C174" s="79"/>
      <c r="D174" s="79"/>
      <c r="E174" s="79"/>
      <c r="F174" s="79"/>
      <c r="G174" s="79"/>
      <c r="H174" s="79"/>
      <c r="I174" s="79"/>
      <c r="J174" s="79"/>
      <c r="K174" s="79"/>
      <c r="L174" s="79"/>
      <c r="M174" s="7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c r="BP174" s="39"/>
      <c r="BQ174" s="39"/>
    </row>
    <row r="175" spans="1:69" ht="15.75" customHeight="1" x14ac:dyDescent="0.25">
      <c r="A175" s="39"/>
      <c r="B175" s="79"/>
      <c r="C175" s="79"/>
      <c r="D175" s="79"/>
      <c r="E175" s="79"/>
      <c r="F175" s="79"/>
      <c r="G175" s="79"/>
      <c r="H175" s="79"/>
      <c r="I175" s="79"/>
      <c r="J175" s="79"/>
      <c r="K175" s="79"/>
      <c r="L175" s="79"/>
      <c r="M175" s="7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c r="BP175" s="39"/>
      <c r="BQ175" s="39"/>
    </row>
    <row r="176" spans="1:69" ht="15.75" customHeight="1" x14ac:dyDescent="0.25">
      <c r="A176" s="39"/>
      <c r="B176" s="79"/>
      <c r="C176" s="79"/>
      <c r="D176" s="79"/>
      <c r="E176" s="79"/>
      <c r="F176" s="79"/>
      <c r="G176" s="79"/>
      <c r="H176" s="79"/>
      <c r="I176" s="79"/>
      <c r="J176" s="79"/>
      <c r="K176" s="79"/>
      <c r="L176" s="79"/>
      <c r="M176" s="7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c r="BP176" s="39"/>
      <c r="BQ176" s="39"/>
    </row>
    <row r="177" spans="1:69" ht="15.75" customHeight="1" x14ac:dyDescent="0.25">
      <c r="A177" s="39"/>
      <c r="B177" s="79"/>
      <c r="C177" s="79"/>
      <c r="D177" s="79"/>
      <c r="E177" s="79"/>
      <c r="F177" s="79"/>
      <c r="G177" s="79"/>
      <c r="H177" s="79"/>
      <c r="I177" s="79"/>
      <c r="J177" s="79"/>
      <c r="K177" s="79"/>
      <c r="L177" s="79"/>
      <c r="M177" s="7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c r="BP177" s="39"/>
      <c r="BQ177" s="39"/>
    </row>
    <row r="178" spans="1:69" ht="15.75" customHeight="1" x14ac:dyDescent="0.25">
      <c r="A178" s="39"/>
      <c r="B178" s="79"/>
      <c r="C178" s="79"/>
      <c r="D178" s="79"/>
      <c r="E178" s="79"/>
      <c r="F178" s="79"/>
      <c r="G178" s="79"/>
      <c r="H178" s="79"/>
      <c r="I178" s="79"/>
      <c r="J178" s="79"/>
      <c r="K178" s="79"/>
      <c r="L178" s="79"/>
      <c r="M178" s="7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c r="BP178" s="39"/>
      <c r="BQ178" s="39"/>
    </row>
    <row r="179" spans="1:69" ht="15.75" customHeight="1" x14ac:dyDescent="0.25">
      <c r="A179" s="39"/>
      <c r="B179" s="79"/>
      <c r="C179" s="79"/>
      <c r="D179" s="79"/>
      <c r="E179" s="79"/>
      <c r="F179" s="79"/>
      <c r="G179" s="79"/>
      <c r="H179" s="79"/>
      <c r="I179" s="79"/>
      <c r="J179" s="79"/>
      <c r="K179" s="79"/>
      <c r="L179" s="79"/>
      <c r="M179" s="7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c r="BQ179" s="39"/>
    </row>
    <row r="180" spans="1:69" ht="15.75" customHeight="1" x14ac:dyDescent="0.25">
      <c r="A180" s="39"/>
      <c r="B180" s="79"/>
      <c r="C180" s="79"/>
      <c r="D180" s="79"/>
      <c r="E180" s="79"/>
      <c r="F180" s="79"/>
      <c r="G180" s="79"/>
      <c r="H180" s="79"/>
      <c r="I180" s="79"/>
      <c r="J180" s="79"/>
      <c r="K180" s="79"/>
      <c r="L180" s="79"/>
      <c r="M180" s="7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c r="BP180" s="39"/>
      <c r="BQ180" s="39"/>
    </row>
    <row r="181" spans="1:69" ht="15.75" customHeight="1" x14ac:dyDescent="0.25">
      <c r="A181" s="39"/>
      <c r="B181" s="79"/>
      <c r="C181" s="79"/>
      <c r="D181" s="79"/>
      <c r="E181" s="79"/>
      <c r="F181" s="79"/>
      <c r="G181" s="79"/>
      <c r="H181" s="79"/>
      <c r="I181" s="79"/>
      <c r="J181" s="79"/>
      <c r="K181" s="79"/>
      <c r="L181" s="79"/>
      <c r="M181" s="7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c r="BP181" s="39"/>
      <c r="BQ181" s="39"/>
    </row>
    <row r="182" spans="1:69" ht="15.75" customHeight="1" x14ac:dyDescent="0.25">
      <c r="A182" s="39"/>
      <c r="B182" s="79"/>
      <c r="C182" s="79"/>
      <c r="D182" s="79"/>
      <c r="E182" s="79"/>
      <c r="F182" s="79"/>
      <c r="G182" s="79"/>
      <c r="H182" s="79"/>
      <c r="I182" s="79"/>
      <c r="J182" s="79"/>
      <c r="K182" s="79"/>
      <c r="L182" s="79"/>
      <c r="M182" s="7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c r="BP182" s="39"/>
      <c r="BQ182" s="39"/>
    </row>
    <row r="183" spans="1:69" ht="15.75" customHeight="1" x14ac:dyDescent="0.25">
      <c r="A183" s="39"/>
      <c r="B183" s="79"/>
      <c r="C183" s="79"/>
      <c r="D183" s="79"/>
      <c r="E183" s="79"/>
      <c r="F183" s="79"/>
      <c r="G183" s="79"/>
      <c r="H183" s="79"/>
      <c r="I183" s="79"/>
      <c r="J183" s="79"/>
      <c r="K183" s="79"/>
      <c r="L183" s="79"/>
      <c r="M183" s="7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c r="BP183" s="39"/>
      <c r="BQ183" s="39"/>
    </row>
    <row r="184" spans="1:69" ht="15.75" customHeight="1" x14ac:dyDescent="0.25">
      <c r="A184" s="39"/>
      <c r="B184" s="79"/>
      <c r="C184" s="79"/>
      <c r="D184" s="79"/>
      <c r="E184" s="79"/>
      <c r="F184" s="79"/>
      <c r="G184" s="79"/>
      <c r="H184" s="79"/>
      <c r="I184" s="79"/>
      <c r="J184" s="79"/>
      <c r="K184" s="79"/>
      <c r="L184" s="79"/>
      <c r="M184" s="7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c r="BP184" s="39"/>
      <c r="BQ184" s="39"/>
    </row>
    <row r="185" spans="1:69" ht="15.75" customHeight="1" x14ac:dyDescent="0.25">
      <c r="A185" s="39"/>
      <c r="B185" s="79"/>
      <c r="C185" s="79"/>
      <c r="D185" s="79"/>
      <c r="E185" s="79"/>
      <c r="F185" s="79"/>
      <c r="G185" s="79"/>
      <c r="H185" s="79"/>
      <c r="I185" s="79"/>
      <c r="J185" s="79"/>
      <c r="K185" s="79"/>
      <c r="L185" s="79"/>
      <c r="M185" s="7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c r="BP185" s="39"/>
      <c r="BQ185" s="39"/>
    </row>
    <row r="186" spans="1:69" ht="15.75" customHeight="1" x14ac:dyDescent="0.25">
      <c r="A186" s="39"/>
      <c r="B186" s="79"/>
      <c r="C186" s="79"/>
      <c r="D186" s="79"/>
      <c r="E186" s="79"/>
      <c r="F186" s="79"/>
      <c r="G186" s="79"/>
      <c r="H186" s="79"/>
      <c r="I186" s="79"/>
      <c r="J186" s="79"/>
      <c r="K186" s="79"/>
      <c r="L186" s="79"/>
      <c r="M186" s="7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c r="BP186" s="39"/>
      <c r="BQ186" s="39"/>
    </row>
    <row r="187" spans="1:69" ht="15.75" customHeight="1" x14ac:dyDescent="0.25">
      <c r="A187" s="39"/>
      <c r="B187" s="79"/>
      <c r="C187" s="79"/>
      <c r="D187" s="79"/>
      <c r="E187" s="79"/>
      <c r="F187" s="79"/>
      <c r="G187" s="79"/>
      <c r="H187" s="79"/>
      <c r="I187" s="79"/>
      <c r="J187" s="79"/>
      <c r="K187" s="79"/>
      <c r="L187" s="79"/>
      <c r="M187" s="7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c r="BP187" s="39"/>
      <c r="BQ187" s="39"/>
    </row>
    <row r="188" spans="1:69" ht="15.75" customHeight="1" x14ac:dyDescent="0.25">
      <c r="A188" s="39"/>
      <c r="B188" s="79"/>
      <c r="C188" s="79"/>
      <c r="D188" s="79"/>
      <c r="E188" s="79"/>
      <c r="F188" s="79"/>
      <c r="G188" s="79"/>
      <c r="H188" s="79"/>
      <c r="I188" s="79"/>
      <c r="J188" s="79"/>
      <c r="K188" s="79"/>
      <c r="L188" s="79"/>
      <c r="M188" s="7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c r="BP188" s="39"/>
      <c r="BQ188" s="39"/>
    </row>
    <row r="189" spans="1:69" ht="15.75" customHeight="1" x14ac:dyDescent="0.25">
      <c r="A189" s="39"/>
      <c r="B189" s="79"/>
      <c r="C189" s="79"/>
      <c r="D189" s="79"/>
      <c r="E189" s="79"/>
      <c r="F189" s="79"/>
      <c r="G189" s="79"/>
      <c r="H189" s="79"/>
      <c r="I189" s="79"/>
      <c r="J189" s="79"/>
      <c r="K189" s="79"/>
      <c r="L189" s="79"/>
      <c r="M189" s="7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c r="BP189" s="39"/>
      <c r="BQ189" s="39"/>
    </row>
    <row r="190" spans="1:69" ht="15.75" customHeight="1" x14ac:dyDescent="0.25">
      <c r="A190" s="39"/>
      <c r="B190" s="79"/>
      <c r="C190" s="79"/>
      <c r="D190" s="79"/>
      <c r="E190" s="79"/>
      <c r="F190" s="79"/>
      <c r="G190" s="79"/>
      <c r="H190" s="79"/>
      <c r="I190" s="79"/>
      <c r="J190" s="79"/>
      <c r="K190" s="79"/>
      <c r="L190" s="79"/>
      <c r="M190" s="7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c r="BP190" s="39"/>
      <c r="BQ190" s="39"/>
    </row>
    <row r="191" spans="1:69" ht="15.75" customHeight="1" x14ac:dyDescent="0.25">
      <c r="A191" s="39"/>
      <c r="B191" s="79"/>
      <c r="C191" s="79"/>
      <c r="D191" s="79"/>
      <c r="E191" s="79"/>
      <c r="F191" s="79"/>
      <c r="G191" s="79"/>
      <c r="H191" s="79"/>
      <c r="I191" s="79"/>
      <c r="J191" s="79"/>
      <c r="K191" s="79"/>
      <c r="L191" s="79"/>
      <c r="M191" s="7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c r="BP191" s="39"/>
      <c r="BQ191" s="39"/>
    </row>
    <row r="192" spans="1:69" ht="15.75" customHeight="1" x14ac:dyDescent="0.25">
      <c r="A192" s="39"/>
      <c r="B192" s="79"/>
      <c r="C192" s="79"/>
      <c r="D192" s="79"/>
      <c r="E192" s="79"/>
      <c r="F192" s="79"/>
      <c r="G192" s="79"/>
      <c r="H192" s="79"/>
      <c r="I192" s="79"/>
      <c r="J192" s="79"/>
      <c r="K192" s="79"/>
      <c r="L192" s="79"/>
      <c r="M192" s="7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c r="BP192" s="39"/>
      <c r="BQ192" s="39"/>
    </row>
    <row r="193" spans="1:69" ht="15.75" customHeight="1" x14ac:dyDescent="0.25">
      <c r="A193" s="39"/>
      <c r="B193" s="79"/>
      <c r="C193" s="79"/>
      <c r="D193" s="79"/>
      <c r="E193" s="79"/>
      <c r="F193" s="79"/>
      <c r="G193" s="79"/>
      <c r="H193" s="79"/>
      <c r="I193" s="79"/>
      <c r="J193" s="79"/>
      <c r="K193" s="79"/>
      <c r="L193" s="79"/>
      <c r="M193" s="7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c r="BP193" s="39"/>
      <c r="BQ193" s="39"/>
    </row>
    <row r="194" spans="1:69" ht="15.75" customHeight="1" x14ac:dyDescent="0.25">
      <c r="A194" s="39"/>
      <c r="B194" s="79"/>
      <c r="C194" s="79"/>
      <c r="D194" s="79"/>
      <c r="E194" s="79"/>
      <c r="F194" s="79"/>
      <c r="G194" s="79"/>
      <c r="H194" s="79"/>
      <c r="I194" s="79"/>
      <c r="J194" s="79"/>
      <c r="K194" s="79"/>
      <c r="L194" s="79"/>
      <c r="M194" s="7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c r="BP194" s="39"/>
      <c r="BQ194" s="39"/>
    </row>
    <row r="195" spans="1:69" ht="15.75" customHeight="1" x14ac:dyDescent="0.25">
      <c r="A195" s="39"/>
      <c r="B195" s="79"/>
      <c r="C195" s="79"/>
      <c r="D195" s="79"/>
      <c r="E195" s="79"/>
      <c r="F195" s="79"/>
      <c r="G195" s="79"/>
      <c r="H195" s="79"/>
      <c r="I195" s="79"/>
      <c r="J195" s="79"/>
      <c r="K195" s="79"/>
      <c r="L195" s="79"/>
      <c r="M195" s="7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c r="BP195" s="39"/>
      <c r="BQ195" s="39"/>
    </row>
    <row r="196" spans="1:69" ht="15.75" customHeight="1" x14ac:dyDescent="0.25">
      <c r="A196" s="39"/>
      <c r="B196" s="79"/>
      <c r="C196" s="79"/>
      <c r="D196" s="79"/>
      <c r="E196" s="79"/>
      <c r="F196" s="79"/>
      <c r="G196" s="79"/>
      <c r="H196" s="79"/>
      <c r="I196" s="79"/>
      <c r="J196" s="79"/>
      <c r="K196" s="79"/>
      <c r="L196" s="79"/>
      <c r="M196" s="7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c r="BP196" s="39"/>
      <c r="BQ196" s="39"/>
    </row>
    <row r="197" spans="1:69" ht="15.75" customHeight="1" x14ac:dyDescent="0.25">
      <c r="A197" s="39"/>
      <c r="B197" s="79"/>
      <c r="C197" s="79"/>
      <c r="D197" s="79"/>
      <c r="E197" s="79"/>
      <c r="F197" s="79"/>
      <c r="G197" s="79"/>
      <c r="H197" s="79"/>
      <c r="I197" s="79"/>
      <c r="J197" s="79"/>
      <c r="K197" s="79"/>
      <c r="L197" s="79"/>
      <c r="M197" s="7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c r="BP197" s="39"/>
      <c r="BQ197" s="39"/>
    </row>
    <row r="198" spans="1:69" ht="15.75" customHeight="1" x14ac:dyDescent="0.25">
      <c r="A198" s="39"/>
      <c r="B198" s="79"/>
      <c r="C198" s="79"/>
      <c r="D198" s="79"/>
      <c r="E198" s="79"/>
      <c r="F198" s="79"/>
      <c r="G198" s="79"/>
      <c r="H198" s="79"/>
      <c r="I198" s="79"/>
      <c r="J198" s="79"/>
      <c r="K198" s="79"/>
      <c r="L198" s="79"/>
      <c r="M198" s="7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c r="BP198" s="39"/>
      <c r="BQ198" s="39"/>
    </row>
    <row r="199" spans="1:69" ht="15.75" customHeight="1" x14ac:dyDescent="0.25">
      <c r="A199" s="39"/>
      <c r="B199" s="79"/>
      <c r="C199" s="79"/>
      <c r="D199" s="79"/>
      <c r="E199" s="79"/>
      <c r="F199" s="79"/>
      <c r="G199" s="79"/>
      <c r="H199" s="79"/>
      <c r="I199" s="79"/>
      <c r="J199" s="79"/>
      <c r="K199" s="79"/>
      <c r="L199" s="79"/>
      <c r="M199" s="7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c r="BP199" s="39"/>
      <c r="BQ199" s="39"/>
    </row>
    <row r="200" spans="1:69" ht="15.75" customHeight="1" x14ac:dyDescent="0.25">
      <c r="A200" s="39"/>
      <c r="B200" s="79"/>
      <c r="C200" s="79"/>
      <c r="D200" s="79"/>
      <c r="E200" s="79"/>
      <c r="F200" s="79"/>
      <c r="G200" s="79"/>
      <c r="H200" s="79"/>
      <c r="I200" s="79"/>
      <c r="J200" s="79"/>
      <c r="K200" s="79"/>
      <c r="L200" s="79"/>
      <c r="M200" s="7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c r="BP200" s="39"/>
      <c r="BQ200" s="39"/>
    </row>
    <row r="201" spans="1:69" ht="15.75" customHeight="1" x14ac:dyDescent="0.25">
      <c r="A201" s="39"/>
      <c r="B201" s="79"/>
      <c r="C201" s="79"/>
      <c r="D201" s="79"/>
      <c r="E201" s="79"/>
      <c r="F201" s="79"/>
      <c r="G201" s="79"/>
      <c r="H201" s="79"/>
      <c r="I201" s="79"/>
      <c r="J201" s="79"/>
      <c r="K201" s="79"/>
      <c r="L201" s="79"/>
      <c r="M201" s="7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c r="BP201" s="39"/>
      <c r="BQ201" s="39"/>
    </row>
    <row r="202" spans="1:69" ht="15.75" customHeight="1" x14ac:dyDescent="0.25">
      <c r="A202" s="39"/>
      <c r="B202" s="79"/>
      <c r="C202" s="79"/>
      <c r="D202" s="79"/>
      <c r="E202" s="79"/>
      <c r="F202" s="79"/>
      <c r="G202" s="79"/>
      <c r="H202" s="79"/>
      <c r="I202" s="79"/>
      <c r="J202" s="79"/>
      <c r="K202" s="79"/>
      <c r="L202" s="79"/>
      <c r="M202" s="7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c r="BQ202" s="39"/>
    </row>
    <row r="203" spans="1:69" ht="15.75" customHeight="1" x14ac:dyDescent="0.25">
      <c r="A203" s="39"/>
      <c r="B203" s="79"/>
      <c r="C203" s="79"/>
      <c r="D203" s="79"/>
      <c r="E203" s="79"/>
      <c r="F203" s="79"/>
      <c r="G203" s="79"/>
      <c r="H203" s="79"/>
      <c r="I203" s="79"/>
      <c r="J203" s="79"/>
      <c r="K203" s="79"/>
      <c r="L203" s="79"/>
      <c r="M203" s="7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c r="BP203" s="39"/>
      <c r="BQ203" s="39"/>
    </row>
    <row r="204" spans="1:69" ht="15.75" customHeight="1" x14ac:dyDescent="0.25">
      <c r="A204" s="39"/>
      <c r="B204" s="79"/>
      <c r="C204" s="79"/>
      <c r="D204" s="79"/>
      <c r="E204" s="79"/>
      <c r="F204" s="79"/>
      <c r="G204" s="79"/>
      <c r="H204" s="79"/>
      <c r="I204" s="79"/>
      <c r="J204" s="79"/>
      <c r="K204" s="79"/>
      <c r="L204" s="79"/>
      <c r="M204" s="7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c r="BP204" s="39"/>
      <c r="BQ204" s="39"/>
    </row>
    <row r="205" spans="1:69" ht="15.75" customHeight="1" x14ac:dyDescent="0.25">
      <c r="A205" s="39"/>
      <c r="B205" s="79"/>
      <c r="C205" s="79"/>
      <c r="D205" s="79"/>
      <c r="E205" s="79"/>
      <c r="F205" s="79"/>
      <c r="G205" s="79"/>
      <c r="H205" s="79"/>
      <c r="I205" s="79"/>
      <c r="J205" s="79"/>
      <c r="K205" s="79"/>
      <c r="L205" s="79"/>
      <c r="M205" s="7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c r="BP205" s="39"/>
      <c r="BQ205" s="39"/>
    </row>
    <row r="206" spans="1:69" ht="15.75" customHeight="1" x14ac:dyDescent="0.25">
      <c r="A206" s="39"/>
      <c r="B206" s="79"/>
      <c r="C206" s="79"/>
      <c r="D206" s="79"/>
      <c r="E206" s="79"/>
      <c r="F206" s="79"/>
      <c r="G206" s="79"/>
      <c r="H206" s="79"/>
      <c r="I206" s="79"/>
      <c r="J206" s="79"/>
      <c r="K206" s="79"/>
      <c r="L206" s="79"/>
      <c r="M206" s="7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c r="BP206" s="39"/>
      <c r="BQ206" s="39"/>
    </row>
    <row r="207" spans="1:69" ht="15.75" customHeight="1" x14ac:dyDescent="0.25">
      <c r="A207" s="39"/>
      <c r="B207" s="79"/>
      <c r="C207" s="79"/>
      <c r="D207" s="79"/>
      <c r="E207" s="79"/>
      <c r="F207" s="79"/>
      <c r="G207" s="79"/>
      <c r="H207" s="79"/>
      <c r="I207" s="79"/>
      <c r="J207" s="79"/>
      <c r="K207" s="79"/>
      <c r="L207" s="79"/>
      <c r="M207" s="7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c r="BP207" s="39"/>
      <c r="BQ207" s="39"/>
    </row>
    <row r="208" spans="1:69" ht="15.75" customHeight="1" x14ac:dyDescent="0.25">
      <c r="A208" s="39"/>
      <c r="B208" s="79"/>
      <c r="C208" s="79"/>
      <c r="D208" s="79"/>
      <c r="E208" s="79"/>
      <c r="F208" s="79"/>
      <c r="G208" s="79"/>
      <c r="H208" s="79"/>
      <c r="I208" s="79"/>
      <c r="J208" s="79"/>
      <c r="K208" s="79"/>
      <c r="L208" s="79"/>
      <c r="M208" s="7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c r="BP208" s="39"/>
      <c r="BQ208" s="39"/>
    </row>
    <row r="209" spans="1:69" ht="15.75" customHeight="1" x14ac:dyDescent="0.25">
      <c r="A209" s="39"/>
      <c r="B209" s="79"/>
      <c r="C209" s="79"/>
      <c r="D209" s="79"/>
      <c r="E209" s="79"/>
      <c r="F209" s="79"/>
      <c r="G209" s="79"/>
      <c r="H209" s="79"/>
      <c r="I209" s="79"/>
      <c r="J209" s="79"/>
      <c r="K209" s="79"/>
      <c r="L209" s="79"/>
      <c r="M209" s="7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c r="BP209" s="39"/>
      <c r="BQ209" s="39"/>
    </row>
    <row r="210" spans="1:69" ht="15.75" customHeight="1" x14ac:dyDescent="0.25">
      <c r="A210" s="39"/>
      <c r="B210" s="79"/>
      <c r="C210" s="79"/>
      <c r="D210" s="79"/>
      <c r="E210" s="79"/>
      <c r="F210" s="79"/>
      <c r="G210" s="79"/>
      <c r="H210" s="79"/>
      <c r="I210" s="79"/>
      <c r="J210" s="79"/>
      <c r="K210" s="79"/>
      <c r="L210" s="79"/>
      <c r="M210" s="7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c r="BP210" s="39"/>
      <c r="BQ210" s="39"/>
    </row>
    <row r="211" spans="1:69" ht="15.75" customHeight="1" x14ac:dyDescent="0.25">
      <c r="A211" s="39"/>
      <c r="B211" s="79"/>
      <c r="C211" s="79"/>
      <c r="D211" s="79"/>
      <c r="E211" s="79"/>
      <c r="F211" s="79"/>
      <c r="G211" s="79"/>
      <c r="H211" s="79"/>
      <c r="I211" s="79"/>
      <c r="J211" s="79"/>
      <c r="K211" s="79"/>
      <c r="L211" s="79"/>
      <c r="M211" s="7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c r="BP211" s="39"/>
      <c r="BQ211" s="39"/>
    </row>
    <row r="212" spans="1:69" ht="15.75" customHeight="1" x14ac:dyDescent="0.25">
      <c r="A212" s="39"/>
      <c r="B212" s="79"/>
      <c r="C212" s="79"/>
      <c r="D212" s="79"/>
      <c r="E212" s="79"/>
      <c r="F212" s="79"/>
      <c r="G212" s="79"/>
      <c r="H212" s="79"/>
      <c r="I212" s="79"/>
      <c r="J212" s="79"/>
      <c r="K212" s="79"/>
      <c r="L212" s="79"/>
      <c r="M212" s="7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c r="BP212" s="39"/>
      <c r="BQ212" s="39"/>
    </row>
    <row r="213" spans="1:69" ht="15.75" customHeight="1" x14ac:dyDescent="0.25">
      <c r="A213" s="39"/>
      <c r="B213" s="79"/>
      <c r="C213" s="79"/>
      <c r="D213" s="79"/>
      <c r="E213" s="79"/>
      <c r="F213" s="79"/>
      <c r="G213" s="79"/>
      <c r="H213" s="79"/>
      <c r="I213" s="79"/>
      <c r="J213" s="79"/>
      <c r="K213" s="79"/>
      <c r="L213" s="79"/>
      <c r="M213" s="7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c r="BP213" s="39"/>
      <c r="BQ213" s="39"/>
    </row>
    <row r="214" spans="1:69" ht="15.75" customHeight="1" x14ac:dyDescent="0.25">
      <c r="A214" s="39"/>
      <c r="B214" s="79"/>
      <c r="C214" s="79"/>
      <c r="D214" s="79"/>
      <c r="E214" s="79"/>
      <c r="F214" s="79"/>
      <c r="G214" s="79"/>
      <c r="H214" s="79"/>
      <c r="I214" s="79"/>
      <c r="J214" s="79"/>
      <c r="K214" s="79"/>
      <c r="L214" s="79"/>
      <c r="M214" s="7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c r="BP214" s="39"/>
      <c r="BQ214" s="39"/>
    </row>
    <row r="215" spans="1:69" ht="15.75" customHeight="1" x14ac:dyDescent="0.25">
      <c r="A215" s="39"/>
      <c r="B215" s="79"/>
      <c r="C215" s="79"/>
      <c r="D215" s="79"/>
      <c r="E215" s="79"/>
      <c r="F215" s="79"/>
      <c r="G215" s="79"/>
      <c r="H215" s="79"/>
      <c r="I215" s="79"/>
      <c r="J215" s="79"/>
      <c r="K215" s="79"/>
      <c r="L215" s="79"/>
      <c r="M215" s="7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c r="BP215" s="39"/>
      <c r="BQ215" s="39"/>
    </row>
    <row r="216" spans="1:69" ht="15.75" customHeight="1" x14ac:dyDescent="0.25">
      <c r="A216" s="39"/>
      <c r="B216" s="79"/>
      <c r="C216" s="79"/>
      <c r="D216" s="79"/>
      <c r="E216" s="79"/>
      <c r="F216" s="79"/>
      <c r="G216" s="79"/>
      <c r="H216" s="79"/>
      <c r="I216" s="79"/>
      <c r="J216" s="79"/>
      <c r="K216" s="79"/>
      <c r="L216" s="79"/>
      <c r="M216" s="7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c r="BP216" s="39"/>
      <c r="BQ216" s="39"/>
    </row>
    <row r="217" spans="1:69" ht="15.75" customHeight="1" x14ac:dyDescent="0.25">
      <c r="A217" s="39"/>
      <c r="B217" s="79"/>
      <c r="C217" s="79"/>
      <c r="D217" s="79"/>
      <c r="E217" s="79"/>
      <c r="F217" s="79"/>
      <c r="G217" s="79"/>
      <c r="H217" s="79"/>
      <c r="I217" s="79"/>
      <c r="J217" s="79"/>
      <c r="K217" s="79"/>
      <c r="L217" s="79"/>
      <c r="M217" s="7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c r="BP217" s="39"/>
      <c r="BQ217" s="39"/>
    </row>
    <row r="218" spans="1:69" ht="15.75" customHeight="1" x14ac:dyDescent="0.25">
      <c r="A218" s="39"/>
      <c r="B218" s="79"/>
      <c r="C218" s="79"/>
      <c r="D218" s="79"/>
      <c r="E218" s="79"/>
      <c r="F218" s="79"/>
      <c r="G218" s="79"/>
      <c r="H218" s="79"/>
      <c r="I218" s="79"/>
      <c r="J218" s="79"/>
      <c r="K218" s="79"/>
      <c r="L218" s="79"/>
      <c r="M218" s="7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c r="BP218" s="39"/>
      <c r="BQ218" s="39"/>
    </row>
    <row r="219" spans="1:69" ht="15.75" customHeight="1" x14ac:dyDescent="0.25">
      <c r="A219" s="39"/>
      <c r="B219" s="79"/>
      <c r="C219" s="79"/>
      <c r="D219" s="79"/>
      <c r="E219" s="79"/>
      <c r="F219" s="79"/>
      <c r="G219" s="79"/>
      <c r="H219" s="79"/>
      <c r="I219" s="79"/>
      <c r="J219" s="79"/>
      <c r="K219" s="79"/>
      <c r="L219" s="79"/>
      <c r="M219" s="7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c r="BP219" s="39"/>
      <c r="BQ219" s="39"/>
    </row>
    <row r="220" spans="1:69" ht="15.75" customHeight="1" x14ac:dyDescent="0.25">
      <c r="A220" s="39"/>
      <c r="B220" s="79"/>
      <c r="C220" s="79"/>
      <c r="D220" s="79"/>
      <c r="E220" s="79"/>
      <c r="F220" s="79"/>
      <c r="G220" s="79"/>
      <c r="H220" s="79"/>
      <c r="I220" s="79"/>
      <c r="J220" s="79"/>
      <c r="K220" s="79"/>
      <c r="L220" s="79"/>
      <c r="M220" s="7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c r="BP220" s="39"/>
      <c r="BQ220" s="39"/>
    </row>
    <row r="221" spans="1:69" ht="15.75" customHeight="1" x14ac:dyDescent="0.25">
      <c r="A221" s="39"/>
      <c r="B221" s="79"/>
      <c r="C221" s="79"/>
      <c r="D221" s="79"/>
      <c r="E221" s="79"/>
      <c r="F221" s="79"/>
      <c r="G221" s="79"/>
      <c r="H221" s="79"/>
      <c r="I221" s="79"/>
      <c r="J221" s="79"/>
      <c r="K221" s="79"/>
      <c r="L221" s="79"/>
      <c r="M221" s="7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c r="BP221" s="39"/>
      <c r="BQ221" s="39"/>
    </row>
    <row r="222" spans="1:69" ht="15.75" customHeight="1" x14ac:dyDescent="0.25">
      <c r="A222" s="39"/>
      <c r="B222" s="79"/>
      <c r="C222" s="79"/>
      <c r="D222" s="79"/>
      <c r="E222" s="79"/>
      <c r="F222" s="79"/>
      <c r="G222" s="79"/>
      <c r="H222" s="79"/>
      <c r="I222" s="79"/>
      <c r="J222" s="79"/>
      <c r="K222" s="79"/>
      <c r="L222" s="79"/>
      <c r="M222" s="7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c r="BP222" s="39"/>
      <c r="BQ222" s="39"/>
    </row>
    <row r="223" spans="1:69" ht="15.75" customHeight="1" x14ac:dyDescent="0.25">
      <c r="A223" s="39"/>
      <c r="B223" s="79"/>
      <c r="C223" s="79"/>
      <c r="D223" s="79"/>
      <c r="E223" s="79"/>
      <c r="F223" s="79"/>
      <c r="G223" s="79"/>
      <c r="H223" s="79"/>
      <c r="I223" s="79"/>
      <c r="J223" s="79"/>
      <c r="K223" s="79"/>
      <c r="L223" s="79"/>
      <c r="M223" s="7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c r="BP223" s="39"/>
      <c r="BQ223" s="39"/>
    </row>
    <row r="224" spans="1:69" ht="15.75" customHeight="1" x14ac:dyDescent="0.25">
      <c r="A224" s="39"/>
      <c r="B224" s="79"/>
      <c r="C224" s="79"/>
      <c r="D224" s="79"/>
      <c r="E224" s="79"/>
      <c r="F224" s="79"/>
      <c r="G224" s="79"/>
      <c r="H224" s="79"/>
      <c r="I224" s="79"/>
      <c r="J224" s="79"/>
      <c r="K224" s="79"/>
      <c r="L224" s="79"/>
      <c r="M224" s="7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c r="BP224" s="39"/>
      <c r="BQ224" s="39"/>
    </row>
    <row r="225" spans="1:69" ht="15.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c r="BP225" s="39"/>
      <c r="BQ225" s="39"/>
    </row>
    <row r="226" spans="1:69" ht="15.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c r="BP226" s="39"/>
      <c r="BQ226" s="39"/>
    </row>
    <row r="227" spans="1:69" ht="15.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c r="BP227" s="39"/>
      <c r="BQ227" s="39"/>
    </row>
    <row r="228" spans="1:69" ht="15.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c r="BP228" s="39"/>
      <c r="BQ228" s="39"/>
    </row>
    <row r="229" spans="1:69" ht="15.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c r="BP229" s="39"/>
      <c r="BQ229" s="39"/>
    </row>
    <row r="230" spans="1:69" ht="15.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c r="BP230" s="39"/>
      <c r="BQ230" s="39"/>
    </row>
    <row r="231" spans="1:69" ht="15.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c r="BP231" s="39"/>
      <c r="BQ231" s="39"/>
    </row>
    <row r="232" spans="1:69" ht="15.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c r="BP232" s="39"/>
      <c r="BQ232" s="39"/>
    </row>
    <row r="233" spans="1:69" ht="15.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c r="BP233" s="39"/>
      <c r="BQ233" s="39"/>
    </row>
    <row r="234" spans="1:69" ht="15.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c r="BP234" s="39"/>
      <c r="BQ234" s="39"/>
    </row>
    <row r="235" spans="1:69" ht="15.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c r="BP235" s="39"/>
      <c r="BQ235" s="39"/>
    </row>
    <row r="236" spans="1:69" ht="15.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c r="BP236" s="39"/>
      <c r="BQ236" s="39"/>
    </row>
    <row r="237" spans="1:69" ht="15.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c r="BP237" s="39"/>
      <c r="BQ237" s="39"/>
    </row>
    <row r="238" spans="1:69" ht="15.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c r="BP238" s="39"/>
      <c r="BQ238" s="39"/>
    </row>
    <row r="239" spans="1:69" ht="15.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c r="BP239" s="39"/>
      <c r="BQ239" s="39"/>
    </row>
    <row r="240" spans="1:69" ht="15.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c r="BP240" s="39"/>
      <c r="BQ240" s="39"/>
    </row>
    <row r="241" spans="1:69" ht="15.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c r="BP241" s="39"/>
      <c r="BQ241" s="39"/>
    </row>
    <row r="242" spans="1:69" ht="15.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c r="BQ242" s="39"/>
    </row>
    <row r="243" spans="1:69" ht="15.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c r="BP243" s="39"/>
      <c r="BQ243" s="39"/>
    </row>
    <row r="244" spans="1:69" ht="15.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c r="BP244" s="39"/>
      <c r="BQ244" s="39"/>
    </row>
    <row r="245" spans="1:69" ht="15.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c r="BP245" s="39"/>
      <c r="BQ245" s="39"/>
    </row>
    <row r="246" spans="1:69" ht="15.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c r="BP246" s="39"/>
      <c r="BQ246" s="39"/>
    </row>
    <row r="247" spans="1:69" ht="15.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c r="BP247" s="39"/>
      <c r="BQ247" s="39"/>
    </row>
    <row r="248" spans="1:69" ht="15.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c r="BP248" s="39"/>
      <c r="BQ248" s="39"/>
    </row>
    <row r="249" spans="1:69" ht="15.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c r="BP249" s="39"/>
      <c r="BQ249" s="39"/>
    </row>
    <row r="250" spans="1:69" ht="15.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c r="BP250" s="39"/>
      <c r="BQ250" s="39"/>
    </row>
    <row r="251" spans="1:69" ht="15.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c r="BP251" s="39"/>
      <c r="BQ251" s="39"/>
    </row>
    <row r="252" spans="1:69" ht="15.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c r="BP252" s="39"/>
      <c r="BQ252" s="39"/>
    </row>
    <row r="253" spans="1:69" ht="15.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c r="BP253" s="39"/>
      <c r="BQ253" s="39"/>
    </row>
    <row r="254" spans="1:69" ht="15.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c r="BP254" s="39"/>
      <c r="BQ254" s="39"/>
    </row>
    <row r="255" spans="1:69" ht="15.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c r="BP255" s="39"/>
      <c r="BQ255" s="39"/>
    </row>
    <row r="256" spans="1:69" ht="15.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c r="BP256" s="39"/>
      <c r="BQ256" s="39"/>
    </row>
    <row r="257" spans="1:69" ht="15.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c r="BP257" s="39"/>
      <c r="BQ257" s="39"/>
    </row>
    <row r="258" spans="1:69" ht="15.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c r="BP258" s="39"/>
      <c r="BQ258" s="39"/>
    </row>
    <row r="259" spans="1:69" ht="15.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c r="BP259" s="39"/>
      <c r="BQ259" s="39"/>
    </row>
    <row r="260" spans="1:69" ht="15.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c r="BP260" s="39"/>
      <c r="BQ260" s="39"/>
    </row>
    <row r="261" spans="1:69" ht="15.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row>
    <row r="262" spans="1:69" ht="15.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c r="BP262" s="39"/>
      <c r="BQ262" s="39"/>
    </row>
    <row r="263" spans="1:69" ht="15.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c r="BP263" s="39"/>
      <c r="BQ263" s="39"/>
    </row>
    <row r="264" spans="1:69" ht="15.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c r="BP264" s="39"/>
      <c r="BQ264" s="39"/>
    </row>
    <row r="265" spans="1:69" ht="15.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c r="BP265" s="39"/>
      <c r="BQ265" s="39"/>
    </row>
    <row r="266" spans="1:69" ht="15.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c r="BP266" s="39"/>
      <c r="BQ266" s="39"/>
    </row>
    <row r="267" spans="1:69" ht="15.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c r="BP267" s="39"/>
      <c r="BQ267" s="39"/>
    </row>
    <row r="268" spans="1:69" ht="15.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row>
    <row r="269" spans="1:69" ht="15.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row>
    <row r="270" spans="1:69" ht="15.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row>
    <row r="271" spans="1:69" ht="15.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row>
    <row r="272" spans="1:69" ht="15.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row>
    <row r="273" spans="1:69" ht="15.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row>
    <row r="274" spans="1:69" ht="15.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row>
    <row r="275" spans="1:69" ht="15.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row>
    <row r="276" spans="1:69" ht="15.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row>
    <row r="277" spans="1:69" ht="15.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row>
    <row r="278" spans="1:69" ht="15.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row>
    <row r="279" spans="1:69" ht="15.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row>
    <row r="280" spans="1:69" ht="15.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row>
    <row r="281" spans="1:69" ht="15.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c r="BQ281" s="39"/>
    </row>
    <row r="282" spans="1:69" ht="15.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c r="BQ282" s="39"/>
    </row>
    <row r="283" spans="1:69" ht="15.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c r="BP283" s="39"/>
      <c r="BQ283" s="39"/>
    </row>
    <row r="284" spans="1:69" ht="15.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c r="BP284" s="39"/>
      <c r="BQ284" s="39"/>
    </row>
    <row r="285" spans="1:69" ht="15.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c r="BP285" s="39"/>
      <c r="BQ285" s="39"/>
    </row>
    <row r="286" spans="1:69" ht="15.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c r="BP286" s="39"/>
      <c r="BQ286" s="39"/>
    </row>
    <row r="287" spans="1:69" ht="15.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c r="BP287" s="39"/>
      <c r="BQ287" s="39"/>
    </row>
    <row r="288" spans="1:69" ht="15.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c r="BP288" s="39"/>
      <c r="BQ288" s="39"/>
    </row>
    <row r="289" spans="1:69" ht="15.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c r="BP289" s="39"/>
      <c r="BQ289" s="39"/>
    </row>
    <row r="290" spans="1:69" ht="15.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row>
    <row r="291" spans="1:69" ht="15.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c r="BA291" s="39"/>
      <c r="BB291" s="39"/>
      <c r="BC291" s="39"/>
      <c r="BD291" s="39"/>
      <c r="BE291" s="39"/>
      <c r="BF291" s="39"/>
      <c r="BG291" s="39"/>
      <c r="BH291" s="39"/>
      <c r="BI291" s="39"/>
      <c r="BJ291" s="39"/>
      <c r="BK291" s="39"/>
      <c r="BL291" s="39"/>
      <c r="BM291" s="39"/>
      <c r="BN291" s="39"/>
      <c r="BO291" s="39"/>
      <c r="BP291" s="39"/>
      <c r="BQ291" s="39"/>
    </row>
    <row r="292" spans="1:69" ht="15.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c r="BC292" s="39"/>
      <c r="BD292" s="39"/>
      <c r="BE292" s="39"/>
      <c r="BF292" s="39"/>
      <c r="BG292" s="39"/>
      <c r="BH292" s="39"/>
      <c r="BI292" s="39"/>
      <c r="BJ292" s="39"/>
      <c r="BK292" s="39"/>
      <c r="BL292" s="39"/>
      <c r="BM292" s="39"/>
      <c r="BN292" s="39"/>
      <c r="BO292" s="39"/>
      <c r="BP292" s="39"/>
      <c r="BQ292" s="39"/>
    </row>
    <row r="293" spans="1:69" ht="15.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c r="BA293" s="39"/>
      <c r="BB293" s="39"/>
      <c r="BC293" s="39"/>
      <c r="BD293" s="39"/>
      <c r="BE293" s="39"/>
      <c r="BF293" s="39"/>
      <c r="BG293" s="39"/>
      <c r="BH293" s="39"/>
      <c r="BI293" s="39"/>
      <c r="BJ293" s="39"/>
      <c r="BK293" s="39"/>
      <c r="BL293" s="39"/>
      <c r="BM293" s="39"/>
      <c r="BN293" s="39"/>
      <c r="BO293" s="39"/>
      <c r="BP293" s="39"/>
      <c r="BQ293" s="39"/>
    </row>
    <row r="294" spans="1:69" ht="15.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c r="BA294" s="39"/>
      <c r="BB294" s="39"/>
      <c r="BC294" s="39"/>
      <c r="BD294" s="39"/>
      <c r="BE294" s="39"/>
      <c r="BF294" s="39"/>
      <c r="BG294" s="39"/>
      <c r="BH294" s="39"/>
      <c r="BI294" s="39"/>
      <c r="BJ294" s="39"/>
      <c r="BK294" s="39"/>
      <c r="BL294" s="39"/>
      <c r="BM294" s="39"/>
      <c r="BN294" s="39"/>
      <c r="BO294" s="39"/>
      <c r="BP294" s="39"/>
      <c r="BQ294" s="39"/>
    </row>
    <row r="295" spans="1:69" ht="15.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c r="BA295" s="39"/>
      <c r="BB295" s="39"/>
      <c r="BC295" s="39"/>
      <c r="BD295" s="39"/>
      <c r="BE295" s="39"/>
      <c r="BF295" s="39"/>
      <c r="BG295" s="39"/>
      <c r="BH295" s="39"/>
      <c r="BI295" s="39"/>
      <c r="BJ295" s="39"/>
      <c r="BK295" s="39"/>
      <c r="BL295" s="39"/>
      <c r="BM295" s="39"/>
      <c r="BN295" s="39"/>
      <c r="BO295" s="39"/>
      <c r="BP295" s="39"/>
      <c r="BQ295" s="39"/>
    </row>
    <row r="296" spans="1:69" ht="15.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c r="BC296" s="39"/>
      <c r="BD296" s="39"/>
      <c r="BE296" s="39"/>
      <c r="BF296" s="39"/>
      <c r="BG296" s="39"/>
      <c r="BH296" s="39"/>
      <c r="BI296" s="39"/>
      <c r="BJ296" s="39"/>
      <c r="BK296" s="39"/>
      <c r="BL296" s="39"/>
      <c r="BM296" s="39"/>
      <c r="BN296" s="39"/>
      <c r="BO296" s="39"/>
      <c r="BP296" s="39"/>
      <c r="BQ296" s="39"/>
    </row>
    <row r="297" spans="1:69" ht="15.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c r="BC297" s="39"/>
      <c r="BD297" s="39"/>
      <c r="BE297" s="39"/>
      <c r="BF297" s="39"/>
      <c r="BG297" s="39"/>
      <c r="BH297" s="39"/>
      <c r="BI297" s="39"/>
      <c r="BJ297" s="39"/>
      <c r="BK297" s="39"/>
      <c r="BL297" s="39"/>
      <c r="BM297" s="39"/>
      <c r="BN297" s="39"/>
      <c r="BO297" s="39"/>
      <c r="BP297" s="39"/>
      <c r="BQ297" s="39"/>
    </row>
    <row r="298" spans="1:69" ht="15.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c r="BC298" s="39"/>
      <c r="BD298" s="39"/>
      <c r="BE298" s="39"/>
      <c r="BF298" s="39"/>
      <c r="BG298" s="39"/>
      <c r="BH298" s="39"/>
      <c r="BI298" s="39"/>
      <c r="BJ298" s="39"/>
      <c r="BK298" s="39"/>
      <c r="BL298" s="39"/>
      <c r="BM298" s="39"/>
      <c r="BN298" s="39"/>
      <c r="BO298" s="39"/>
      <c r="BP298" s="39"/>
      <c r="BQ298" s="39"/>
    </row>
    <row r="299" spans="1:69" ht="15.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c r="BC299" s="39"/>
      <c r="BD299" s="39"/>
      <c r="BE299" s="39"/>
      <c r="BF299" s="39"/>
      <c r="BG299" s="39"/>
      <c r="BH299" s="39"/>
      <c r="BI299" s="39"/>
      <c r="BJ299" s="39"/>
      <c r="BK299" s="39"/>
      <c r="BL299" s="39"/>
      <c r="BM299" s="39"/>
      <c r="BN299" s="39"/>
      <c r="BO299" s="39"/>
      <c r="BP299" s="39"/>
      <c r="BQ299" s="39"/>
    </row>
    <row r="300" spans="1:69" ht="15.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c r="BC300" s="39"/>
      <c r="BD300" s="39"/>
      <c r="BE300" s="39"/>
      <c r="BF300" s="39"/>
      <c r="BG300" s="39"/>
      <c r="BH300" s="39"/>
      <c r="BI300" s="39"/>
      <c r="BJ300" s="39"/>
      <c r="BK300" s="39"/>
      <c r="BL300" s="39"/>
      <c r="BM300" s="39"/>
      <c r="BN300" s="39"/>
      <c r="BO300" s="39"/>
      <c r="BP300" s="39"/>
      <c r="BQ300" s="39"/>
    </row>
    <row r="301" spans="1:69" ht="15.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39"/>
      <c r="BP301" s="39"/>
      <c r="BQ301" s="39"/>
    </row>
    <row r="302" spans="1:69" ht="15.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39"/>
      <c r="BP302" s="39"/>
      <c r="BQ302" s="39"/>
    </row>
    <row r="303" spans="1:69" ht="15.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39"/>
      <c r="BP303" s="39"/>
      <c r="BQ303" s="39"/>
    </row>
    <row r="304" spans="1:69" ht="15.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c r="BP304" s="39"/>
      <c r="BQ304" s="39"/>
    </row>
    <row r="305" spans="1:69" ht="15.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c r="BP305" s="39"/>
      <c r="BQ305" s="39"/>
    </row>
    <row r="306" spans="1:69" ht="15.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c r="BP306" s="39"/>
      <c r="BQ306" s="39"/>
    </row>
    <row r="307" spans="1:69" ht="15.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c r="BP307" s="39"/>
      <c r="BQ307" s="39"/>
    </row>
    <row r="308" spans="1:69" ht="15.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39"/>
      <c r="BP308" s="39"/>
      <c r="BQ308" s="39"/>
    </row>
    <row r="309" spans="1:69" ht="15.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39"/>
      <c r="BP309" s="39"/>
      <c r="BQ309" s="39"/>
    </row>
    <row r="310" spans="1:69" ht="15.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c r="BP310" s="39"/>
      <c r="BQ310" s="39"/>
    </row>
    <row r="311" spans="1:69" ht="15.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c r="BP311" s="39"/>
      <c r="BQ311" s="39"/>
    </row>
    <row r="312" spans="1:69" ht="15.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c r="BP312" s="39"/>
      <c r="BQ312" s="39"/>
    </row>
    <row r="313" spans="1:69" ht="15.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c r="BP313" s="39"/>
      <c r="BQ313" s="39"/>
    </row>
    <row r="314" spans="1:69" ht="15.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c r="BP314" s="39"/>
      <c r="BQ314" s="39"/>
    </row>
    <row r="315" spans="1:69" ht="15.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c r="BP315" s="39"/>
      <c r="BQ315" s="39"/>
    </row>
    <row r="316" spans="1:69" ht="15.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c r="BP316" s="39"/>
      <c r="BQ316" s="39"/>
    </row>
    <row r="317" spans="1:69" ht="15.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c r="BP317" s="39"/>
      <c r="BQ317" s="39"/>
    </row>
    <row r="318" spans="1:69" ht="15.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c r="BP318" s="39"/>
      <c r="BQ318" s="39"/>
    </row>
    <row r="319" spans="1:69" ht="15.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c r="BP319" s="39"/>
      <c r="BQ319" s="39"/>
    </row>
    <row r="320" spans="1:69" ht="15.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c r="BP320" s="39"/>
      <c r="BQ320" s="39"/>
    </row>
    <row r="321" spans="1:69" ht="15.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c r="BP321" s="39"/>
      <c r="BQ321" s="39"/>
    </row>
    <row r="322" spans="1:69" ht="15.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c r="BP322" s="39"/>
      <c r="BQ322" s="39"/>
    </row>
    <row r="323" spans="1:69" ht="15.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c r="BP323" s="39"/>
      <c r="BQ323" s="39"/>
    </row>
    <row r="324" spans="1:69" ht="15.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c r="BP324" s="39"/>
      <c r="BQ324" s="39"/>
    </row>
    <row r="325" spans="1:69" ht="15.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c r="BP325" s="39"/>
      <c r="BQ325" s="39"/>
    </row>
    <row r="326" spans="1:69" ht="15.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c r="BP326" s="39"/>
      <c r="BQ326" s="39"/>
    </row>
    <row r="327" spans="1:69" ht="15.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c r="BP327" s="39"/>
      <c r="BQ327" s="39"/>
    </row>
    <row r="328" spans="1:69" ht="15.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c r="BP328" s="39"/>
      <c r="BQ328" s="39"/>
    </row>
    <row r="329" spans="1:69" ht="15.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c r="BP329" s="39"/>
      <c r="BQ329" s="39"/>
    </row>
    <row r="330" spans="1:69" ht="15.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c r="BP330" s="39"/>
      <c r="BQ330" s="39"/>
    </row>
    <row r="331" spans="1:69" ht="15.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c r="BP331" s="39"/>
      <c r="BQ331" s="39"/>
    </row>
    <row r="332" spans="1:69" ht="15.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c r="BP332" s="39"/>
      <c r="BQ332" s="39"/>
    </row>
    <row r="333" spans="1:69" ht="15.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c r="BP333" s="39"/>
      <c r="BQ333" s="39"/>
    </row>
    <row r="334" spans="1:69" ht="15.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c r="BP334" s="39"/>
      <c r="BQ334" s="39"/>
    </row>
    <row r="335" spans="1:69" ht="15.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c r="BP335" s="39"/>
      <c r="BQ335" s="39"/>
    </row>
    <row r="336" spans="1:69" ht="15.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c r="BP336" s="39"/>
      <c r="BQ336" s="39"/>
    </row>
    <row r="337" spans="1:69" ht="15.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c r="BP337" s="39"/>
      <c r="BQ337" s="39"/>
    </row>
    <row r="338" spans="1:69" ht="15.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c r="BP338" s="39"/>
      <c r="BQ338" s="39"/>
    </row>
    <row r="339" spans="1:69" ht="15.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c r="BP339" s="39"/>
      <c r="BQ339" s="39"/>
    </row>
    <row r="340" spans="1:69" ht="15.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c r="BP340" s="39"/>
      <c r="BQ340" s="39"/>
    </row>
    <row r="341" spans="1:69" ht="15.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c r="BP341" s="39"/>
      <c r="BQ341" s="39"/>
    </row>
    <row r="342" spans="1:69" ht="15.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c r="BP342" s="39"/>
      <c r="BQ342" s="39"/>
    </row>
    <row r="343" spans="1:69" ht="15.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c r="BP343" s="39"/>
      <c r="BQ343" s="39"/>
    </row>
    <row r="344" spans="1:69" ht="15.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c r="BP344" s="39"/>
      <c r="BQ344" s="39"/>
    </row>
    <row r="345" spans="1:69" ht="15.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c r="BP345" s="39"/>
      <c r="BQ345" s="39"/>
    </row>
    <row r="346" spans="1:69" ht="15.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c r="BP346" s="39"/>
      <c r="BQ346" s="39"/>
    </row>
    <row r="347" spans="1:69" ht="15.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c r="BC347" s="39"/>
      <c r="BD347" s="39"/>
      <c r="BE347" s="39"/>
      <c r="BF347" s="39"/>
      <c r="BG347" s="39"/>
      <c r="BH347" s="39"/>
      <c r="BI347" s="39"/>
      <c r="BJ347" s="39"/>
      <c r="BK347" s="39"/>
      <c r="BL347" s="39"/>
      <c r="BM347" s="39"/>
      <c r="BN347" s="39"/>
      <c r="BO347" s="39"/>
      <c r="BP347" s="39"/>
      <c r="BQ347" s="39"/>
    </row>
    <row r="348" spans="1:69" ht="15.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c r="BC348" s="39"/>
      <c r="BD348" s="39"/>
      <c r="BE348" s="39"/>
      <c r="BF348" s="39"/>
      <c r="BG348" s="39"/>
      <c r="BH348" s="39"/>
      <c r="BI348" s="39"/>
      <c r="BJ348" s="39"/>
      <c r="BK348" s="39"/>
      <c r="BL348" s="39"/>
      <c r="BM348" s="39"/>
      <c r="BN348" s="39"/>
      <c r="BO348" s="39"/>
      <c r="BP348" s="39"/>
      <c r="BQ348" s="39"/>
    </row>
    <row r="349" spans="1:69" ht="15.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c r="BC349" s="39"/>
      <c r="BD349" s="39"/>
      <c r="BE349" s="39"/>
      <c r="BF349" s="39"/>
      <c r="BG349" s="39"/>
      <c r="BH349" s="39"/>
      <c r="BI349" s="39"/>
      <c r="BJ349" s="39"/>
      <c r="BK349" s="39"/>
      <c r="BL349" s="39"/>
      <c r="BM349" s="39"/>
      <c r="BN349" s="39"/>
      <c r="BO349" s="39"/>
      <c r="BP349" s="39"/>
      <c r="BQ349" s="39"/>
    </row>
    <row r="350" spans="1:69" ht="15.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c r="BC350" s="39"/>
      <c r="BD350" s="39"/>
      <c r="BE350" s="39"/>
      <c r="BF350" s="39"/>
      <c r="BG350" s="39"/>
      <c r="BH350" s="39"/>
      <c r="BI350" s="39"/>
      <c r="BJ350" s="39"/>
      <c r="BK350" s="39"/>
      <c r="BL350" s="39"/>
      <c r="BM350" s="39"/>
      <c r="BN350" s="39"/>
      <c r="BO350" s="39"/>
      <c r="BP350" s="39"/>
      <c r="BQ350" s="39"/>
    </row>
    <row r="351" spans="1:69" ht="15.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c r="BA351" s="39"/>
      <c r="BB351" s="39"/>
      <c r="BC351" s="39"/>
      <c r="BD351" s="39"/>
      <c r="BE351" s="39"/>
      <c r="BF351" s="39"/>
      <c r="BG351" s="39"/>
      <c r="BH351" s="39"/>
      <c r="BI351" s="39"/>
      <c r="BJ351" s="39"/>
      <c r="BK351" s="39"/>
      <c r="BL351" s="39"/>
      <c r="BM351" s="39"/>
      <c r="BN351" s="39"/>
      <c r="BO351" s="39"/>
      <c r="BP351" s="39"/>
      <c r="BQ351" s="39"/>
    </row>
    <row r="352" spans="1:69" ht="15.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c r="BA352" s="39"/>
      <c r="BB352" s="39"/>
      <c r="BC352" s="39"/>
      <c r="BD352" s="39"/>
      <c r="BE352" s="39"/>
      <c r="BF352" s="39"/>
      <c r="BG352" s="39"/>
      <c r="BH352" s="39"/>
      <c r="BI352" s="39"/>
      <c r="BJ352" s="39"/>
      <c r="BK352" s="39"/>
      <c r="BL352" s="39"/>
      <c r="BM352" s="39"/>
      <c r="BN352" s="39"/>
      <c r="BO352" s="39"/>
      <c r="BP352" s="39"/>
      <c r="BQ352" s="39"/>
    </row>
    <row r="353" spans="1:69" ht="15.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c r="BA353" s="39"/>
      <c r="BB353" s="39"/>
      <c r="BC353" s="39"/>
      <c r="BD353" s="39"/>
      <c r="BE353" s="39"/>
      <c r="BF353" s="39"/>
      <c r="BG353" s="39"/>
      <c r="BH353" s="39"/>
      <c r="BI353" s="39"/>
      <c r="BJ353" s="39"/>
      <c r="BK353" s="39"/>
      <c r="BL353" s="39"/>
      <c r="BM353" s="39"/>
      <c r="BN353" s="39"/>
      <c r="BO353" s="39"/>
      <c r="BP353" s="39"/>
      <c r="BQ353" s="39"/>
    </row>
    <row r="354" spans="1:69" ht="15.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c r="BA354" s="39"/>
      <c r="BB354" s="39"/>
      <c r="BC354" s="39"/>
      <c r="BD354" s="39"/>
      <c r="BE354" s="39"/>
      <c r="BF354" s="39"/>
      <c r="BG354" s="39"/>
      <c r="BH354" s="39"/>
      <c r="BI354" s="39"/>
      <c r="BJ354" s="39"/>
      <c r="BK354" s="39"/>
      <c r="BL354" s="39"/>
      <c r="BM354" s="39"/>
      <c r="BN354" s="39"/>
      <c r="BO354" s="39"/>
      <c r="BP354" s="39"/>
      <c r="BQ354" s="39"/>
    </row>
    <row r="355" spans="1:69" ht="15.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c r="BA355" s="39"/>
      <c r="BB355" s="39"/>
      <c r="BC355" s="39"/>
      <c r="BD355" s="39"/>
      <c r="BE355" s="39"/>
      <c r="BF355" s="39"/>
      <c r="BG355" s="39"/>
      <c r="BH355" s="39"/>
      <c r="BI355" s="39"/>
      <c r="BJ355" s="39"/>
      <c r="BK355" s="39"/>
      <c r="BL355" s="39"/>
      <c r="BM355" s="39"/>
      <c r="BN355" s="39"/>
      <c r="BO355" s="39"/>
      <c r="BP355" s="39"/>
      <c r="BQ355" s="39"/>
    </row>
    <row r="356" spans="1:69" ht="15.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c r="BA356" s="39"/>
      <c r="BB356" s="39"/>
      <c r="BC356" s="39"/>
      <c r="BD356" s="39"/>
      <c r="BE356" s="39"/>
      <c r="BF356" s="39"/>
      <c r="BG356" s="39"/>
      <c r="BH356" s="39"/>
      <c r="BI356" s="39"/>
      <c r="BJ356" s="39"/>
      <c r="BK356" s="39"/>
      <c r="BL356" s="39"/>
      <c r="BM356" s="39"/>
      <c r="BN356" s="39"/>
      <c r="BO356" s="39"/>
      <c r="BP356" s="39"/>
      <c r="BQ356" s="39"/>
    </row>
    <row r="357" spans="1:69" ht="15.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c r="BC357" s="39"/>
      <c r="BD357" s="39"/>
      <c r="BE357" s="39"/>
      <c r="BF357" s="39"/>
      <c r="BG357" s="39"/>
      <c r="BH357" s="39"/>
      <c r="BI357" s="39"/>
      <c r="BJ357" s="39"/>
      <c r="BK357" s="39"/>
      <c r="BL357" s="39"/>
      <c r="BM357" s="39"/>
      <c r="BN357" s="39"/>
      <c r="BO357" s="39"/>
      <c r="BP357" s="39"/>
      <c r="BQ357" s="39"/>
    </row>
    <row r="358" spans="1:69" ht="15.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c r="BA358" s="39"/>
      <c r="BB358" s="39"/>
      <c r="BC358" s="39"/>
      <c r="BD358" s="39"/>
      <c r="BE358" s="39"/>
      <c r="BF358" s="39"/>
      <c r="BG358" s="39"/>
      <c r="BH358" s="39"/>
      <c r="BI358" s="39"/>
      <c r="BJ358" s="39"/>
      <c r="BK358" s="39"/>
      <c r="BL358" s="39"/>
      <c r="BM358" s="39"/>
      <c r="BN358" s="39"/>
      <c r="BO358" s="39"/>
      <c r="BP358" s="39"/>
      <c r="BQ358" s="39"/>
    </row>
    <row r="359" spans="1:69" ht="15.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c r="BA359" s="39"/>
      <c r="BB359" s="39"/>
      <c r="BC359" s="39"/>
      <c r="BD359" s="39"/>
      <c r="BE359" s="39"/>
      <c r="BF359" s="39"/>
      <c r="BG359" s="39"/>
      <c r="BH359" s="39"/>
      <c r="BI359" s="39"/>
      <c r="BJ359" s="39"/>
      <c r="BK359" s="39"/>
      <c r="BL359" s="39"/>
      <c r="BM359" s="39"/>
      <c r="BN359" s="39"/>
      <c r="BO359" s="39"/>
      <c r="BP359" s="39"/>
      <c r="BQ359" s="39"/>
    </row>
    <row r="360" spans="1:69" ht="15.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c r="BA360" s="39"/>
      <c r="BB360" s="39"/>
      <c r="BC360" s="39"/>
      <c r="BD360" s="39"/>
      <c r="BE360" s="39"/>
      <c r="BF360" s="39"/>
      <c r="BG360" s="39"/>
      <c r="BH360" s="39"/>
      <c r="BI360" s="39"/>
      <c r="BJ360" s="39"/>
      <c r="BK360" s="39"/>
      <c r="BL360" s="39"/>
      <c r="BM360" s="39"/>
      <c r="BN360" s="39"/>
      <c r="BO360" s="39"/>
      <c r="BP360" s="39"/>
      <c r="BQ360" s="39"/>
    </row>
    <row r="361" spans="1:69" ht="15.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c r="BA361" s="39"/>
      <c r="BB361" s="39"/>
      <c r="BC361" s="39"/>
      <c r="BD361" s="39"/>
      <c r="BE361" s="39"/>
      <c r="BF361" s="39"/>
      <c r="BG361" s="39"/>
      <c r="BH361" s="39"/>
      <c r="BI361" s="39"/>
      <c r="BJ361" s="39"/>
      <c r="BK361" s="39"/>
      <c r="BL361" s="39"/>
      <c r="BM361" s="39"/>
      <c r="BN361" s="39"/>
      <c r="BO361" s="39"/>
      <c r="BP361" s="39"/>
      <c r="BQ361" s="39"/>
    </row>
    <row r="362" spans="1:69" ht="15.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c r="BA362" s="39"/>
      <c r="BB362" s="39"/>
      <c r="BC362" s="39"/>
      <c r="BD362" s="39"/>
      <c r="BE362" s="39"/>
      <c r="BF362" s="39"/>
      <c r="BG362" s="39"/>
      <c r="BH362" s="39"/>
      <c r="BI362" s="39"/>
      <c r="BJ362" s="39"/>
      <c r="BK362" s="39"/>
      <c r="BL362" s="39"/>
      <c r="BM362" s="39"/>
      <c r="BN362" s="39"/>
      <c r="BO362" s="39"/>
      <c r="BP362" s="39"/>
      <c r="BQ362" s="39"/>
    </row>
    <row r="363" spans="1:69" ht="15.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c r="BA363" s="39"/>
      <c r="BB363" s="39"/>
      <c r="BC363" s="39"/>
      <c r="BD363" s="39"/>
      <c r="BE363" s="39"/>
      <c r="BF363" s="39"/>
      <c r="BG363" s="39"/>
      <c r="BH363" s="39"/>
      <c r="BI363" s="39"/>
      <c r="BJ363" s="39"/>
      <c r="BK363" s="39"/>
      <c r="BL363" s="39"/>
      <c r="BM363" s="39"/>
      <c r="BN363" s="39"/>
      <c r="BO363" s="39"/>
      <c r="BP363" s="39"/>
      <c r="BQ363" s="39"/>
    </row>
    <row r="364" spans="1:69" ht="15.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c r="BA364" s="39"/>
      <c r="BB364" s="39"/>
      <c r="BC364" s="39"/>
      <c r="BD364" s="39"/>
      <c r="BE364" s="39"/>
      <c r="BF364" s="39"/>
      <c r="BG364" s="39"/>
      <c r="BH364" s="39"/>
      <c r="BI364" s="39"/>
      <c r="BJ364" s="39"/>
      <c r="BK364" s="39"/>
      <c r="BL364" s="39"/>
      <c r="BM364" s="39"/>
      <c r="BN364" s="39"/>
      <c r="BO364" s="39"/>
      <c r="BP364" s="39"/>
      <c r="BQ364" s="39"/>
    </row>
    <row r="365" spans="1:69" ht="15.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c r="BA365" s="39"/>
      <c r="BB365" s="39"/>
      <c r="BC365" s="39"/>
      <c r="BD365" s="39"/>
      <c r="BE365" s="39"/>
      <c r="BF365" s="39"/>
      <c r="BG365" s="39"/>
      <c r="BH365" s="39"/>
      <c r="BI365" s="39"/>
      <c r="BJ365" s="39"/>
      <c r="BK365" s="39"/>
      <c r="BL365" s="39"/>
      <c r="BM365" s="39"/>
      <c r="BN365" s="39"/>
      <c r="BO365" s="39"/>
      <c r="BP365" s="39"/>
      <c r="BQ365" s="39"/>
    </row>
    <row r="366" spans="1:69" ht="15.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c r="BA366" s="39"/>
      <c r="BB366" s="39"/>
      <c r="BC366" s="39"/>
      <c r="BD366" s="39"/>
      <c r="BE366" s="39"/>
      <c r="BF366" s="39"/>
      <c r="BG366" s="39"/>
      <c r="BH366" s="39"/>
      <c r="BI366" s="39"/>
      <c r="BJ366" s="39"/>
      <c r="BK366" s="39"/>
      <c r="BL366" s="39"/>
      <c r="BM366" s="39"/>
      <c r="BN366" s="39"/>
      <c r="BO366" s="39"/>
      <c r="BP366" s="39"/>
      <c r="BQ366" s="39"/>
    </row>
    <row r="367" spans="1:69" ht="15.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c r="BA367" s="39"/>
      <c r="BB367" s="39"/>
      <c r="BC367" s="39"/>
      <c r="BD367" s="39"/>
      <c r="BE367" s="39"/>
      <c r="BF367" s="39"/>
      <c r="BG367" s="39"/>
      <c r="BH367" s="39"/>
      <c r="BI367" s="39"/>
      <c r="BJ367" s="39"/>
      <c r="BK367" s="39"/>
      <c r="BL367" s="39"/>
      <c r="BM367" s="39"/>
      <c r="BN367" s="39"/>
      <c r="BO367" s="39"/>
      <c r="BP367" s="39"/>
      <c r="BQ367" s="39"/>
    </row>
    <row r="368" spans="1:69" ht="15.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c r="BA368" s="39"/>
      <c r="BB368" s="39"/>
      <c r="BC368" s="39"/>
      <c r="BD368" s="39"/>
      <c r="BE368" s="39"/>
      <c r="BF368" s="39"/>
      <c r="BG368" s="39"/>
      <c r="BH368" s="39"/>
      <c r="BI368" s="39"/>
      <c r="BJ368" s="39"/>
      <c r="BK368" s="39"/>
      <c r="BL368" s="39"/>
      <c r="BM368" s="39"/>
      <c r="BN368" s="39"/>
      <c r="BO368" s="39"/>
      <c r="BP368" s="39"/>
      <c r="BQ368" s="39"/>
    </row>
    <row r="369" spans="1:69" ht="15.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c r="BA369" s="39"/>
      <c r="BB369" s="39"/>
      <c r="BC369" s="39"/>
      <c r="BD369" s="39"/>
      <c r="BE369" s="39"/>
      <c r="BF369" s="39"/>
      <c r="BG369" s="39"/>
      <c r="BH369" s="39"/>
      <c r="BI369" s="39"/>
      <c r="BJ369" s="39"/>
      <c r="BK369" s="39"/>
      <c r="BL369" s="39"/>
      <c r="BM369" s="39"/>
      <c r="BN369" s="39"/>
      <c r="BO369" s="39"/>
      <c r="BP369" s="39"/>
      <c r="BQ369" s="39"/>
    </row>
    <row r="370" spans="1:69" ht="15.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c r="BC370" s="39"/>
      <c r="BD370" s="39"/>
      <c r="BE370" s="39"/>
      <c r="BF370" s="39"/>
      <c r="BG370" s="39"/>
      <c r="BH370" s="39"/>
      <c r="BI370" s="39"/>
      <c r="BJ370" s="39"/>
      <c r="BK370" s="39"/>
      <c r="BL370" s="39"/>
      <c r="BM370" s="39"/>
      <c r="BN370" s="39"/>
      <c r="BO370" s="39"/>
      <c r="BP370" s="39"/>
      <c r="BQ370" s="39"/>
    </row>
    <row r="371" spans="1:69" ht="15.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c r="BA371" s="39"/>
      <c r="BB371" s="39"/>
      <c r="BC371" s="39"/>
      <c r="BD371" s="39"/>
      <c r="BE371" s="39"/>
      <c r="BF371" s="39"/>
      <c r="BG371" s="39"/>
      <c r="BH371" s="39"/>
      <c r="BI371" s="39"/>
      <c r="BJ371" s="39"/>
      <c r="BK371" s="39"/>
      <c r="BL371" s="39"/>
      <c r="BM371" s="39"/>
      <c r="BN371" s="39"/>
      <c r="BO371" s="39"/>
      <c r="BP371" s="39"/>
      <c r="BQ371" s="39"/>
    </row>
    <row r="372" spans="1:69" ht="15.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c r="BC372" s="39"/>
      <c r="BD372" s="39"/>
      <c r="BE372" s="39"/>
      <c r="BF372" s="39"/>
      <c r="BG372" s="39"/>
      <c r="BH372" s="39"/>
      <c r="BI372" s="39"/>
      <c r="BJ372" s="39"/>
      <c r="BK372" s="39"/>
      <c r="BL372" s="39"/>
      <c r="BM372" s="39"/>
      <c r="BN372" s="39"/>
      <c r="BO372" s="39"/>
      <c r="BP372" s="39"/>
      <c r="BQ372" s="39"/>
    </row>
    <row r="373" spans="1:69" ht="15.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c r="BA373" s="39"/>
      <c r="BB373" s="39"/>
      <c r="BC373" s="39"/>
      <c r="BD373" s="39"/>
      <c r="BE373" s="39"/>
      <c r="BF373" s="39"/>
      <c r="BG373" s="39"/>
      <c r="BH373" s="39"/>
      <c r="BI373" s="39"/>
      <c r="BJ373" s="39"/>
      <c r="BK373" s="39"/>
      <c r="BL373" s="39"/>
      <c r="BM373" s="39"/>
      <c r="BN373" s="39"/>
      <c r="BO373" s="39"/>
      <c r="BP373" s="39"/>
      <c r="BQ373" s="39"/>
    </row>
    <row r="374" spans="1:69" ht="15.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c r="BA374" s="39"/>
      <c r="BB374" s="39"/>
      <c r="BC374" s="39"/>
      <c r="BD374" s="39"/>
      <c r="BE374" s="39"/>
      <c r="BF374" s="39"/>
      <c r="BG374" s="39"/>
      <c r="BH374" s="39"/>
      <c r="BI374" s="39"/>
      <c r="BJ374" s="39"/>
      <c r="BK374" s="39"/>
      <c r="BL374" s="39"/>
      <c r="BM374" s="39"/>
      <c r="BN374" s="39"/>
      <c r="BO374" s="39"/>
      <c r="BP374" s="39"/>
      <c r="BQ374" s="39"/>
    </row>
    <row r="375" spans="1:69" ht="15.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c r="BA375" s="39"/>
      <c r="BB375" s="39"/>
      <c r="BC375" s="39"/>
      <c r="BD375" s="39"/>
      <c r="BE375" s="39"/>
      <c r="BF375" s="39"/>
      <c r="BG375" s="39"/>
      <c r="BH375" s="39"/>
      <c r="BI375" s="39"/>
      <c r="BJ375" s="39"/>
      <c r="BK375" s="39"/>
      <c r="BL375" s="39"/>
      <c r="BM375" s="39"/>
      <c r="BN375" s="39"/>
      <c r="BO375" s="39"/>
      <c r="BP375" s="39"/>
      <c r="BQ375" s="39"/>
    </row>
    <row r="376" spans="1:69" ht="15.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c r="BA376" s="39"/>
      <c r="BB376" s="39"/>
      <c r="BC376" s="39"/>
      <c r="BD376" s="39"/>
      <c r="BE376" s="39"/>
      <c r="BF376" s="39"/>
      <c r="BG376" s="39"/>
      <c r="BH376" s="39"/>
      <c r="BI376" s="39"/>
      <c r="BJ376" s="39"/>
      <c r="BK376" s="39"/>
      <c r="BL376" s="39"/>
      <c r="BM376" s="39"/>
      <c r="BN376" s="39"/>
      <c r="BO376" s="39"/>
      <c r="BP376" s="39"/>
      <c r="BQ376" s="39"/>
    </row>
    <row r="377" spans="1:69" ht="15.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c r="BC377" s="39"/>
      <c r="BD377" s="39"/>
      <c r="BE377" s="39"/>
      <c r="BF377" s="39"/>
      <c r="BG377" s="39"/>
      <c r="BH377" s="39"/>
      <c r="BI377" s="39"/>
      <c r="BJ377" s="39"/>
      <c r="BK377" s="39"/>
      <c r="BL377" s="39"/>
      <c r="BM377" s="39"/>
      <c r="BN377" s="39"/>
      <c r="BO377" s="39"/>
      <c r="BP377" s="39"/>
      <c r="BQ377" s="39"/>
    </row>
    <row r="378" spans="1:69" ht="15.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c r="BA378" s="39"/>
      <c r="BB378" s="39"/>
      <c r="BC378" s="39"/>
      <c r="BD378" s="39"/>
      <c r="BE378" s="39"/>
      <c r="BF378" s="39"/>
      <c r="BG378" s="39"/>
      <c r="BH378" s="39"/>
      <c r="BI378" s="39"/>
      <c r="BJ378" s="39"/>
      <c r="BK378" s="39"/>
      <c r="BL378" s="39"/>
      <c r="BM378" s="39"/>
      <c r="BN378" s="39"/>
      <c r="BO378" s="39"/>
      <c r="BP378" s="39"/>
      <c r="BQ378" s="39"/>
    </row>
    <row r="379" spans="1:69" ht="15.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c r="BA379" s="39"/>
      <c r="BB379" s="39"/>
      <c r="BC379" s="39"/>
      <c r="BD379" s="39"/>
      <c r="BE379" s="39"/>
      <c r="BF379" s="39"/>
      <c r="BG379" s="39"/>
      <c r="BH379" s="39"/>
      <c r="BI379" s="39"/>
      <c r="BJ379" s="39"/>
      <c r="BK379" s="39"/>
      <c r="BL379" s="39"/>
      <c r="BM379" s="39"/>
      <c r="BN379" s="39"/>
      <c r="BO379" s="39"/>
      <c r="BP379" s="39"/>
      <c r="BQ379" s="39"/>
    </row>
    <row r="380" spans="1:69" ht="15.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c r="BA380" s="39"/>
      <c r="BB380" s="39"/>
      <c r="BC380" s="39"/>
      <c r="BD380" s="39"/>
      <c r="BE380" s="39"/>
      <c r="BF380" s="39"/>
      <c r="BG380" s="39"/>
      <c r="BH380" s="39"/>
      <c r="BI380" s="39"/>
      <c r="BJ380" s="39"/>
      <c r="BK380" s="39"/>
      <c r="BL380" s="39"/>
      <c r="BM380" s="39"/>
      <c r="BN380" s="39"/>
      <c r="BO380" s="39"/>
      <c r="BP380" s="39"/>
      <c r="BQ380" s="39"/>
    </row>
    <row r="381" spans="1:69" ht="15.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c r="BA381" s="39"/>
      <c r="BB381" s="39"/>
      <c r="BC381" s="39"/>
      <c r="BD381" s="39"/>
      <c r="BE381" s="39"/>
      <c r="BF381" s="39"/>
      <c r="BG381" s="39"/>
      <c r="BH381" s="39"/>
      <c r="BI381" s="39"/>
      <c r="BJ381" s="39"/>
      <c r="BK381" s="39"/>
      <c r="BL381" s="39"/>
      <c r="BM381" s="39"/>
      <c r="BN381" s="39"/>
      <c r="BO381" s="39"/>
      <c r="BP381" s="39"/>
      <c r="BQ381" s="39"/>
    </row>
    <row r="382" spans="1:69" ht="15.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c r="BA382" s="39"/>
      <c r="BB382" s="39"/>
      <c r="BC382" s="39"/>
      <c r="BD382" s="39"/>
      <c r="BE382" s="39"/>
      <c r="BF382" s="39"/>
      <c r="BG382" s="39"/>
      <c r="BH382" s="39"/>
      <c r="BI382" s="39"/>
      <c r="BJ382" s="39"/>
      <c r="BK382" s="39"/>
      <c r="BL382" s="39"/>
      <c r="BM382" s="39"/>
      <c r="BN382" s="39"/>
      <c r="BO382" s="39"/>
      <c r="BP382" s="39"/>
      <c r="BQ382" s="39"/>
    </row>
    <row r="383" spans="1:69" ht="15.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c r="BA383" s="39"/>
      <c r="BB383" s="39"/>
      <c r="BC383" s="39"/>
      <c r="BD383" s="39"/>
      <c r="BE383" s="39"/>
      <c r="BF383" s="39"/>
      <c r="BG383" s="39"/>
      <c r="BH383" s="39"/>
      <c r="BI383" s="39"/>
      <c r="BJ383" s="39"/>
      <c r="BK383" s="39"/>
      <c r="BL383" s="39"/>
      <c r="BM383" s="39"/>
      <c r="BN383" s="39"/>
      <c r="BO383" s="39"/>
      <c r="BP383" s="39"/>
      <c r="BQ383" s="39"/>
    </row>
    <row r="384" spans="1:69" ht="15.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c r="BA384" s="39"/>
      <c r="BB384" s="39"/>
      <c r="BC384" s="39"/>
      <c r="BD384" s="39"/>
      <c r="BE384" s="39"/>
      <c r="BF384" s="39"/>
      <c r="BG384" s="39"/>
      <c r="BH384" s="39"/>
      <c r="BI384" s="39"/>
      <c r="BJ384" s="39"/>
      <c r="BK384" s="39"/>
      <c r="BL384" s="39"/>
      <c r="BM384" s="39"/>
      <c r="BN384" s="39"/>
      <c r="BO384" s="39"/>
      <c r="BP384" s="39"/>
      <c r="BQ384" s="39"/>
    </row>
    <row r="385" spans="1:69" ht="15.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c r="BA385" s="39"/>
      <c r="BB385" s="39"/>
      <c r="BC385" s="39"/>
      <c r="BD385" s="39"/>
      <c r="BE385" s="39"/>
      <c r="BF385" s="39"/>
      <c r="BG385" s="39"/>
      <c r="BH385" s="39"/>
      <c r="BI385" s="39"/>
      <c r="BJ385" s="39"/>
      <c r="BK385" s="39"/>
      <c r="BL385" s="39"/>
      <c r="BM385" s="39"/>
      <c r="BN385" s="39"/>
      <c r="BO385" s="39"/>
      <c r="BP385" s="39"/>
      <c r="BQ385" s="39"/>
    </row>
    <row r="386" spans="1:69" ht="15.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c r="BB386" s="39"/>
      <c r="BC386" s="39"/>
      <c r="BD386" s="39"/>
      <c r="BE386" s="39"/>
      <c r="BF386" s="39"/>
      <c r="BG386" s="39"/>
      <c r="BH386" s="39"/>
      <c r="BI386" s="39"/>
      <c r="BJ386" s="39"/>
      <c r="BK386" s="39"/>
      <c r="BL386" s="39"/>
      <c r="BM386" s="39"/>
      <c r="BN386" s="39"/>
      <c r="BO386" s="39"/>
      <c r="BP386" s="39"/>
      <c r="BQ386" s="39"/>
    </row>
    <row r="387" spans="1:69" ht="15.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c r="BA387" s="39"/>
      <c r="BB387" s="39"/>
      <c r="BC387" s="39"/>
      <c r="BD387" s="39"/>
      <c r="BE387" s="39"/>
      <c r="BF387" s="39"/>
      <c r="BG387" s="39"/>
      <c r="BH387" s="39"/>
      <c r="BI387" s="39"/>
      <c r="BJ387" s="39"/>
      <c r="BK387" s="39"/>
      <c r="BL387" s="39"/>
      <c r="BM387" s="39"/>
      <c r="BN387" s="39"/>
      <c r="BO387" s="39"/>
      <c r="BP387" s="39"/>
      <c r="BQ387" s="39"/>
    </row>
    <row r="388" spans="1:69" ht="15.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c r="BA388" s="39"/>
      <c r="BB388" s="39"/>
      <c r="BC388" s="39"/>
      <c r="BD388" s="39"/>
      <c r="BE388" s="39"/>
      <c r="BF388" s="39"/>
      <c r="BG388" s="39"/>
      <c r="BH388" s="39"/>
      <c r="BI388" s="39"/>
      <c r="BJ388" s="39"/>
      <c r="BK388" s="39"/>
      <c r="BL388" s="39"/>
      <c r="BM388" s="39"/>
      <c r="BN388" s="39"/>
      <c r="BO388" s="39"/>
      <c r="BP388" s="39"/>
      <c r="BQ388" s="39"/>
    </row>
    <row r="389" spans="1:69" ht="15.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c r="BA389" s="39"/>
      <c r="BB389" s="39"/>
      <c r="BC389" s="39"/>
      <c r="BD389" s="39"/>
      <c r="BE389" s="39"/>
      <c r="BF389" s="39"/>
      <c r="BG389" s="39"/>
      <c r="BH389" s="39"/>
      <c r="BI389" s="39"/>
      <c r="BJ389" s="39"/>
      <c r="BK389" s="39"/>
      <c r="BL389" s="39"/>
      <c r="BM389" s="39"/>
      <c r="BN389" s="39"/>
      <c r="BO389" s="39"/>
      <c r="BP389" s="39"/>
      <c r="BQ389" s="39"/>
    </row>
    <row r="390" spans="1:69" ht="15.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c r="BP390" s="39"/>
      <c r="BQ390" s="39"/>
    </row>
    <row r="391" spans="1:69" ht="15.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c r="BA391" s="39"/>
      <c r="BB391" s="39"/>
      <c r="BC391" s="39"/>
      <c r="BD391" s="39"/>
      <c r="BE391" s="39"/>
      <c r="BF391" s="39"/>
      <c r="BG391" s="39"/>
      <c r="BH391" s="39"/>
      <c r="BI391" s="39"/>
      <c r="BJ391" s="39"/>
      <c r="BK391" s="39"/>
      <c r="BL391" s="39"/>
      <c r="BM391" s="39"/>
      <c r="BN391" s="39"/>
      <c r="BO391" s="39"/>
      <c r="BP391" s="39"/>
      <c r="BQ391" s="39"/>
    </row>
    <row r="392" spans="1:69" ht="15.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c r="BA392" s="39"/>
      <c r="BB392" s="39"/>
      <c r="BC392" s="39"/>
      <c r="BD392" s="39"/>
      <c r="BE392" s="39"/>
      <c r="BF392" s="39"/>
      <c r="BG392" s="39"/>
      <c r="BH392" s="39"/>
      <c r="BI392" s="39"/>
      <c r="BJ392" s="39"/>
      <c r="BK392" s="39"/>
      <c r="BL392" s="39"/>
      <c r="BM392" s="39"/>
      <c r="BN392" s="39"/>
      <c r="BO392" s="39"/>
      <c r="BP392" s="39"/>
      <c r="BQ392" s="39"/>
    </row>
    <row r="393" spans="1:69" ht="15.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c r="BA393" s="39"/>
      <c r="BB393" s="39"/>
      <c r="BC393" s="39"/>
      <c r="BD393" s="39"/>
      <c r="BE393" s="39"/>
      <c r="BF393" s="39"/>
      <c r="BG393" s="39"/>
      <c r="BH393" s="39"/>
      <c r="BI393" s="39"/>
      <c r="BJ393" s="39"/>
      <c r="BK393" s="39"/>
      <c r="BL393" s="39"/>
      <c r="BM393" s="39"/>
      <c r="BN393" s="39"/>
      <c r="BO393" s="39"/>
      <c r="BP393" s="39"/>
      <c r="BQ393" s="39"/>
    </row>
    <row r="394" spans="1:69" ht="15.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c r="BA394" s="39"/>
      <c r="BB394" s="39"/>
      <c r="BC394" s="39"/>
      <c r="BD394" s="39"/>
      <c r="BE394" s="39"/>
      <c r="BF394" s="39"/>
      <c r="BG394" s="39"/>
      <c r="BH394" s="39"/>
      <c r="BI394" s="39"/>
      <c r="BJ394" s="39"/>
      <c r="BK394" s="39"/>
      <c r="BL394" s="39"/>
      <c r="BM394" s="39"/>
      <c r="BN394" s="39"/>
      <c r="BO394" s="39"/>
      <c r="BP394" s="39"/>
      <c r="BQ394" s="39"/>
    </row>
    <row r="395" spans="1:69" ht="15.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c r="BA395" s="39"/>
      <c r="BB395" s="39"/>
      <c r="BC395" s="39"/>
      <c r="BD395" s="39"/>
      <c r="BE395" s="39"/>
      <c r="BF395" s="39"/>
      <c r="BG395" s="39"/>
      <c r="BH395" s="39"/>
      <c r="BI395" s="39"/>
      <c r="BJ395" s="39"/>
      <c r="BK395" s="39"/>
      <c r="BL395" s="39"/>
      <c r="BM395" s="39"/>
      <c r="BN395" s="39"/>
      <c r="BO395" s="39"/>
      <c r="BP395" s="39"/>
      <c r="BQ395" s="39"/>
    </row>
    <row r="396" spans="1:69" ht="15.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c r="BA396" s="39"/>
      <c r="BB396" s="39"/>
      <c r="BC396" s="39"/>
      <c r="BD396" s="39"/>
      <c r="BE396" s="39"/>
      <c r="BF396" s="39"/>
      <c r="BG396" s="39"/>
      <c r="BH396" s="39"/>
      <c r="BI396" s="39"/>
      <c r="BJ396" s="39"/>
      <c r="BK396" s="39"/>
      <c r="BL396" s="39"/>
      <c r="BM396" s="39"/>
      <c r="BN396" s="39"/>
      <c r="BO396" s="39"/>
      <c r="BP396" s="39"/>
      <c r="BQ396" s="39"/>
    </row>
    <row r="397" spans="1:69" ht="15.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c r="BA397" s="39"/>
      <c r="BB397" s="39"/>
      <c r="BC397" s="39"/>
      <c r="BD397" s="39"/>
      <c r="BE397" s="39"/>
      <c r="BF397" s="39"/>
      <c r="BG397" s="39"/>
      <c r="BH397" s="39"/>
      <c r="BI397" s="39"/>
      <c r="BJ397" s="39"/>
      <c r="BK397" s="39"/>
      <c r="BL397" s="39"/>
      <c r="BM397" s="39"/>
      <c r="BN397" s="39"/>
      <c r="BO397" s="39"/>
      <c r="BP397" s="39"/>
      <c r="BQ397" s="39"/>
    </row>
    <row r="398" spans="1:69" ht="15.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c r="BA398" s="39"/>
      <c r="BB398" s="39"/>
      <c r="BC398" s="39"/>
      <c r="BD398" s="39"/>
      <c r="BE398" s="39"/>
      <c r="BF398" s="39"/>
      <c r="BG398" s="39"/>
      <c r="BH398" s="39"/>
      <c r="BI398" s="39"/>
      <c r="BJ398" s="39"/>
      <c r="BK398" s="39"/>
      <c r="BL398" s="39"/>
      <c r="BM398" s="39"/>
      <c r="BN398" s="39"/>
      <c r="BO398" s="39"/>
      <c r="BP398" s="39"/>
      <c r="BQ398" s="39"/>
    </row>
    <row r="399" spans="1:69" ht="15.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c r="BA399" s="39"/>
      <c r="BB399" s="39"/>
      <c r="BC399" s="39"/>
      <c r="BD399" s="39"/>
      <c r="BE399" s="39"/>
      <c r="BF399" s="39"/>
      <c r="BG399" s="39"/>
      <c r="BH399" s="39"/>
      <c r="BI399" s="39"/>
      <c r="BJ399" s="39"/>
      <c r="BK399" s="39"/>
      <c r="BL399" s="39"/>
      <c r="BM399" s="39"/>
      <c r="BN399" s="39"/>
      <c r="BO399" s="39"/>
      <c r="BP399" s="39"/>
      <c r="BQ399" s="39"/>
    </row>
    <row r="400" spans="1:69" ht="15.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c r="BA400" s="39"/>
      <c r="BB400" s="39"/>
      <c r="BC400" s="39"/>
      <c r="BD400" s="39"/>
      <c r="BE400" s="39"/>
      <c r="BF400" s="39"/>
      <c r="BG400" s="39"/>
      <c r="BH400" s="39"/>
      <c r="BI400" s="39"/>
      <c r="BJ400" s="39"/>
      <c r="BK400" s="39"/>
      <c r="BL400" s="39"/>
      <c r="BM400" s="39"/>
      <c r="BN400" s="39"/>
      <c r="BO400" s="39"/>
      <c r="BP400" s="39"/>
      <c r="BQ400" s="39"/>
    </row>
    <row r="401" spans="1:69" ht="15.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c r="BA401" s="39"/>
      <c r="BB401" s="39"/>
      <c r="BC401" s="39"/>
      <c r="BD401" s="39"/>
      <c r="BE401" s="39"/>
      <c r="BF401" s="39"/>
      <c r="BG401" s="39"/>
      <c r="BH401" s="39"/>
      <c r="BI401" s="39"/>
      <c r="BJ401" s="39"/>
      <c r="BK401" s="39"/>
      <c r="BL401" s="39"/>
      <c r="BM401" s="39"/>
      <c r="BN401" s="39"/>
      <c r="BO401" s="39"/>
      <c r="BP401" s="39"/>
      <c r="BQ401" s="39"/>
    </row>
    <row r="402" spans="1:69" ht="15.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c r="BA402" s="39"/>
      <c r="BB402" s="39"/>
      <c r="BC402" s="39"/>
      <c r="BD402" s="39"/>
      <c r="BE402" s="39"/>
      <c r="BF402" s="39"/>
      <c r="BG402" s="39"/>
      <c r="BH402" s="39"/>
      <c r="BI402" s="39"/>
      <c r="BJ402" s="39"/>
      <c r="BK402" s="39"/>
      <c r="BL402" s="39"/>
      <c r="BM402" s="39"/>
      <c r="BN402" s="39"/>
      <c r="BO402" s="39"/>
      <c r="BP402" s="39"/>
      <c r="BQ402" s="39"/>
    </row>
    <row r="403" spans="1:69" ht="15.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c r="BP403" s="39"/>
      <c r="BQ403" s="39"/>
    </row>
    <row r="404" spans="1:69" ht="15.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c r="BA404" s="39"/>
      <c r="BB404" s="39"/>
      <c r="BC404" s="39"/>
      <c r="BD404" s="39"/>
      <c r="BE404" s="39"/>
      <c r="BF404" s="39"/>
      <c r="BG404" s="39"/>
      <c r="BH404" s="39"/>
      <c r="BI404" s="39"/>
      <c r="BJ404" s="39"/>
      <c r="BK404" s="39"/>
      <c r="BL404" s="39"/>
      <c r="BM404" s="39"/>
      <c r="BN404" s="39"/>
      <c r="BO404" s="39"/>
      <c r="BP404" s="39"/>
      <c r="BQ404" s="39"/>
    </row>
    <row r="405" spans="1:69" ht="15.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c r="BA405" s="39"/>
      <c r="BB405" s="39"/>
      <c r="BC405" s="39"/>
      <c r="BD405" s="39"/>
      <c r="BE405" s="39"/>
      <c r="BF405" s="39"/>
      <c r="BG405" s="39"/>
      <c r="BH405" s="39"/>
      <c r="BI405" s="39"/>
      <c r="BJ405" s="39"/>
      <c r="BK405" s="39"/>
      <c r="BL405" s="39"/>
      <c r="BM405" s="39"/>
      <c r="BN405" s="39"/>
      <c r="BO405" s="39"/>
      <c r="BP405" s="39"/>
      <c r="BQ405" s="39"/>
    </row>
    <row r="406" spans="1:69" ht="15.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c r="BA406" s="39"/>
      <c r="BB406" s="39"/>
      <c r="BC406" s="39"/>
      <c r="BD406" s="39"/>
      <c r="BE406" s="39"/>
      <c r="BF406" s="39"/>
      <c r="BG406" s="39"/>
      <c r="BH406" s="39"/>
      <c r="BI406" s="39"/>
      <c r="BJ406" s="39"/>
      <c r="BK406" s="39"/>
      <c r="BL406" s="39"/>
      <c r="BM406" s="39"/>
      <c r="BN406" s="39"/>
      <c r="BO406" s="39"/>
      <c r="BP406" s="39"/>
      <c r="BQ406" s="39"/>
    </row>
    <row r="407" spans="1:69" ht="15.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c r="BP407" s="39"/>
      <c r="BQ407" s="39"/>
    </row>
    <row r="408" spans="1:69" ht="15.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c r="BA408" s="39"/>
      <c r="BB408" s="39"/>
      <c r="BC408" s="39"/>
      <c r="BD408" s="39"/>
      <c r="BE408" s="39"/>
      <c r="BF408" s="39"/>
      <c r="BG408" s="39"/>
      <c r="BH408" s="39"/>
      <c r="BI408" s="39"/>
      <c r="BJ408" s="39"/>
      <c r="BK408" s="39"/>
      <c r="BL408" s="39"/>
      <c r="BM408" s="39"/>
      <c r="BN408" s="39"/>
      <c r="BO408" s="39"/>
      <c r="BP408" s="39"/>
      <c r="BQ408" s="39"/>
    </row>
    <row r="409" spans="1:69" ht="15.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c r="BP409" s="39"/>
      <c r="BQ409" s="39"/>
    </row>
    <row r="410" spans="1:69" ht="15.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c r="BP410" s="39"/>
      <c r="BQ410" s="39"/>
    </row>
    <row r="411" spans="1:69" ht="15.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c r="BC411" s="39"/>
      <c r="BD411" s="39"/>
      <c r="BE411" s="39"/>
      <c r="BF411" s="39"/>
      <c r="BG411" s="39"/>
      <c r="BH411" s="39"/>
      <c r="BI411" s="39"/>
      <c r="BJ411" s="39"/>
      <c r="BK411" s="39"/>
      <c r="BL411" s="39"/>
      <c r="BM411" s="39"/>
      <c r="BN411" s="39"/>
      <c r="BO411" s="39"/>
      <c r="BP411" s="39"/>
      <c r="BQ411" s="39"/>
    </row>
    <row r="412" spans="1:69" ht="15.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c r="BA412" s="39"/>
      <c r="BB412" s="39"/>
      <c r="BC412" s="39"/>
      <c r="BD412" s="39"/>
      <c r="BE412" s="39"/>
      <c r="BF412" s="39"/>
      <c r="BG412" s="39"/>
      <c r="BH412" s="39"/>
      <c r="BI412" s="39"/>
      <c r="BJ412" s="39"/>
      <c r="BK412" s="39"/>
      <c r="BL412" s="39"/>
      <c r="BM412" s="39"/>
      <c r="BN412" s="39"/>
      <c r="BO412" s="39"/>
      <c r="BP412" s="39"/>
      <c r="BQ412" s="39"/>
    </row>
    <row r="413" spans="1:69" ht="15.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c r="BA413" s="39"/>
      <c r="BB413" s="39"/>
      <c r="BC413" s="39"/>
      <c r="BD413" s="39"/>
      <c r="BE413" s="39"/>
      <c r="BF413" s="39"/>
      <c r="BG413" s="39"/>
      <c r="BH413" s="39"/>
      <c r="BI413" s="39"/>
      <c r="BJ413" s="39"/>
      <c r="BK413" s="39"/>
      <c r="BL413" s="39"/>
      <c r="BM413" s="39"/>
      <c r="BN413" s="39"/>
      <c r="BO413" s="39"/>
      <c r="BP413" s="39"/>
      <c r="BQ413" s="39"/>
    </row>
    <row r="414" spans="1:69" ht="15.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c r="BA414" s="39"/>
      <c r="BB414" s="39"/>
      <c r="BC414" s="39"/>
      <c r="BD414" s="39"/>
      <c r="BE414" s="39"/>
      <c r="BF414" s="39"/>
      <c r="BG414" s="39"/>
      <c r="BH414" s="39"/>
      <c r="BI414" s="39"/>
      <c r="BJ414" s="39"/>
      <c r="BK414" s="39"/>
      <c r="BL414" s="39"/>
      <c r="BM414" s="39"/>
      <c r="BN414" s="39"/>
      <c r="BO414" s="39"/>
      <c r="BP414" s="39"/>
      <c r="BQ414" s="39"/>
    </row>
    <row r="415" spans="1:69" ht="15.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c r="BA415" s="39"/>
      <c r="BB415" s="39"/>
      <c r="BC415" s="39"/>
      <c r="BD415" s="39"/>
      <c r="BE415" s="39"/>
      <c r="BF415" s="39"/>
      <c r="BG415" s="39"/>
      <c r="BH415" s="39"/>
      <c r="BI415" s="39"/>
      <c r="BJ415" s="39"/>
      <c r="BK415" s="39"/>
      <c r="BL415" s="39"/>
      <c r="BM415" s="39"/>
      <c r="BN415" s="39"/>
      <c r="BO415" s="39"/>
      <c r="BP415" s="39"/>
      <c r="BQ415" s="39"/>
    </row>
    <row r="416" spans="1:69" ht="15.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c r="BA416" s="39"/>
      <c r="BB416" s="39"/>
      <c r="BC416" s="39"/>
      <c r="BD416" s="39"/>
      <c r="BE416" s="39"/>
      <c r="BF416" s="39"/>
      <c r="BG416" s="39"/>
      <c r="BH416" s="39"/>
      <c r="BI416" s="39"/>
      <c r="BJ416" s="39"/>
      <c r="BK416" s="39"/>
      <c r="BL416" s="39"/>
      <c r="BM416" s="39"/>
      <c r="BN416" s="39"/>
      <c r="BO416" s="39"/>
      <c r="BP416" s="39"/>
      <c r="BQ416" s="39"/>
    </row>
    <row r="417" spans="1:69" ht="15.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c r="BA417" s="39"/>
      <c r="BB417" s="39"/>
      <c r="BC417" s="39"/>
      <c r="BD417" s="39"/>
      <c r="BE417" s="39"/>
      <c r="BF417" s="39"/>
      <c r="BG417" s="39"/>
      <c r="BH417" s="39"/>
      <c r="BI417" s="39"/>
      <c r="BJ417" s="39"/>
      <c r="BK417" s="39"/>
      <c r="BL417" s="39"/>
      <c r="BM417" s="39"/>
      <c r="BN417" s="39"/>
      <c r="BO417" s="39"/>
      <c r="BP417" s="39"/>
      <c r="BQ417" s="39"/>
    </row>
    <row r="418" spans="1:69" ht="15.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c r="BA418" s="39"/>
      <c r="BB418" s="39"/>
      <c r="BC418" s="39"/>
      <c r="BD418" s="39"/>
      <c r="BE418" s="39"/>
      <c r="BF418" s="39"/>
      <c r="BG418" s="39"/>
      <c r="BH418" s="39"/>
      <c r="BI418" s="39"/>
      <c r="BJ418" s="39"/>
      <c r="BK418" s="39"/>
      <c r="BL418" s="39"/>
      <c r="BM418" s="39"/>
      <c r="BN418" s="39"/>
      <c r="BO418" s="39"/>
      <c r="BP418" s="39"/>
      <c r="BQ418" s="39"/>
    </row>
    <row r="419" spans="1:69" ht="15.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c r="BA419" s="39"/>
      <c r="BB419" s="39"/>
      <c r="BC419" s="39"/>
      <c r="BD419" s="39"/>
      <c r="BE419" s="39"/>
      <c r="BF419" s="39"/>
      <c r="BG419" s="39"/>
      <c r="BH419" s="39"/>
      <c r="BI419" s="39"/>
      <c r="BJ419" s="39"/>
      <c r="BK419" s="39"/>
      <c r="BL419" s="39"/>
      <c r="BM419" s="39"/>
      <c r="BN419" s="39"/>
      <c r="BO419" s="39"/>
      <c r="BP419" s="39"/>
      <c r="BQ419" s="39"/>
    </row>
    <row r="420" spans="1:69" ht="15.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c r="BA420" s="39"/>
      <c r="BB420" s="39"/>
      <c r="BC420" s="39"/>
      <c r="BD420" s="39"/>
      <c r="BE420" s="39"/>
      <c r="BF420" s="39"/>
      <c r="BG420" s="39"/>
      <c r="BH420" s="39"/>
      <c r="BI420" s="39"/>
      <c r="BJ420" s="39"/>
      <c r="BK420" s="39"/>
      <c r="BL420" s="39"/>
      <c r="BM420" s="39"/>
      <c r="BN420" s="39"/>
      <c r="BO420" s="39"/>
      <c r="BP420" s="39"/>
      <c r="BQ420" s="39"/>
    </row>
    <row r="421" spans="1:69" ht="15.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c r="BA421" s="39"/>
      <c r="BB421" s="39"/>
      <c r="BC421" s="39"/>
      <c r="BD421" s="39"/>
      <c r="BE421" s="39"/>
      <c r="BF421" s="39"/>
      <c r="BG421" s="39"/>
      <c r="BH421" s="39"/>
      <c r="BI421" s="39"/>
      <c r="BJ421" s="39"/>
      <c r="BK421" s="39"/>
      <c r="BL421" s="39"/>
      <c r="BM421" s="39"/>
      <c r="BN421" s="39"/>
      <c r="BO421" s="39"/>
      <c r="BP421" s="39"/>
      <c r="BQ421" s="39"/>
    </row>
    <row r="422" spans="1:69" ht="15.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c r="BA422" s="39"/>
      <c r="BB422" s="39"/>
      <c r="BC422" s="39"/>
      <c r="BD422" s="39"/>
      <c r="BE422" s="39"/>
      <c r="BF422" s="39"/>
      <c r="BG422" s="39"/>
      <c r="BH422" s="39"/>
      <c r="BI422" s="39"/>
      <c r="BJ422" s="39"/>
      <c r="BK422" s="39"/>
      <c r="BL422" s="39"/>
      <c r="BM422" s="39"/>
      <c r="BN422" s="39"/>
      <c r="BO422" s="39"/>
      <c r="BP422" s="39"/>
      <c r="BQ422" s="39"/>
    </row>
    <row r="423" spans="1:69" ht="15.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c r="BA423" s="39"/>
      <c r="BB423" s="39"/>
      <c r="BC423" s="39"/>
      <c r="BD423" s="39"/>
      <c r="BE423" s="39"/>
      <c r="BF423" s="39"/>
      <c r="BG423" s="39"/>
      <c r="BH423" s="39"/>
      <c r="BI423" s="39"/>
      <c r="BJ423" s="39"/>
      <c r="BK423" s="39"/>
      <c r="BL423" s="39"/>
      <c r="BM423" s="39"/>
      <c r="BN423" s="39"/>
      <c r="BO423" s="39"/>
      <c r="BP423" s="39"/>
      <c r="BQ423" s="39"/>
    </row>
    <row r="424" spans="1:69" ht="15.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c r="BA424" s="39"/>
      <c r="BB424" s="39"/>
      <c r="BC424" s="39"/>
      <c r="BD424" s="39"/>
      <c r="BE424" s="39"/>
      <c r="BF424" s="39"/>
      <c r="BG424" s="39"/>
      <c r="BH424" s="39"/>
      <c r="BI424" s="39"/>
      <c r="BJ424" s="39"/>
      <c r="BK424" s="39"/>
      <c r="BL424" s="39"/>
      <c r="BM424" s="39"/>
      <c r="BN424" s="39"/>
      <c r="BO424" s="39"/>
      <c r="BP424" s="39"/>
      <c r="BQ424" s="39"/>
    </row>
    <row r="425" spans="1:69" ht="15.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c r="BA425" s="39"/>
      <c r="BB425" s="39"/>
      <c r="BC425" s="39"/>
      <c r="BD425" s="39"/>
      <c r="BE425" s="39"/>
      <c r="BF425" s="39"/>
      <c r="BG425" s="39"/>
      <c r="BH425" s="39"/>
      <c r="BI425" s="39"/>
      <c r="BJ425" s="39"/>
      <c r="BK425" s="39"/>
      <c r="BL425" s="39"/>
      <c r="BM425" s="39"/>
      <c r="BN425" s="39"/>
      <c r="BO425" s="39"/>
      <c r="BP425" s="39"/>
      <c r="BQ425" s="39"/>
    </row>
    <row r="426" spans="1:69" ht="15.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c r="BA426" s="39"/>
      <c r="BB426" s="39"/>
      <c r="BC426" s="39"/>
      <c r="BD426" s="39"/>
      <c r="BE426" s="39"/>
      <c r="BF426" s="39"/>
      <c r="BG426" s="39"/>
      <c r="BH426" s="39"/>
      <c r="BI426" s="39"/>
      <c r="BJ426" s="39"/>
      <c r="BK426" s="39"/>
      <c r="BL426" s="39"/>
      <c r="BM426" s="39"/>
      <c r="BN426" s="39"/>
      <c r="BO426" s="39"/>
      <c r="BP426" s="39"/>
      <c r="BQ426" s="39"/>
    </row>
    <row r="427" spans="1:69" ht="15.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c r="BA427" s="39"/>
      <c r="BB427" s="39"/>
      <c r="BC427" s="39"/>
      <c r="BD427" s="39"/>
      <c r="BE427" s="39"/>
      <c r="BF427" s="39"/>
      <c r="BG427" s="39"/>
      <c r="BH427" s="39"/>
      <c r="BI427" s="39"/>
      <c r="BJ427" s="39"/>
      <c r="BK427" s="39"/>
      <c r="BL427" s="39"/>
      <c r="BM427" s="39"/>
      <c r="BN427" s="39"/>
      <c r="BO427" s="39"/>
      <c r="BP427" s="39"/>
      <c r="BQ427" s="39"/>
    </row>
    <row r="428" spans="1:69" ht="15.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c r="BC428" s="39"/>
      <c r="BD428" s="39"/>
      <c r="BE428" s="39"/>
      <c r="BF428" s="39"/>
      <c r="BG428" s="39"/>
      <c r="BH428" s="39"/>
      <c r="BI428" s="39"/>
      <c r="BJ428" s="39"/>
      <c r="BK428" s="39"/>
      <c r="BL428" s="39"/>
      <c r="BM428" s="39"/>
      <c r="BN428" s="39"/>
      <c r="BO428" s="39"/>
      <c r="BP428" s="39"/>
      <c r="BQ428" s="39"/>
    </row>
    <row r="429" spans="1:69" ht="15.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c r="BA429" s="39"/>
      <c r="BB429" s="39"/>
      <c r="BC429" s="39"/>
      <c r="BD429" s="39"/>
      <c r="BE429" s="39"/>
      <c r="BF429" s="39"/>
      <c r="BG429" s="39"/>
      <c r="BH429" s="39"/>
      <c r="BI429" s="39"/>
      <c r="BJ429" s="39"/>
      <c r="BK429" s="39"/>
      <c r="BL429" s="39"/>
      <c r="BM429" s="39"/>
      <c r="BN429" s="39"/>
      <c r="BO429" s="39"/>
      <c r="BP429" s="39"/>
      <c r="BQ429" s="39"/>
    </row>
    <row r="430" spans="1:69" ht="15.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c r="BA430" s="39"/>
      <c r="BB430" s="39"/>
      <c r="BC430" s="39"/>
      <c r="BD430" s="39"/>
      <c r="BE430" s="39"/>
      <c r="BF430" s="39"/>
      <c r="BG430" s="39"/>
      <c r="BH430" s="39"/>
      <c r="BI430" s="39"/>
      <c r="BJ430" s="39"/>
      <c r="BK430" s="39"/>
      <c r="BL430" s="39"/>
      <c r="BM430" s="39"/>
      <c r="BN430" s="39"/>
      <c r="BO430" s="39"/>
      <c r="BP430" s="39"/>
      <c r="BQ430" s="39"/>
    </row>
    <row r="431" spans="1:69" ht="15.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c r="BA431" s="39"/>
      <c r="BB431" s="39"/>
      <c r="BC431" s="39"/>
      <c r="BD431" s="39"/>
      <c r="BE431" s="39"/>
      <c r="BF431" s="39"/>
      <c r="BG431" s="39"/>
      <c r="BH431" s="39"/>
      <c r="BI431" s="39"/>
      <c r="BJ431" s="39"/>
      <c r="BK431" s="39"/>
      <c r="BL431" s="39"/>
      <c r="BM431" s="39"/>
      <c r="BN431" s="39"/>
      <c r="BO431" s="39"/>
      <c r="BP431" s="39"/>
      <c r="BQ431" s="39"/>
    </row>
    <row r="432" spans="1:69" ht="15.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c r="BA432" s="39"/>
      <c r="BB432" s="39"/>
      <c r="BC432" s="39"/>
      <c r="BD432" s="39"/>
      <c r="BE432" s="39"/>
      <c r="BF432" s="39"/>
      <c r="BG432" s="39"/>
      <c r="BH432" s="39"/>
      <c r="BI432" s="39"/>
      <c r="BJ432" s="39"/>
      <c r="BK432" s="39"/>
      <c r="BL432" s="39"/>
      <c r="BM432" s="39"/>
      <c r="BN432" s="39"/>
      <c r="BO432" s="39"/>
      <c r="BP432" s="39"/>
      <c r="BQ432" s="39"/>
    </row>
    <row r="433" spans="1:69" ht="15.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c r="BA433" s="39"/>
      <c r="BB433" s="39"/>
      <c r="BC433" s="39"/>
      <c r="BD433" s="39"/>
      <c r="BE433" s="39"/>
      <c r="BF433" s="39"/>
      <c r="BG433" s="39"/>
      <c r="BH433" s="39"/>
      <c r="BI433" s="39"/>
      <c r="BJ433" s="39"/>
      <c r="BK433" s="39"/>
      <c r="BL433" s="39"/>
      <c r="BM433" s="39"/>
      <c r="BN433" s="39"/>
      <c r="BO433" s="39"/>
      <c r="BP433" s="39"/>
      <c r="BQ433" s="39"/>
    </row>
    <row r="434" spans="1:69" ht="15.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c r="BA434" s="39"/>
      <c r="BB434" s="39"/>
      <c r="BC434" s="39"/>
      <c r="BD434" s="39"/>
      <c r="BE434" s="39"/>
      <c r="BF434" s="39"/>
      <c r="BG434" s="39"/>
      <c r="BH434" s="39"/>
      <c r="BI434" s="39"/>
      <c r="BJ434" s="39"/>
      <c r="BK434" s="39"/>
      <c r="BL434" s="39"/>
      <c r="BM434" s="39"/>
      <c r="BN434" s="39"/>
      <c r="BO434" s="39"/>
      <c r="BP434" s="39"/>
      <c r="BQ434" s="39"/>
    </row>
    <row r="435" spans="1:69" ht="15.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c r="BP435" s="39"/>
      <c r="BQ435" s="39"/>
    </row>
    <row r="436" spans="1:69" ht="15.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c r="BP436" s="39"/>
      <c r="BQ436" s="39"/>
    </row>
    <row r="437" spans="1:69" ht="15.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c r="BA437" s="39"/>
      <c r="BB437" s="39"/>
      <c r="BC437" s="39"/>
      <c r="BD437" s="39"/>
      <c r="BE437" s="39"/>
      <c r="BF437" s="39"/>
      <c r="BG437" s="39"/>
      <c r="BH437" s="39"/>
      <c r="BI437" s="39"/>
      <c r="BJ437" s="39"/>
      <c r="BK437" s="39"/>
      <c r="BL437" s="39"/>
      <c r="BM437" s="39"/>
      <c r="BN437" s="39"/>
      <c r="BO437" s="39"/>
      <c r="BP437" s="39"/>
      <c r="BQ437" s="39"/>
    </row>
    <row r="438" spans="1:69" ht="15.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c r="BA438" s="39"/>
      <c r="BB438" s="39"/>
      <c r="BC438" s="39"/>
      <c r="BD438" s="39"/>
      <c r="BE438" s="39"/>
      <c r="BF438" s="39"/>
      <c r="BG438" s="39"/>
      <c r="BH438" s="39"/>
      <c r="BI438" s="39"/>
      <c r="BJ438" s="39"/>
      <c r="BK438" s="39"/>
      <c r="BL438" s="39"/>
      <c r="BM438" s="39"/>
      <c r="BN438" s="39"/>
      <c r="BO438" s="39"/>
      <c r="BP438" s="39"/>
      <c r="BQ438" s="39"/>
    </row>
    <row r="439" spans="1:69" ht="15.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c r="BA439" s="39"/>
      <c r="BB439" s="39"/>
      <c r="BC439" s="39"/>
      <c r="BD439" s="39"/>
      <c r="BE439" s="39"/>
      <c r="BF439" s="39"/>
      <c r="BG439" s="39"/>
      <c r="BH439" s="39"/>
      <c r="BI439" s="39"/>
      <c r="BJ439" s="39"/>
      <c r="BK439" s="39"/>
      <c r="BL439" s="39"/>
      <c r="BM439" s="39"/>
      <c r="BN439" s="39"/>
      <c r="BO439" s="39"/>
      <c r="BP439" s="39"/>
      <c r="BQ439" s="39"/>
    </row>
    <row r="440" spans="1:69" ht="15.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c r="BA440" s="39"/>
      <c r="BB440" s="39"/>
      <c r="BC440" s="39"/>
      <c r="BD440" s="39"/>
      <c r="BE440" s="39"/>
      <c r="BF440" s="39"/>
      <c r="BG440" s="39"/>
      <c r="BH440" s="39"/>
      <c r="BI440" s="39"/>
      <c r="BJ440" s="39"/>
      <c r="BK440" s="39"/>
      <c r="BL440" s="39"/>
      <c r="BM440" s="39"/>
      <c r="BN440" s="39"/>
      <c r="BO440" s="39"/>
      <c r="BP440" s="39"/>
      <c r="BQ440" s="39"/>
    </row>
    <row r="441" spans="1:69" ht="15.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c r="BA441" s="39"/>
      <c r="BB441" s="39"/>
      <c r="BC441" s="39"/>
      <c r="BD441" s="39"/>
      <c r="BE441" s="39"/>
      <c r="BF441" s="39"/>
      <c r="BG441" s="39"/>
      <c r="BH441" s="39"/>
      <c r="BI441" s="39"/>
      <c r="BJ441" s="39"/>
      <c r="BK441" s="39"/>
      <c r="BL441" s="39"/>
      <c r="BM441" s="39"/>
      <c r="BN441" s="39"/>
      <c r="BO441" s="39"/>
      <c r="BP441" s="39"/>
      <c r="BQ441" s="39"/>
    </row>
    <row r="442" spans="1:69" ht="15.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c r="BA442" s="39"/>
      <c r="BB442" s="39"/>
      <c r="BC442" s="39"/>
      <c r="BD442" s="39"/>
      <c r="BE442" s="39"/>
      <c r="BF442" s="39"/>
      <c r="BG442" s="39"/>
      <c r="BH442" s="39"/>
      <c r="BI442" s="39"/>
      <c r="BJ442" s="39"/>
      <c r="BK442" s="39"/>
      <c r="BL442" s="39"/>
      <c r="BM442" s="39"/>
      <c r="BN442" s="39"/>
      <c r="BO442" s="39"/>
      <c r="BP442" s="39"/>
      <c r="BQ442" s="39"/>
    </row>
    <row r="443" spans="1:69" ht="15.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c r="BA443" s="39"/>
      <c r="BB443" s="39"/>
      <c r="BC443" s="39"/>
      <c r="BD443" s="39"/>
      <c r="BE443" s="39"/>
      <c r="BF443" s="39"/>
      <c r="BG443" s="39"/>
      <c r="BH443" s="39"/>
      <c r="BI443" s="39"/>
      <c r="BJ443" s="39"/>
      <c r="BK443" s="39"/>
      <c r="BL443" s="39"/>
      <c r="BM443" s="39"/>
      <c r="BN443" s="39"/>
      <c r="BO443" s="39"/>
      <c r="BP443" s="39"/>
      <c r="BQ443" s="39"/>
    </row>
    <row r="444" spans="1:69" ht="15.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c r="BA444" s="39"/>
      <c r="BB444" s="39"/>
      <c r="BC444" s="39"/>
      <c r="BD444" s="39"/>
      <c r="BE444" s="39"/>
      <c r="BF444" s="39"/>
      <c r="BG444" s="39"/>
      <c r="BH444" s="39"/>
      <c r="BI444" s="39"/>
      <c r="BJ444" s="39"/>
      <c r="BK444" s="39"/>
      <c r="BL444" s="39"/>
      <c r="BM444" s="39"/>
      <c r="BN444" s="39"/>
      <c r="BO444" s="39"/>
      <c r="BP444" s="39"/>
      <c r="BQ444" s="39"/>
    </row>
    <row r="445" spans="1:69" ht="15.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c r="BA445" s="39"/>
      <c r="BB445" s="39"/>
      <c r="BC445" s="39"/>
      <c r="BD445" s="39"/>
      <c r="BE445" s="39"/>
      <c r="BF445" s="39"/>
      <c r="BG445" s="39"/>
      <c r="BH445" s="39"/>
      <c r="BI445" s="39"/>
      <c r="BJ445" s="39"/>
      <c r="BK445" s="39"/>
      <c r="BL445" s="39"/>
      <c r="BM445" s="39"/>
      <c r="BN445" s="39"/>
      <c r="BO445" s="39"/>
      <c r="BP445" s="39"/>
      <c r="BQ445" s="39"/>
    </row>
    <row r="446" spans="1:69" ht="15.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c r="BA446" s="39"/>
      <c r="BB446" s="39"/>
      <c r="BC446" s="39"/>
      <c r="BD446" s="39"/>
      <c r="BE446" s="39"/>
      <c r="BF446" s="39"/>
      <c r="BG446" s="39"/>
      <c r="BH446" s="39"/>
      <c r="BI446" s="39"/>
      <c r="BJ446" s="39"/>
      <c r="BK446" s="39"/>
      <c r="BL446" s="39"/>
      <c r="BM446" s="39"/>
      <c r="BN446" s="39"/>
      <c r="BO446" s="39"/>
      <c r="BP446" s="39"/>
      <c r="BQ446" s="39"/>
    </row>
    <row r="447" spans="1:69" ht="15.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c r="BA447" s="39"/>
      <c r="BB447" s="39"/>
      <c r="BC447" s="39"/>
      <c r="BD447" s="39"/>
      <c r="BE447" s="39"/>
      <c r="BF447" s="39"/>
      <c r="BG447" s="39"/>
      <c r="BH447" s="39"/>
      <c r="BI447" s="39"/>
      <c r="BJ447" s="39"/>
      <c r="BK447" s="39"/>
      <c r="BL447" s="39"/>
      <c r="BM447" s="39"/>
      <c r="BN447" s="39"/>
      <c r="BO447" s="39"/>
      <c r="BP447" s="39"/>
      <c r="BQ447" s="39"/>
    </row>
    <row r="448" spans="1:69" ht="15.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c r="BA448" s="39"/>
      <c r="BB448" s="39"/>
      <c r="BC448" s="39"/>
      <c r="BD448" s="39"/>
      <c r="BE448" s="39"/>
      <c r="BF448" s="39"/>
      <c r="BG448" s="39"/>
      <c r="BH448" s="39"/>
      <c r="BI448" s="39"/>
      <c r="BJ448" s="39"/>
      <c r="BK448" s="39"/>
      <c r="BL448" s="39"/>
      <c r="BM448" s="39"/>
      <c r="BN448" s="39"/>
      <c r="BO448" s="39"/>
      <c r="BP448" s="39"/>
      <c r="BQ448" s="39"/>
    </row>
    <row r="449" spans="1:69" ht="15.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c r="BA449" s="39"/>
      <c r="BB449" s="39"/>
      <c r="BC449" s="39"/>
      <c r="BD449" s="39"/>
      <c r="BE449" s="39"/>
      <c r="BF449" s="39"/>
      <c r="BG449" s="39"/>
      <c r="BH449" s="39"/>
      <c r="BI449" s="39"/>
      <c r="BJ449" s="39"/>
      <c r="BK449" s="39"/>
      <c r="BL449" s="39"/>
      <c r="BM449" s="39"/>
      <c r="BN449" s="39"/>
      <c r="BO449" s="39"/>
      <c r="BP449" s="39"/>
      <c r="BQ449" s="39"/>
    </row>
    <row r="450" spans="1:69" ht="15.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c r="BA450" s="39"/>
      <c r="BB450" s="39"/>
      <c r="BC450" s="39"/>
      <c r="BD450" s="39"/>
      <c r="BE450" s="39"/>
      <c r="BF450" s="39"/>
      <c r="BG450" s="39"/>
      <c r="BH450" s="39"/>
      <c r="BI450" s="39"/>
      <c r="BJ450" s="39"/>
      <c r="BK450" s="39"/>
      <c r="BL450" s="39"/>
      <c r="BM450" s="39"/>
      <c r="BN450" s="39"/>
      <c r="BO450" s="39"/>
      <c r="BP450" s="39"/>
      <c r="BQ450" s="39"/>
    </row>
    <row r="451" spans="1:69" ht="15.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c r="BA451" s="39"/>
      <c r="BB451" s="39"/>
      <c r="BC451" s="39"/>
      <c r="BD451" s="39"/>
      <c r="BE451" s="39"/>
      <c r="BF451" s="39"/>
      <c r="BG451" s="39"/>
      <c r="BH451" s="39"/>
      <c r="BI451" s="39"/>
      <c r="BJ451" s="39"/>
      <c r="BK451" s="39"/>
      <c r="BL451" s="39"/>
      <c r="BM451" s="39"/>
      <c r="BN451" s="39"/>
      <c r="BO451" s="39"/>
      <c r="BP451" s="39"/>
      <c r="BQ451" s="39"/>
    </row>
    <row r="452" spans="1:69" ht="15.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c r="BA452" s="39"/>
      <c r="BB452" s="39"/>
      <c r="BC452" s="39"/>
      <c r="BD452" s="39"/>
      <c r="BE452" s="39"/>
      <c r="BF452" s="39"/>
      <c r="BG452" s="39"/>
      <c r="BH452" s="39"/>
      <c r="BI452" s="39"/>
      <c r="BJ452" s="39"/>
      <c r="BK452" s="39"/>
      <c r="BL452" s="39"/>
      <c r="BM452" s="39"/>
      <c r="BN452" s="39"/>
      <c r="BO452" s="39"/>
      <c r="BP452" s="39"/>
      <c r="BQ452" s="39"/>
    </row>
    <row r="453" spans="1:69" ht="15.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c r="BA453" s="39"/>
      <c r="BB453" s="39"/>
      <c r="BC453" s="39"/>
      <c r="BD453" s="39"/>
      <c r="BE453" s="39"/>
      <c r="BF453" s="39"/>
      <c r="BG453" s="39"/>
      <c r="BH453" s="39"/>
      <c r="BI453" s="39"/>
      <c r="BJ453" s="39"/>
      <c r="BK453" s="39"/>
      <c r="BL453" s="39"/>
      <c r="BM453" s="39"/>
      <c r="BN453" s="39"/>
      <c r="BO453" s="39"/>
      <c r="BP453" s="39"/>
      <c r="BQ453" s="39"/>
    </row>
    <row r="454" spans="1:69" ht="15.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c r="BA454" s="39"/>
      <c r="BB454" s="39"/>
      <c r="BC454" s="39"/>
      <c r="BD454" s="39"/>
      <c r="BE454" s="39"/>
      <c r="BF454" s="39"/>
      <c r="BG454" s="39"/>
      <c r="BH454" s="39"/>
      <c r="BI454" s="39"/>
      <c r="BJ454" s="39"/>
      <c r="BK454" s="39"/>
      <c r="BL454" s="39"/>
      <c r="BM454" s="39"/>
      <c r="BN454" s="39"/>
      <c r="BO454" s="39"/>
      <c r="BP454" s="39"/>
      <c r="BQ454" s="39"/>
    </row>
    <row r="455" spans="1:69" ht="15.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c r="BA455" s="39"/>
      <c r="BB455" s="39"/>
      <c r="BC455" s="39"/>
      <c r="BD455" s="39"/>
      <c r="BE455" s="39"/>
      <c r="BF455" s="39"/>
      <c r="BG455" s="39"/>
      <c r="BH455" s="39"/>
      <c r="BI455" s="39"/>
      <c r="BJ455" s="39"/>
      <c r="BK455" s="39"/>
      <c r="BL455" s="39"/>
      <c r="BM455" s="39"/>
      <c r="BN455" s="39"/>
      <c r="BO455" s="39"/>
      <c r="BP455" s="39"/>
      <c r="BQ455" s="39"/>
    </row>
    <row r="456" spans="1:69" ht="15.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c r="BA456" s="39"/>
      <c r="BB456" s="39"/>
      <c r="BC456" s="39"/>
      <c r="BD456" s="39"/>
      <c r="BE456" s="39"/>
      <c r="BF456" s="39"/>
      <c r="BG456" s="39"/>
      <c r="BH456" s="39"/>
      <c r="BI456" s="39"/>
      <c r="BJ456" s="39"/>
      <c r="BK456" s="39"/>
      <c r="BL456" s="39"/>
      <c r="BM456" s="39"/>
      <c r="BN456" s="39"/>
      <c r="BO456" s="39"/>
      <c r="BP456" s="39"/>
      <c r="BQ456" s="39"/>
    </row>
    <row r="457" spans="1:69" ht="15.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c r="BA457" s="39"/>
      <c r="BB457" s="39"/>
      <c r="BC457" s="39"/>
      <c r="BD457" s="39"/>
      <c r="BE457" s="39"/>
      <c r="BF457" s="39"/>
      <c r="BG457" s="39"/>
      <c r="BH457" s="39"/>
      <c r="BI457" s="39"/>
      <c r="BJ457" s="39"/>
      <c r="BK457" s="39"/>
      <c r="BL457" s="39"/>
      <c r="BM457" s="39"/>
      <c r="BN457" s="39"/>
      <c r="BO457" s="39"/>
      <c r="BP457" s="39"/>
      <c r="BQ457" s="39"/>
    </row>
    <row r="458" spans="1:69" ht="15.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c r="BA458" s="39"/>
      <c r="BB458" s="39"/>
      <c r="BC458" s="39"/>
      <c r="BD458" s="39"/>
      <c r="BE458" s="39"/>
      <c r="BF458" s="39"/>
      <c r="BG458" s="39"/>
      <c r="BH458" s="39"/>
      <c r="BI458" s="39"/>
      <c r="BJ458" s="39"/>
      <c r="BK458" s="39"/>
      <c r="BL458" s="39"/>
      <c r="BM458" s="39"/>
      <c r="BN458" s="39"/>
      <c r="BO458" s="39"/>
      <c r="BP458" s="39"/>
      <c r="BQ458" s="39"/>
    </row>
    <row r="459" spans="1:69" ht="15.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c r="BA459" s="39"/>
      <c r="BB459" s="39"/>
      <c r="BC459" s="39"/>
      <c r="BD459" s="39"/>
      <c r="BE459" s="39"/>
      <c r="BF459" s="39"/>
      <c r="BG459" s="39"/>
      <c r="BH459" s="39"/>
      <c r="BI459" s="39"/>
      <c r="BJ459" s="39"/>
      <c r="BK459" s="39"/>
      <c r="BL459" s="39"/>
      <c r="BM459" s="39"/>
      <c r="BN459" s="39"/>
      <c r="BO459" s="39"/>
      <c r="BP459" s="39"/>
      <c r="BQ459" s="39"/>
    </row>
    <row r="460" spans="1:69" ht="15.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c r="BA460" s="39"/>
      <c r="BB460" s="39"/>
      <c r="BC460" s="39"/>
      <c r="BD460" s="39"/>
      <c r="BE460" s="39"/>
      <c r="BF460" s="39"/>
      <c r="BG460" s="39"/>
      <c r="BH460" s="39"/>
      <c r="BI460" s="39"/>
      <c r="BJ460" s="39"/>
      <c r="BK460" s="39"/>
      <c r="BL460" s="39"/>
      <c r="BM460" s="39"/>
      <c r="BN460" s="39"/>
      <c r="BO460" s="39"/>
      <c r="BP460" s="39"/>
      <c r="BQ460" s="39"/>
    </row>
    <row r="461" spans="1:69" ht="15.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c r="BA461" s="39"/>
      <c r="BB461" s="39"/>
      <c r="BC461" s="39"/>
      <c r="BD461" s="39"/>
      <c r="BE461" s="39"/>
      <c r="BF461" s="39"/>
      <c r="BG461" s="39"/>
      <c r="BH461" s="39"/>
      <c r="BI461" s="39"/>
      <c r="BJ461" s="39"/>
      <c r="BK461" s="39"/>
      <c r="BL461" s="39"/>
      <c r="BM461" s="39"/>
      <c r="BN461" s="39"/>
      <c r="BO461" s="39"/>
      <c r="BP461" s="39"/>
      <c r="BQ461" s="39"/>
    </row>
    <row r="462" spans="1:69" ht="15.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c r="BA462" s="39"/>
      <c r="BB462" s="39"/>
      <c r="BC462" s="39"/>
      <c r="BD462" s="39"/>
      <c r="BE462" s="39"/>
      <c r="BF462" s="39"/>
      <c r="BG462" s="39"/>
      <c r="BH462" s="39"/>
      <c r="BI462" s="39"/>
      <c r="BJ462" s="39"/>
      <c r="BK462" s="39"/>
      <c r="BL462" s="39"/>
      <c r="BM462" s="39"/>
      <c r="BN462" s="39"/>
      <c r="BO462" s="39"/>
      <c r="BP462" s="39"/>
      <c r="BQ462" s="39"/>
    </row>
    <row r="463" spans="1:69" ht="15.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c r="BA463" s="39"/>
      <c r="BB463" s="39"/>
      <c r="BC463" s="39"/>
      <c r="BD463" s="39"/>
      <c r="BE463" s="39"/>
      <c r="BF463" s="39"/>
      <c r="BG463" s="39"/>
      <c r="BH463" s="39"/>
      <c r="BI463" s="39"/>
      <c r="BJ463" s="39"/>
      <c r="BK463" s="39"/>
      <c r="BL463" s="39"/>
      <c r="BM463" s="39"/>
      <c r="BN463" s="39"/>
      <c r="BO463" s="39"/>
      <c r="BP463" s="39"/>
      <c r="BQ463" s="39"/>
    </row>
    <row r="464" spans="1:69" ht="15.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c r="BA464" s="39"/>
      <c r="BB464" s="39"/>
      <c r="BC464" s="39"/>
      <c r="BD464" s="39"/>
      <c r="BE464" s="39"/>
      <c r="BF464" s="39"/>
      <c r="BG464" s="39"/>
      <c r="BH464" s="39"/>
      <c r="BI464" s="39"/>
      <c r="BJ464" s="39"/>
      <c r="BK464" s="39"/>
      <c r="BL464" s="39"/>
      <c r="BM464" s="39"/>
      <c r="BN464" s="39"/>
      <c r="BO464" s="39"/>
      <c r="BP464" s="39"/>
      <c r="BQ464" s="39"/>
    </row>
    <row r="465" spans="1:69" ht="15.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c r="BB465" s="39"/>
      <c r="BC465" s="39"/>
      <c r="BD465" s="39"/>
      <c r="BE465" s="39"/>
      <c r="BF465" s="39"/>
      <c r="BG465" s="39"/>
      <c r="BH465" s="39"/>
      <c r="BI465" s="39"/>
      <c r="BJ465" s="39"/>
      <c r="BK465" s="39"/>
      <c r="BL465" s="39"/>
      <c r="BM465" s="39"/>
      <c r="BN465" s="39"/>
      <c r="BO465" s="39"/>
      <c r="BP465" s="39"/>
      <c r="BQ465" s="39"/>
    </row>
    <row r="466" spans="1:69" ht="15.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c r="BA466" s="39"/>
      <c r="BB466" s="39"/>
      <c r="BC466" s="39"/>
      <c r="BD466" s="39"/>
      <c r="BE466" s="39"/>
      <c r="BF466" s="39"/>
      <c r="BG466" s="39"/>
      <c r="BH466" s="39"/>
      <c r="BI466" s="39"/>
      <c r="BJ466" s="39"/>
      <c r="BK466" s="39"/>
      <c r="BL466" s="39"/>
      <c r="BM466" s="39"/>
      <c r="BN466" s="39"/>
      <c r="BO466" s="39"/>
      <c r="BP466" s="39"/>
      <c r="BQ466" s="39"/>
    </row>
    <row r="467" spans="1:69" ht="15.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c r="BA467" s="39"/>
      <c r="BB467" s="39"/>
      <c r="BC467" s="39"/>
      <c r="BD467" s="39"/>
      <c r="BE467" s="39"/>
      <c r="BF467" s="39"/>
      <c r="BG467" s="39"/>
      <c r="BH467" s="39"/>
      <c r="BI467" s="39"/>
      <c r="BJ467" s="39"/>
      <c r="BK467" s="39"/>
      <c r="BL467" s="39"/>
      <c r="BM467" s="39"/>
      <c r="BN467" s="39"/>
      <c r="BO467" s="39"/>
      <c r="BP467" s="39"/>
      <c r="BQ467" s="39"/>
    </row>
    <row r="468" spans="1:69" ht="15.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c r="BA468" s="39"/>
      <c r="BB468" s="39"/>
      <c r="BC468" s="39"/>
      <c r="BD468" s="39"/>
      <c r="BE468" s="39"/>
      <c r="BF468" s="39"/>
      <c r="BG468" s="39"/>
      <c r="BH468" s="39"/>
      <c r="BI468" s="39"/>
      <c r="BJ468" s="39"/>
      <c r="BK468" s="39"/>
      <c r="BL468" s="39"/>
      <c r="BM468" s="39"/>
      <c r="BN468" s="39"/>
      <c r="BO468" s="39"/>
      <c r="BP468" s="39"/>
      <c r="BQ468" s="39"/>
    </row>
    <row r="469" spans="1:69" ht="15.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c r="BA469" s="39"/>
      <c r="BB469" s="39"/>
      <c r="BC469" s="39"/>
      <c r="BD469" s="39"/>
      <c r="BE469" s="39"/>
      <c r="BF469" s="39"/>
      <c r="BG469" s="39"/>
      <c r="BH469" s="39"/>
      <c r="BI469" s="39"/>
      <c r="BJ469" s="39"/>
      <c r="BK469" s="39"/>
      <c r="BL469" s="39"/>
      <c r="BM469" s="39"/>
      <c r="BN469" s="39"/>
      <c r="BO469" s="39"/>
      <c r="BP469" s="39"/>
      <c r="BQ469" s="39"/>
    </row>
    <row r="470" spans="1:69" ht="15.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c r="BA470" s="39"/>
      <c r="BB470" s="39"/>
      <c r="BC470" s="39"/>
      <c r="BD470" s="39"/>
      <c r="BE470" s="39"/>
      <c r="BF470" s="39"/>
      <c r="BG470" s="39"/>
      <c r="BH470" s="39"/>
      <c r="BI470" s="39"/>
      <c r="BJ470" s="39"/>
      <c r="BK470" s="39"/>
      <c r="BL470" s="39"/>
      <c r="BM470" s="39"/>
      <c r="BN470" s="39"/>
      <c r="BO470" s="39"/>
      <c r="BP470" s="39"/>
      <c r="BQ470" s="39"/>
    </row>
    <row r="471" spans="1:69" ht="15.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c r="BA471" s="39"/>
      <c r="BB471" s="39"/>
      <c r="BC471" s="39"/>
      <c r="BD471" s="39"/>
      <c r="BE471" s="39"/>
      <c r="BF471" s="39"/>
      <c r="BG471" s="39"/>
      <c r="BH471" s="39"/>
      <c r="BI471" s="39"/>
      <c r="BJ471" s="39"/>
      <c r="BK471" s="39"/>
      <c r="BL471" s="39"/>
      <c r="BM471" s="39"/>
      <c r="BN471" s="39"/>
      <c r="BO471" s="39"/>
      <c r="BP471" s="39"/>
      <c r="BQ471" s="39"/>
    </row>
    <row r="472" spans="1:69" ht="15.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c r="BA472" s="39"/>
      <c r="BB472" s="39"/>
      <c r="BC472" s="39"/>
      <c r="BD472" s="39"/>
      <c r="BE472" s="39"/>
      <c r="BF472" s="39"/>
      <c r="BG472" s="39"/>
      <c r="BH472" s="39"/>
      <c r="BI472" s="39"/>
      <c r="BJ472" s="39"/>
      <c r="BK472" s="39"/>
      <c r="BL472" s="39"/>
      <c r="BM472" s="39"/>
      <c r="BN472" s="39"/>
      <c r="BO472" s="39"/>
      <c r="BP472" s="39"/>
      <c r="BQ472" s="39"/>
    </row>
    <row r="473" spans="1:69" ht="15.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c r="BA473" s="39"/>
      <c r="BB473" s="39"/>
      <c r="BC473" s="39"/>
      <c r="BD473" s="39"/>
      <c r="BE473" s="39"/>
      <c r="BF473" s="39"/>
      <c r="BG473" s="39"/>
      <c r="BH473" s="39"/>
      <c r="BI473" s="39"/>
      <c r="BJ473" s="39"/>
      <c r="BK473" s="39"/>
      <c r="BL473" s="39"/>
      <c r="BM473" s="39"/>
      <c r="BN473" s="39"/>
      <c r="BO473" s="39"/>
      <c r="BP473" s="39"/>
      <c r="BQ473" s="39"/>
    </row>
    <row r="474" spans="1:69" ht="15.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c r="BA474" s="39"/>
      <c r="BB474" s="39"/>
      <c r="BC474" s="39"/>
      <c r="BD474" s="39"/>
      <c r="BE474" s="39"/>
      <c r="BF474" s="39"/>
      <c r="BG474" s="39"/>
      <c r="BH474" s="39"/>
      <c r="BI474" s="39"/>
      <c r="BJ474" s="39"/>
      <c r="BK474" s="39"/>
      <c r="BL474" s="39"/>
      <c r="BM474" s="39"/>
      <c r="BN474" s="39"/>
      <c r="BO474" s="39"/>
      <c r="BP474" s="39"/>
      <c r="BQ474" s="39"/>
    </row>
    <row r="475" spans="1:69" ht="15.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c r="BA475" s="39"/>
      <c r="BB475" s="39"/>
      <c r="BC475" s="39"/>
      <c r="BD475" s="39"/>
      <c r="BE475" s="39"/>
      <c r="BF475" s="39"/>
      <c r="BG475" s="39"/>
      <c r="BH475" s="39"/>
      <c r="BI475" s="39"/>
      <c r="BJ475" s="39"/>
      <c r="BK475" s="39"/>
      <c r="BL475" s="39"/>
      <c r="BM475" s="39"/>
      <c r="BN475" s="39"/>
      <c r="BO475" s="39"/>
      <c r="BP475" s="39"/>
      <c r="BQ475" s="39"/>
    </row>
    <row r="476" spans="1:69" ht="15.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c r="BA476" s="39"/>
      <c r="BB476" s="39"/>
      <c r="BC476" s="39"/>
      <c r="BD476" s="39"/>
      <c r="BE476" s="39"/>
      <c r="BF476" s="39"/>
      <c r="BG476" s="39"/>
      <c r="BH476" s="39"/>
      <c r="BI476" s="39"/>
      <c r="BJ476" s="39"/>
      <c r="BK476" s="39"/>
      <c r="BL476" s="39"/>
      <c r="BM476" s="39"/>
      <c r="BN476" s="39"/>
      <c r="BO476" s="39"/>
      <c r="BP476" s="39"/>
      <c r="BQ476" s="39"/>
    </row>
    <row r="477" spans="1:69" ht="15.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c r="BC477" s="39"/>
      <c r="BD477" s="39"/>
      <c r="BE477" s="39"/>
      <c r="BF477" s="39"/>
      <c r="BG477" s="39"/>
      <c r="BH477" s="39"/>
      <c r="BI477" s="39"/>
      <c r="BJ477" s="39"/>
      <c r="BK477" s="39"/>
      <c r="BL477" s="39"/>
      <c r="BM477" s="39"/>
      <c r="BN477" s="39"/>
      <c r="BO477" s="39"/>
      <c r="BP477" s="39"/>
      <c r="BQ477" s="39"/>
    </row>
    <row r="478" spans="1:69" ht="15.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c r="BA478" s="39"/>
      <c r="BB478" s="39"/>
      <c r="BC478" s="39"/>
      <c r="BD478" s="39"/>
      <c r="BE478" s="39"/>
      <c r="BF478" s="39"/>
      <c r="BG478" s="39"/>
      <c r="BH478" s="39"/>
      <c r="BI478" s="39"/>
      <c r="BJ478" s="39"/>
      <c r="BK478" s="39"/>
      <c r="BL478" s="39"/>
      <c r="BM478" s="39"/>
      <c r="BN478" s="39"/>
      <c r="BO478" s="39"/>
      <c r="BP478" s="39"/>
      <c r="BQ478" s="39"/>
    </row>
    <row r="479" spans="1:69" ht="15.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c r="BA479" s="39"/>
      <c r="BB479" s="39"/>
      <c r="BC479" s="39"/>
      <c r="BD479" s="39"/>
      <c r="BE479" s="39"/>
      <c r="BF479" s="39"/>
      <c r="BG479" s="39"/>
      <c r="BH479" s="39"/>
      <c r="BI479" s="39"/>
      <c r="BJ479" s="39"/>
      <c r="BK479" s="39"/>
      <c r="BL479" s="39"/>
      <c r="BM479" s="39"/>
      <c r="BN479" s="39"/>
      <c r="BO479" s="39"/>
      <c r="BP479" s="39"/>
      <c r="BQ479" s="39"/>
    </row>
    <row r="480" spans="1:69" ht="15.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c r="BA480" s="39"/>
      <c r="BB480" s="39"/>
      <c r="BC480" s="39"/>
      <c r="BD480" s="39"/>
      <c r="BE480" s="39"/>
      <c r="BF480" s="39"/>
      <c r="BG480" s="39"/>
      <c r="BH480" s="39"/>
      <c r="BI480" s="39"/>
      <c r="BJ480" s="39"/>
      <c r="BK480" s="39"/>
      <c r="BL480" s="39"/>
      <c r="BM480" s="39"/>
      <c r="BN480" s="39"/>
      <c r="BO480" s="39"/>
      <c r="BP480" s="39"/>
      <c r="BQ480" s="39"/>
    </row>
    <row r="481" spans="1:69" ht="15.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c r="BA481" s="39"/>
      <c r="BB481" s="39"/>
      <c r="BC481" s="39"/>
      <c r="BD481" s="39"/>
      <c r="BE481" s="39"/>
      <c r="BF481" s="39"/>
      <c r="BG481" s="39"/>
      <c r="BH481" s="39"/>
      <c r="BI481" s="39"/>
      <c r="BJ481" s="39"/>
      <c r="BK481" s="39"/>
      <c r="BL481" s="39"/>
      <c r="BM481" s="39"/>
      <c r="BN481" s="39"/>
      <c r="BO481" s="39"/>
      <c r="BP481" s="39"/>
      <c r="BQ481" s="39"/>
    </row>
    <row r="482" spans="1:69" ht="15.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c r="BA482" s="39"/>
      <c r="BB482" s="39"/>
      <c r="BC482" s="39"/>
      <c r="BD482" s="39"/>
      <c r="BE482" s="39"/>
      <c r="BF482" s="39"/>
      <c r="BG482" s="39"/>
      <c r="BH482" s="39"/>
      <c r="BI482" s="39"/>
      <c r="BJ482" s="39"/>
      <c r="BK482" s="39"/>
      <c r="BL482" s="39"/>
      <c r="BM482" s="39"/>
      <c r="BN482" s="39"/>
      <c r="BO482" s="39"/>
      <c r="BP482" s="39"/>
      <c r="BQ482" s="39"/>
    </row>
    <row r="483" spans="1:69" ht="15.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c r="BA483" s="39"/>
      <c r="BB483" s="39"/>
      <c r="BC483" s="39"/>
      <c r="BD483" s="39"/>
      <c r="BE483" s="39"/>
      <c r="BF483" s="39"/>
      <c r="BG483" s="39"/>
      <c r="BH483" s="39"/>
      <c r="BI483" s="39"/>
      <c r="BJ483" s="39"/>
      <c r="BK483" s="39"/>
      <c r="BL483" s="39"/>
      <c r="BM483" s="39"/>
      <c r="BN483" s="39"/>
      <c r="BO483" s="39"/>
      <c r="BP483" s="39"/>
      <c r="BQ483" s="39"/>
    </row>
    <row r="484" spans="1:69" ht="15.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c r="BA484" s="39"/>
      <c r="BB484" s="39"/>
      <c r="BC484" s="39"/>
      <c r="BD484" s="39"/>
      <c r="BE484" s="39"/>
      <c r="BF484" s="39"/>
      <c r="BG484" s="39"/>
      <c r="BH484" s="39"/>
      <c r="BI484" s="39"/>
      <c r="BJ484" s="39"/>
      <c r="BK484" s="39"/>
      <c r="BL484" s="39"/>
      <c r="BM484" s="39"/>
      <c r="BN484" s="39"/>
      <c r="BO484" s="39"/>
      <c r="BP484" s="39"/>
      <c r="BQ484" s="39"/>
    </row>
    <row r="485" spans="1:69" ht="15.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c r="BA485" s="39"/>
      <c r="BB485" s="39"/>
      <c r="BC485" s="39"/>
      <c r="BD485" s="39"/>
      <c r="BE485" s="39"/>
      <c r="BF485" s="39"/>
      <c r="BG485" s="39"/>
      <c r="BH485" s="39"/>
      <c r="BI485" s="39"/>
      <c r="BJ485" s="39"/>
      <c r="BK485" s="39"/>
      <c r="BL485" s="39"/>
      <c r="BM485" s="39"/>
      <c r="BN485" s="39"/>
      <c r="BO485" s="39"/>
      <c r="BP485" s="39"/>
      <c r="BQ485" s="39"/>
    </row>
    <row r="486" spans="1:69" ht="15.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c r="BA486" s="39"/>
      <c r="BB486" s="39"/>
      <c r="BC486" s="39"/>
      <c r="BD486" s="39"/>
      <c r="BE486" s="39"/>
      <c r="BF486" s="39"/>
      <c r="BG486" s="39"/>
      <c r="BH486" s="39"/>
      <c r="BI486" s="39"/>
      <c r="BJ486" s="39"/>
      <c r="BK486" s="39"/>
      <c r="BL486" s="39"/>
      <c r="BM486" s="39"/>
      <c r="BN486" s="39"/>
      <c r="BO486" s="39"/>
      <c r="BP486" s="39"/>
      <c r="BQ486" s="39"/>
    </row>
    <row r="487" spans="1:69" ht="15.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c r="BA487" s="39"/>
      <c r="BB487" s="39"/>
      <c r="BC487" s="39"/>
      <c r="BD487" s="39"/>
      <c r="BE487" s="39"/>
      <c r="BF487" s="39"/>
      <c r="BG487" s="39"/>
      <c r="BH487" s="39"/>
      <c r="BI487" s="39"/>
      <c r="BJ487" s="39"/>
      <c r="BK487" s="39"/>
      <c r="BL487" s="39"/>
      <c r="BM487" s="39"/>
      <c r="BN487" s="39"/>
      <c r="BO487" s="39"/>
      <c r="BP487" s="39"/>
      <c r="BQ487" s="39"/>
    </row>
    <row r="488" spans="1:69" ht="15.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c r="BA488" s="39"/>
      <c r="BB488" s="39"/>
      <c r="BC488" s="39"/>
      <c r="BD488" s="39"/>
      <c r="BE488" s="39"/>
      <c r="BF488" s="39"/>
      <c r="BG488" s="39"/>
      <c r="BH488" s="39"/>
      <c r="BI488" s="39"/>
      <c r="BJ488" s="39"/>
      <c r="BK488" s="39"/>
      <c r="BL488" s="39"/>
      <c r="BM488" s="39"/>
      <c r="BN488" s="39"/>
      <c r="BO488" s="39"/>
      <c r="BP488" s="39"/>
      <c r="BQ488" s="39"/>
    </row>
    <row r="489" spans="1:69" ht="15.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c r="BC489" s="39"/>
      <c r="BD489" s="39"/>
      <c r="BE489" s="39"/>
      <c r="BF489" s="39"/>
      <c r="BG489" s="39"/>
      <c r="BH489" s="39"/>
      <c r="BI489" s="39"/>
      <c r="BJ489" s="39"/>
      <c r="BK489" s="39"/>
      <c r="BL489" s="39"/>
      <c r="BM489" s="39"/>
      <c r="BN489" s="39"/>
      <c r="BO489" s="39"/>
      <c r="BP489" s="39"/>
      <c r="BQ489" s="39"/>
    </row>
    <row r="490" spans="1:69" ht="15.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c r="BC490" s="39"/>
      <c r="BD490" s="39"/>
      <c r="BE490" s="39"/>
      <c r="BF490" s="39"/>
      <c r="BG490" s="39"/>
      <c r="BH490" s="39"/>
      <c r="BI490" s="39"/>
      <c r="BJ490" s="39"/>
      <c r="BK490" s="39"/>
      <c r="BL490" s="39"/>
      <c r="BM490" s="39"/>
      <c r="BN490" s="39"/>
      <c r="BO490" s="39"/>
      <c r="BP490" s="39"/>
      <c r="BQ490" s="39"/>
    </row>
    <row r="491" spans="1:69" ht="15.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c r="BA491" s="39"/>
      <c r="BB491" s="39"/>
      <c r="BC491" s="39"/>
      <c r="BD491" s="39"/>
      <c r="BE491" s="39"/>
      <c r="BF491" s="39"/>
      <c r="BG491" s="39"/>
      <c r="BH491" s="39"/>
      <c r="BI491" s="39"/>
      <c r="BJ491" s="39"/>
      <c r="BK491" s="39"/>
      <c r="BL491" s="39"/>
      <c r="BM491" s="39"/>
      <c r="BN491" s="39"/>
      <c r="BO491" s="39"/>
      <c r="BP491" s="39"/>
      <c r="BQ491" s="39"/>
    </row>
    <row r="492" spans="1:69" ht="15.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c r="BA492" s="39"/>
      <c r="BB492" s="39"/>
      <c r="BC492" s="39"/>
      <c r="BD492" s="39"/>
      <c r="BE492" s="39"/>
      <c r="BF492" s="39"/>
      <c r="BG492" s="39"/>
      <c r="BH492" s="39"/>
      <c r="BI492" s="39"/>
      <c r="BJ492" s="39"/>
      <c r="BK492" s="39"/>
      <c r="BL492" s="39"/>
      <c r="BM492" s="39"/>
      <c r="BN492" s="39"/>
      <c r="BO492" s="39"/>
      <c r="BP492" s="39"/>
      <c r="BQ492" s="39"/>
    </row>
    <row r="493" spans="1:69" ht="15.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c r="BA493" s="39"/>
      <c r="BB493" s="39"/>
      <c r="BC493" s="39"/>
      <c r="BD493" s="39"/>
      <c r="BE493" s="39"/>
      <c r="BF493" s="39"/>
      <c r="BG493" s="39"/>
      <c r="BH493" s="39"/>
      <c r="BI493" s="39"/>
      <c r="BJ493" s="39"/>
      <c r="BK493" s="39"/>
      <c r="BL493" s="39"/>
      <c r="BM493" s="39"/>
      <c r="BN493" s="39"/>
      <c r="BO493" s="39"/>
      <c r="BP493" s="39"/>
      <c r="BQ493" s="39"/>
    </row>
    <row r="494" spans="1:69" ht="15.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c r="BC494" s="39"/>
      <c r="BD494" s="39"/>
      <c r="BE494" s="39"/>
      <c r="BF494" s="39"/>
      <c r="BG494" s="39"/>
      <c r="BH494" s="39"/>
      <c r="BI494" s="39"/>
      <c r="BJ494" s="39"/>
      <c r="BK494" s="39"/>
      <c r="BL494" s="39"/>
      <c r="BM494" s="39"/>
      <c r="BN494" s="39"/>
      <c r="BO494" s="39"/>
      <c r="BP494" s="39"/>
      <c r="BQ494" s="39"/>
    </row>
    <row r="495" spans="1:69" ht="15.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c r="BC495" s="39"/>
      <c r="BD495" s="39"/>
      <c r="BE495" s="39"/>
      <c r="BF495" s="39"/>
      <c r="BG495" s="39"/>
      <c r="BH495" s="39"/>
      <c r="BI495" s="39"/>
      <c r="BJ495" s="39"/>
      <c r="BK495" s="39"/>
      <c r="BL495" s="39"/>
      <c r="BM495" s="39"/>
      <c r="BN495" s="39"/>
      <c r="BO495" s="39"/>
      <c r="BP495" s="39"/>
      <c r="BQ495" s="39"/>
    </row>
    <row r="496" spans="1:69" ht="15.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c r="BA496" s="39"/>
      <c r="BB496" s="39"/>
      <c r="BC496" s="39"/>
      <c r="BD496" s="39"/>
      <c r="BE496" s="39"/>
      <c r="BF496" s="39"/>
      <c r="BG496" s="39"/>
      <c r="BH496" s="39"/>
      <c r="BI496" s="39"/>
      <c r="BJ496" s="39"/>
      <c r="BK496" s="39"/>
      <c r="BL496" s="39"/>
      <c r="BM496" s="39"/>
      <c r="BN496" s="39"/>
      <c r="BO496" s="39"/>
      <c r="BP496" s="39"/>
      <c r="BQ496" s="39"/>
    </row>
    <row r="497" spans="1:69" ht="15.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c r="BA497" s="39"/>
      <c r="BB497" s="39"/>
      <c r="BC497" s="39"/>
      <c r="BD497" s="39"/>
      <c r="BE497" s="39"/>
      <c r="BF497" s="39"/>
      <c r="BG497" s="39"/>
      <c r="BH497" s="39"/>
      <c r="BI497" s="39"/>
      <c r="BJ497" s="39"/>
      <c r="BK497" s="39"/>
      <c r="BL497" s="39"/>
      <c r="BM497" s="39"/>
      <c r="BN497" s="39"/>
      <c r="BO497" s="39"/>
      <c r="BP497" s="39"/>
      <c r="BQ497" s="39"/>
    </row>
    <row r="498" spans="1:69" ht="15.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c r="BA498" s="39"/>
      <c r="BB498" s="39"/>
      <c r="BC498" s="39"/>
      <c r="BD498" s="39"/>
      <c r="BE498" s="39"/>
      <c r="BF498" s="39"/>
      <c r="BG498" s="39"/>
      <c r="BH498" s="39"/>
      <c r="BI498" s="39"/>
      <c r="BJ498" s="39"/>
      <c r="BK498" s="39"/>
      <c r="BL498" s="39"/>
      <c r="BM498" s="39"/>
      <c r="BN498" s="39"/>
      <c r="BO498" s="39"/>
      <c r="BP498" s="39"/>
      <c r="BQ498" s="39"/>
    </row>
    <row r="499" spans="1:69" ht="15.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c r="BA499" s="39"/>
      <c r="BB499" s="39"/>
      <c r="BC499" s="39"/>
      <c r="BD499" s="39"/>
      <c r="BE499" s="39"/>
      <c r="BF499" s="39"/>
      <c r="BG499" s="39"/>
      <c r="BH499" s="39"/>
      <c r="BI499" s="39"/>
      <c r="BJ499" s="39"/>
      <c r="BK499" s="39"/>
      <c r="BL499" s="39"/>
      <c r="BM499" s="39"/>
      <c r="BN499" s="39"/>
      <c r="BO499" s="39"/>
      <c r="BP499" s="39"/>
      <c r="BQ499" s="39"/>
    </row>
    <row r="500" spans="1:69" ht="15.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c r="BA500" s="39"/>
      <c r="BB500" s="39"/>
      <c r="BC500" s="39"/>
      <c r="BD500" s="39"/>
      <c r="BE500" s="39"/>
      <c r="BF500" s="39"/>
      <c r="BG500" s="39"/>
      <c r="BH500" s="39"/>
      <c r="BI500" s="39"/>
      <c r="BJ500" s="39"/>
      <c r="BK500" s="39"/>
      <c r="BL500" s="39"/>
      <c r="BM500" s="39"/>
      <c r="BN500" s="39"/>
      <c r="BO500" s="39"/>
      <c r="BP500" s="39"/>
      <c r="BQ500" s="39"/>
    </row>
    <row r="501" spans="1:69" ht="15.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c r="BA501" s="39"/>
      <c r="BB501" s="39"/>
      <c r="BC501" s="39"/>
      <c r="BD501" s="39"/>
      <c r="BE501" s="39"/>
      <c r="BF501" s="39"/>
      <c r="BG501" s="39"/>
      <c r="BH501" s="39"/>
      <c r="BI501" s="39"/>
      <c r="BJ501" s="39"/>
      <c r="BK501" s="39"/>
      <c r="BL501" s="39"/>
      <c r="BM501" s="39"/>
      <c r="BN501" s="39"/>
      <c r="BO501" s="39"/>
      <c r="BP501" s="39"/>
      <c r="BQ501" s="39"/>
    </row>
    <row r="502" spans="1:69" ht="15.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c r="BA502" s="39"/>
      <c r="BB502" s="39"/>
      <c r="BC502" s="39"/>
      <c r="BD502" s="39"/>
      <c r="BE502" s="39"/>
      <c r="BF502" s="39"/>
      <c r="BG502" s="39"/>
      <c r="BH502" s="39"/>
      <c r="BI502" s="39"/>
      <c r="BJ502" s="39"/>
      <c r="BK502" s="39"/>
      <c r="BL502" s="39"/>
      <c r="BM502" s="39"/>
      <c r="BN502" s="39"/>
      <c r="BO502" s="39"/>
      <c r="BP502" s="39"/>
      <c r="BQ502" s="39"/>
    </row>
    <row r="503" spans="1:69" ht="15.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c r="BA503" s="39"/>
      <c r="BB503" s="39"/>
      <c r="BC503" s="39"/>
      <c r="BD503" s="39"/>
      <c r="BE503" s="39"/>
      <c r="BF503" s="39"/>
      <c r="BG503" s="39"/>
      <c r="BH503" s="39"/>
      <c r="BI503" s="39"/>
      <c r="BJ503" s="39"/>
      <c r="BK503" s="39"/>
      <c r="BL503" s="39"/>
      <c r="BM503" s="39"/>
      <c r="BN503" s="39"/>
      <c r="BO503" s="39"/>
      <c r="BP503" s="39"/>
      <c r="BQ503" s="39"/>
    </row>
    <row r="504" spans="1:69" ht="15.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c r="BA504" s="39"/>
      <c r="BB504" s="39"/>
      <c r="BC504" s="39"/>
      <c r="BD504" s="39"/>
      <c r="BE504" s="39"/>
      <c r="BF504" s="39"/>
      <c r="BG504" s="39"/>
      <c r="BH504" s="39"/>
      <c r="BI504" s="39"/>
      <c r="BJ504" s="39"/>
      <c r="BK504" s="39"/>
      <c r="BL504" s="39"/>
      <c r="BM504" s="39"/>
      <c r="BN504" s="39"/>
      <c r="BO504" s="39"/>
      <c r="BP504" s="39"/>
      <c r="BQ504" s="39"/>
    </row>
    <row r="505" spans="1:69" ht="15.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c r="BA505" s="39"/>
      <c r="BB505" s="39"/>
      <c r="BC505" s="39"/>
      <c r="BD505" s="39"/>
      <c r="BE505" s="39"/>
      <c r="BF505" s="39"/>
      <c r="BG505" s="39"/>
      <c r="BH505" s="39"/>
      <c r="BI505" s="39"/>
      <c r="BJ505" s="39"/>
      <c r="BK505" s="39"/>
      <c r="BL505" s="39"/>
      <c r="BM505" s="39"/>
      <c r="BN505" s="39"/>
      <c r="BO505" s="39"/>
      <c r="BP505" s="39"/>
      <c r="BQ505" s="39"/>
    </row>
    <row r="506" spans="1:69" ht="15.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c r="BA506" s="39"/>
      <c r="BB506" s="39"/>
      <c r="BC506" s="39"/>
      <c r="BD506" s="39"/>
      <c r="BE506" s="39"/>
      <c r="BF506" s="39"/>
      <c r="BG506" s="39"/>
      <c r="BH506" s="39"/>
      <c r="BI506" s="39"/>
      <c r="BJ506" s="39"/>
      <c r="BK506" s="39"/>
      <c r="BL506" s="39"/>
      <c r="BM506" s="39"/>
      <c r="BN506" s="39"/>
      <c r="BO506" s="39"/>
      <c r="BP506" s="39"/>
      <c r="BQ506" s="39"/>
    </row>
    <row r="507" spans="1:69" ht="15.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c r="BA507" s="39"/>
      <c r="BB507" s="39"/>
      <c r="BC507" s="39"/>
      <c r="BD507" s="39"/>
      <c r="BE507" s="39"/>
      <c r="BF507" s="39"/>
      <c r="BG507" s="39"/>
      <c r="BH507" s="39"/>
      <c r="BI507" s="39"/>
      <c r="BJ507" s="39"/>
      <c r="BK507" s="39"/>
      <c r="BL507" s="39"/>
      <c r="BM507" s="39"/>
      <c r="BN507" s="39"/>
      <c r="BO507" s="39"/>
      <c r="BP507" s="39"/>
      <c r="BQ507" s="39"/>
    </row>
    <row r="508" spans="1:69" ht="15.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c r="BA508" s="39"/>
      <c r="BB508" s="39"/>
      <c r="BC508" s="39"/>
      <c r="BD508" s="39"/>
      <c r="BE508" s="39"/>
      <c r="BF508" s="39"/>
      <c r="BG508" s="39"/>
      <c r="BH508" s="39"/>
      <c r="BI508" s="39"/>
      <c r="BJ508" s="39"/>
      <c r="BK508" s="39"/>
      <c r="BL508" s="39"/>
      <c r="BM508" s="39"/>
      <c r="BN508" s="39"/>
      <c r="BO508" s="39"/>
      <c r="BP508" s="39"/>
      <c r="BQ508" s="39"/>
    </row>
    <row r="509" spans="1:69" ht="15.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c r="BA509" s="39"/>
      <c r="BB509" s="39"/>
      <c r="BC509" s="39"/>
      <c r="BD509" s="39"/>
      <c r="BE509" s="39"/>
      <c r="BF509" s="39"/>
      <c r="BG509" s="39"/>
      <c r="BH509" s="39"/>
      <c r="BI509" s="39"/>
      <c r="BJ509" s="39"/>
      <c r="BK509" s="39"/>
      <c r="BL509" s="39"/>
      <c r="BM509" s="39"/>
      <c r="BN509" s="39"/>
      <c r="BO509" s="39"/>
      <c r="BP509" s="39"/>
      <c r="BQ509" s="39"/>
    </row>
    <row r="510" spans="1:69" ht="15.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c r="BA510" s="39"/>
      <c r="BB510" s="39"/>
      <c r="BC510" s="39"/>
      <c r="BD510" s="39"/>
      <c r="BE510" s="39"/>
      <c r="BF510" s="39"/>
      <c r="BG510" s="39"/>
      <c r="BH510" s="39"/>
      <c r="BI510" s="39"/>
      <c r="BJ510" s="39"/>
      <c r="BK510" s="39"/>
      <c r="BL510" s="39"/>
      <c r="BM510" s="39"/>
      <c r="BN510" s="39"/>
      <c r="BO510" s="39"/>
      <c r="BP510" s="39"/>
      <c r="BQ510" s="39"/>
    </row>
    <row r="511" spans="1:69" ht="15.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c r="BA511" s="39"/>
      <c r="BB511" s="39"/>
      <c r="BC511" s="39"/>
      <c r="BD511" s="39"/>
      <c r="BE511" s="39"/>
      <c r="BF511" s="39"/>
      <c r="BG511" s="39"/>
      <c r="BH511" s="39"/>
      <c r="BI511" s="39"/>
      <c r="BJ511" s="39"/>
      <c r="BK511" s="39"/>
      <c r="BL511" s="39"/>
      <c r="BM511" s="39"/>
      <c r="BN511" s="39"/>
      <c r="BO511" s="39"/>
      <c r="BP511" s="39"/>
      <c r="BQ511" s="39"/>
    </row>
    <row r="512" spans="1:69" ht="15.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c r="BA512" s="39"/>
      <c r="BB512" s="39"/>
      <c r="BC512" s="39"/>
      <c r="BD512" s="39"/>
      <c r="BE512" s="39"/>
      <c r="BF512" s="39"/>
      <c r="BG512" s="39"/>
      <c r="BH512" s="39"/>
      <c r="BI512" s="39"/>
      <c r="BJ512" s="39"/>
      <c r="BK512" s="39"/>
      <c r="BL512" s="39"/>
      <c r="BM512" s="39"/>
      <c r="BN512" s="39"/>
      <c r="BO512" s="39"/>
      <c r="BP512" s="39"/>
      <c r="BQ512" s="39"/>
    </row>
    <row r="513" spans="1:69" ht="15.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c r="BC513" s="39"/>
      <c r="BD513" s="39"/>
      <c r="BE513" s="39"/>
      <c r="BF513" s="39"/>
      <c r="BG513" s="39"/>
      <c r="BH513" s="39"/>
      <c r="BI513" s="39"/>
      <c r="BJ513" s="39"/>
      <c r="BK513" s="39"/>
      <c r="BL513" s="39"/>
      <c r="BM513" s="39"/>
      <c r="BN513" s="39"/>
      <c r="BO513" s="39"/>
      <c r="BP513" s="39"/>
      <c r="BQ513" s="39"/>
    </row>
    <row r="514" spans="1:69" ht="15.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c r="BA514" s="39"/>
      <c r="BB514" s="39"/>
      <c r="BC514" s="39"/>
      <c r="BD514" s="39"/>
      <c r="BE514" s="39"/>
      <c r="BF514" s="39"/>
      <c r="BG514" s="39"/>
      <c r="BH514" s="39"/>
      <c r="BI514" s="39"/>
      <c r="BJ514" s="39"/>
      <c r="BK514" s="39"/>
      <c r="BL514" s="39"/>
      <c r="BM514" s="39"/>
      <c r="BN514" s="39"/>
      <c r="BO514" s="39"/>
      <c r="BP514" s="39"/>
      <c r="BQ514" s="39"/>
    </row>
    <row r="515" spans="1:69" ht="15.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c r="BA515" s="39"/>
      <c r="BB515" s="39"/>
      <c r="BC515" s="39"/>
      <c r="BD515" s="39"/>
      <c r="BE515" s="39"/>
      <c r="BF515" s="39"/>
      <c r="BG515" s="39"/>
      <c r="BH515" s="39"/>
      <c r="BI515" s="39"/>
      <c r="BJ515" s="39"/>
      <c r="BK515" s="39"/>
      <c r="BL515" s="39"/>
      <c r="BM515" s="39"/>
      <c r="BN515" s="39"/>
      <c r="BO515" s="39"/>
      <c r="BP515" s="39"/>
      <c r="BQ515" s="39"/>
    </row>
    <row r="516" spans="1:69" ht="15.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c r="BA516" s="39"/>
      <c r="BB516" s="39"/>
      <c r="BC516" s="39"/>
      <c r="BD516" s="39"/>
      <c r="BE516" s="39"/>
      <c r="BF516" s="39"/>
      <c r="BG516" s="39"/>
      <c r="BH516" s="39"/>
      <c r="BI516" s="39"/>
      <c r="BJ516" s="39"/>
      <c r="BK516" s="39"/>
      <c r="BL516" s="39"/>
      <c r="BM516" s="39"/>
      <c r="BN516" s="39"/>
      <c r="BO516" s="39"/>
      <c r="BP516" s="39"/>
      <c r="BQ516" s="39"/>
    </row>
    <row r="517" spans="1:69" ht="15.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c r="BA517" s="39"/>
      <c r="BB517" s="39"/>
      <c r="BC517" s="39"/>
      <c r="BD517" s="39"/>
      <c r="BE517" s="39"/>
      <c r="BF517" s="39"/>
      <c r="BG517" s="39"/>
      <c r="BH517" s="39"/>
      <c r="BI517" s="39"/>
      <c r="BJ517" s="39"/>
      <c r="BK517" s="39"/>
      <c r="BL517" s="39"/>
      <c r="BM517" s="39"/>
      <c r="BN517" s="39"/>
      <c r="BO517" s="39"/>
      <c r="BP517" s="39"/>
      <c r="BQ517" s="39"/>
    </row>
    <row r="518" spans="1:69" ht="15.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c r="BA518" s="39"/>
      <c r="BB518" s="39"/>
      <c r="BC518" s="39"/>
      <c r="BD518" s="39"/>
      <c r="BE518" s="39"/>
      <c r="BF518" s="39"/>
      <c r="BG518" s="39"/>
      <c r="BH518" s="39"/>
      <c r="BI518" s="39"/>
      <c r="BJ518" s="39"/>
      <c r="BK518" s="39"/>
      <c r="BL518" s="39"/>
      <c r="BM518" s="39"/>
      <c r="BN518" s="39"/>
      <c r="BO518" s="39"/>
      <c r="BP518" s="39"/>
      <c r="BQ518" s="39"/>
    </row>
    <row r="519" spans="1:69" ht="15.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c r="BA519" s="39"/>
      <c r="BB519" s="39"/>
      <c r="BC519" s="39"/>
      <c r="BD519" s="39"/>
      <c r="BE519" s="39"/>
      <c r="BF519" s="39"/>
      <c r="BG519" s="39"/>
      <c r="BH519" s="39"/>
      <c r="BI519" s="39"/>
      <c r="BJ519" s="39"/>
      <c r="BK519" s="39"/>
      <c r="BL519" s="39"/>
      <c r="BM519" s="39"/>
      <c r="BN519" s="39"/>
      <c r="BO519" s="39"/>
      <c r="BP519" s="39"/>
      <c r="BQ519" s="39"/>
    </row>
    <row r="520" spans="1:69" ht="15.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c r="BA520" s="39"/>
      <c r="BB520" s="39"/>
      <c r="BC520" s="39"/>
      <c r="BD520" s="39"/>
      <c r="BE520" s="39"/>
      <c r="BF520" s="39"/>
      <c r="BG520" s="39"/>
      <c r="BH520" s="39"/>
      <c r="BI520" s="39"/>
      <c r="BJ520" s="39"/>
      <c r="BK520" s="39"/>
      <c r="BL520" s="39"/>
      <c r="BM520" s="39"/>
      <c r="BN520" s="39"/>
      <c r="BO520" s="39"/>
      <c r="BP520" s="39"/>
      <c r="BQ520" s="39"/>
    </row>
    <row r="521" spans="1:69" ht="15.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c r="BA521" s="39"/>
      <c r="BB521" s="39"/>
      <c r="BC521" s="39"/>
      <c r="BD521" s="39"/>
      <c r="BE521" s="39"/>
      <c r="BF521" s="39"/>
      <c r="BG521" s="39"/>
      <c r="BH521" s="39"/>
      <c r="BI521" s="39"/>
      <c r="BJ521" s="39"/>
      <c r="BK521" s="39"/>
      <c r="BL521" s="39"/>
      <c r="BM521" s="39"/>
      <c r="BN521" s="39"/>
      <c r="BO521" s="39"/>
      <c r="BP521" s="39"/>
      <c r="BQ521" s="39"/>
    </row>
    <row r="522" spans="1:69" ht="15.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c r="BA522" s="39"/>
      <c r="BB522" s="39"/>
      <c r="BC522" s="39"/>
      <c r="BD522" s="39"/>
      <c r="BE522" s="39"/>
      <c r="BF522" s="39"/>
      <c r="BG522" s="39"/>
      <c r="BH522" s="39"/>
      <c r="BI522" s="39"/>
      <c r="BJ522" s="39"/>
      <c r="BK522" s="39"/>
      <c r="BL522" s="39"/>
      <c r="BM522" s="39"/>
      <c r="BN522" s="39"/>
      <c r="BO522" s="39"/>
      <c r="BP522" s="39"/>
      <c r="BQ522" s="39"/>
    </row>
    <row r="523" spans="1:69" ht="15.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c r="BA523" s="39"/>
      <c r="BB523" s="39"/>
      <c r="BC523" s="39"/>
      <c r="BD523" s="39"/>
      <c r="BE523" s="39"/>
      <c r="BF523" s="39"/>
      <c r="BG523" s="39"/>
      <c r="BH523" s="39"/>
      <c r="BI523" s="39"/>
      <c r="BJ523" s="39"/>
      <c r="BK523" s="39"/>
      <c r="BL523" s="39"/>
      <c r="BM523" s="39"/>
      <c r="BN523" s="39"/>
      <c r="BO523" s="39"/>
      <c r="BP523" s="39"/>
      <c r="BQ523" s="39"/>
    </row>
    <row r="524" spans="1:69" ht="15.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c r="BA524" s="39"/>
      <c r="BB524" s="39"/>
      <c r="BC524" s="39"/>
      <c r="BD524" s="39"/>
      <c r="BE524" s="39"/>
      <c r="BF524" s="39"/>
      <c r="BG524" s="39"/>
      <c r="BH524" s="39"/>
      <c r="BI524" s="39"/>
      <c r="BJ524" s="39"/>
      <c r="BK524" s="39"/>
      <c r="BL524" s="39"/>
      <c r="BM524" s="39"/>
      <c r="BN524" s="39"/>
      <c r="BO524" s="39"/>
      <c r="BP524" s="39"/>
      <c r="BQ524" s="39"/>
    </row>
    <row r="525" spans="1:69" ht="15.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c r="BA525" s="39"/>
      <c r="BB525" s="39"/>
      <c r="BC525" s="39"/>
      <c r="BD525" s="39"/>
      <c r="BE525" s="39"/>
      <c r="BF525" s="39"/>
      <c r="BG525" s="39"/>
      <c r="BH525" s="39"/>
      <c r="BI525" s="39"/>
      <c r="BJ525" s="39"/>
      <c r="BK525" s="39"/>
      <c r="BL525" s="39"/>
      <c r="BM525" s="39"/>
      <c r="BN525" s="39"/>
      <c r="BO525" s="39"/>
      <c r="BP525" s="39"/>
      <c r="BQ525" s="39"/>
    </row>
    <row r="526" spans="1:69" ht="15.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c r="BA526" s="39"/>
      <c r="BB526" s="39"/>
      <c r="BC526" s="39"/>
      <c r="BD526" s="39"/>
      <c r="BE526" s="39"/>
      <c r="BF526" s="39"/>
      <c r="BG526" s="39"/>
      <c r="BH526" s="39"/>
      <c r="BI526" s="39"/>
      <c r="BJ526" s="39"/>
      <c r="BK526" s="39"/>
      <c r="BL526" s="39"/>
      <c r="BM526" s="39"/>
      <c r="BN526" s="39"/>
      <c r="BO526" s="39"/>
      <c r="BP526" s="39"/>
      <c r="BQ526" s="39"/>
    </row>
    <row r="527" spans="1:69" ht="15.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c r="BA527" s="39"/>
      <c r="BB527" s="39"/>
      <c r="BC527" s="39"/>
      <c r="BD527" s="39"/>
      <c r="BE527" s="39"/>
      <c r="BF527" s="39"/>
      <c r="BG527" s="39"/>
      <c r="BH527" s="39"/>
      <c r="BI527" s="39"/>
      <c r="BJ527" s="39"/>
      <c r="BK527" s="39"/>
      <c r="BL527" s="39"/>
      <c r="BM527" s="39"/>
      <c r="BN527" s="39"/>
      <c r="BO527" s="39"/>
      <c r="BP527" s="39"/>
      <c r="BQ527" s="39"/>
    </row>
    <row r="528" spans="1:69" ht="15.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c r="BC528" s="39"/>
      <c r="BD528" s="39"/>
      <c r="BE528" s="39"/>
      <c r="BF528" s="39"/>
      <c r="BG528" s="39"/>
      <c r="BH528" s="39"/>
      <c r="BI528" s="39"/>
      <c r="BJ528" s="39"/>
      <c r="BK528" s="39"/>
      <c r="BL528" s="39"/>
      <c r="BM528" s="39"/>
      <c r="BN528" s="39"/>
      <c r="BO528" s="39"/>
      <c r="BP528" s="39"/>
      <c r="BQ528" s="39"/>
    </row>
    <row r="529" spans="1:69" ht="15.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c r="BA529" s="39"/>
      <c r="BB529" s="39"/>
      <c r="BC529" s="39"/>
      <c r="BD529" s="39"/>
      <c r="BE529" s="39"/>
      <c r="BF529" s="39"/>
      <c r="BG529" s="39"/>
      <c r="BH529" s="39"/>
      <c r="BI529" s="39"/>
      <c r="BJ529" s="39"/>
      <c r="BK529" s="39"/>
      <c r="BL529" s="39"/>
      <c r="BM529" s="39"/>
      <c r="BN529" s="39"/>
      <c r="BO529" s="39"/>
      <c r="BP529" s="39"/>
      <c r="BQ529" s="39"/>
    </row>
    <row r="530" spans="1:69" ht="15.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c r="BA530" s="39"/>
      <c r="BB530" s="39"/>
      <c r="BC530" s="39"/>
      <c r="BD530" s="39"/>
      <c r="BE530" s="39"/>
      <c r="BF530" s="39"/>
      <c r="BG530" s="39"/>
      <c r="BH530" s="39"/>
      <c r="BI530" s="39"/>
      <c r="BJ530" s="39"/>
      <c r="BK530" s="39"/>
      <c r="BL530" s="39"/>
      <c r="BM530" s="39"/>
      <c r="BN530" s="39"/>
      <c r="BO530" s="39"/>
      <c r="BP530" s="39"/>
      <c r="BQ530" s="39"/>
    </row>
    <row r="531" spans="1:69" ht="15.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c r="BA531" s="39"/>
      <c r="BB531" s="39"/>
      <c r="BC531" s="39"/>
      <c r="BD531" s="39"/>
      <c r="BE531" s="39"/>
      <c r="BF531" s="39"/>
      <c r="BG531" s="39"/>
      <c r="BH531" s="39"/>
      <c r="BI531" s="39"/>
      <c r="BJ531" s="39"/>
      <c r="BK531" s="39"/>
      <c r="BL531" s="39"/>
      <c r="BM531" s="39"/>
      <c r="BN531" s="39"/>
      <c r="BO531" s="39"/>
      <c r="BP531" s="39"/>
      <c r="BQ531" s="39"/>
    </row>
    <row r="532" spans="1:69" ht="15.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c r="BB532" s="39"/>
      <c r="BC532" s="39"/>
      <c r="BD532" s="39"/>
      <c r="BE532" s="39"/>
      <c r="BF532" s="39"/>
      <c r="BG532" s="39"/>
      <c r="BH532" s="39"/>
      <c r="BI532" s="39"/>
      <c r="BJ532" s="39"/>
      <c r="BK532" s="39"/>
      <c r="BL532" s="39"/>
      <c r="BM532" s="39"/>
      <c r="BN532" s="39"/>
      <c r="BO532" s="39"/>
      <c r="BP532" s="39"/>
      <c r="BQ532" s="39"/>
    </row>
    <row r="533" spans="1:69" ht="15.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c r="BC533" s="39"/>
      <c r="BD533" s="39"/>
      <c r="BE533" s="39"/>
      <c r="BF533" s="39"/>
      <c r="BG533" s="39"/>
      <c r="BH533" s="39"/>
      <c r="BI533" s="39"/>
      <c r="BJ533" s="39"/>
      <c r="BK533" s="39"/>
      <c r="BL533" s="39"/>
      <c r="BM533" s="39"/>
      <c r="BN533" s="39"/>
      <c r="BO533" s="39"/>
      <c r="BP533" s="39"/>
      <c r="BQ533" s="39"/>
    </row>
    <row r="534" spans="1:69" ht="15.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39"/>
      <c r="BF534" s="39"/>
      <c r="BG534" s="39"/>
      <c r="BH534" s="39"/>
      <c r="BI534" s="39"/>
      <c r="BJ534" s="39"/>
      <c r="BK534" s="39"/>
      <c r="BL534" s="39"/>
      <c r="BM534" s="39"/>
      <c r="BN534" s="39"/>
      <c r="BO534" s="39"/>
      <c r="BP534" s="39"/>
      <c r="BQ534" s="39"/>
    </row>
    <row r="535" spans="1:69" ht="15.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c r="BC535" s="39"/>
      <c r="BD535" s="39"/>
      <c r="BE535" s="39"/>
      <c r="BF535" s="39"/>
      <c r="BG535" s="39"/>
      <c r="BH535" s="39"/>
      <c r="BI535" s="39"/>
      <c r="BJ535" s="39"/>
      <c r="BK535" s="39"/>
      <c r="BL535" s="39"/>
      <c r="BM535" s="39"/>
      <c r="BN535" s="39"/>
      <c r="BO535" s="39"/>
      <c r="BP535" s="39"/>
      <c r="BQ535" s="39"/>
    </row>
    <row r="536" spans="1:69" ht="15.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c r="BC536" s="39"/>
      <c r="BD536" s="39"/>
      <c r="BE536" s="39"/>
      <c r="BF536" s="39"/>
      <c r="BG536" s="39"/>
      <c r="BH536" s="39"/>
      <c r="BI536" s="39"/>
      <c r="BJ536" s="39"/>
      <c r="BK536" s="39"/>
      <c r="BL536" s="39"/>
      <c r="BM536" s="39"/>
      <c r="BN536" s="39"/>
      <c r="BO536" s="39"/>
      <c r="BP536" s="39"/>
      <c r="BQ536" s="39"/>
    </row>
    <row r="537" spans="1:69" ht="15.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c r="BC537" s="39"/>
      <c r="BD537" s="39"/>
      <c r="BE537" s="39"/>
      <c r="BF537" s="39"/>
      <c r="BG537" s="39"/>
      <c r="BH537" s="39"/>
      <c r="BI537" s="39"/>
      <c r="BJ537" s="39"/>
      <c r="BK537" s="39"/>
      <c r="BL537" s="39"/>
      <c r="BM537" s="39"/>
      <c r="BN537" s="39"/>
      <c r="BO537" s="39"/>
      <c r="BP537" s="39"/>
      <c r="BQ537" s="39"/>
    </row>
    <row r="538" spans="1:69" ht="15.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c r="BA538" s="39"/>
      <c r="BB538" s="39"/>
      <c r="BC538" s="39"/>
      <c r="BD538" s="39"/>
      <c r="BE538" s="39"/>
      <c r="BF538" s="39"/>
      <c r="BG538" s="39"/>
      <c r="BH538" s="39"/>
      <c r="BI538" s="39"/>
      <c r="BJ538" s="39"/>
      <c r="BK538" s="39"/>
      <c r="BL538" s="39"/>
      <c r="BM538" s="39"/>
      <c r="BN538" s="39"/>
      <c r="BO538" s="39"/>
      <c r="BP538" s="39"/>
      <c r="BQ538" s="39"/>
    </row>
    <row r="539" spans="1:69" ht="15.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c r="BA539" s="39"/>
      <c r="BB539" s="39"/>
      <c r="BC539" s="39"/>
      <c r="BD539" s="39"/>
      <c r="BE539" s="39"/>
      <c r="BF539" s="39"/>
      <c r="BG539" s="39"/>
      <c r="BH539" s="39"/>
      <c r="BI539" s="39"/>
      <c r="BJ539" s="39"/>
      <c r="BK539" s="39"/>
      <c r="BL539" s="39"/>
      <c r="BM539" s="39"/>
      <c r="BN539" s="39"/>
      <c r="BO539" s="39"/>
      <c r="BP539" s="39"/>
      <c r="BQ539" s="39"/>
    </row>
    <row r="540" spans="1:69" ht="15.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c r="BA540" s="39"/>
      <c r="BB540" s="39"/>
      <c r="BC540" s="39"/>
      <c r="BD540" s="39"/>
      <c r="BE540" s="39"/>
      <c r="BF540" s="39"/>
      <c r="BG540" s="39"/>
      <c r="BH540" s="39"/>
      <c r="BI540" s="39"/>
      <c r="BJ540" s="39"/>
      <c r="BK540" s="39"/>
      <c r="BL540" s="39"/>
      <c r="BM540" s="39"/>
      <c r="BN540" s="39"/>
      <c r="BO540" s="39"/>
      <c r="BP540" s="39"/>
      <c r="BQ540" s="39"/>
    </row>
    <row r="541" spans="1:69" ht="15.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c r="BA541" s="39"/>
      <c r="BB541" s="39"/>
      <c r="BC541" s="39"/>
      <c r="BD541" s="39"/>
      <c r="BE541" s="39"/>
      <c r="BF541" s="39"/>
      <c r="BG541" s="39"/>
      <c r="BH541" s="39"/>
      <c r="BI541" s="39"/>
      <c r="BJ541" s="39"/>
      <c r="BK541" s="39"/>
      <c r="BL541" s="39"/>
      <c r="BM541" s="39"/>
      <c r="BN541" s="39"/>
      <c r="BO541" s="39"/>
      <c r="BP541" s="39"/>
      <c r="BQ541" s="39"/>
    </row>
    <row r="542" spans="1:69" ht="15.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c r="BA542" s="39"/>
      <c r="BB542" s="39"/>
      <c r="BC542" s="39"/>
      <c r="BD542" s="39"/>
      <c r="BE542" s="39"/>
      <c r="BF542" s="39"/>
      <c r="BG542" s="39"/>
      <c r="BH542" s="39"/>
      <c r="BI542" s="39"/>
      <c r="BJ542" s="39"/>
      <c r="BK542" s="39"/>
      <c r="BL542" s="39"/>
      <c r="BM542" s="39"/>
      <c r="BN542" s="39"/>
      <c r="BO542" s="39"/>
      <c r="BP542" s="39"/>
      <c r="BQ542" s="39"/>
    </row>
    <row r="543" spans="1:69" ht="15.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c r="BA543" s="39"/>
      <c r="BB543" s="39"/>
      <c r="BC543" s="39"/>
      <c r="BD543" s="39"/>
      <c r="BE543" s="39"/>
      <c r="BF543" s="39"/>
      <c r="BG543" s="39"/>
      <c r="BH543" s="39"/>
      <c r="BI543" s="39"/>
      <c r="BJ543" s="39"/>
      <c r="BK543" s="39"/>
      <c r="BL543" s="39"/>
      <c r="BM543" s="39"/>
      <c r="BN543" s="39"/>
      <c r="BO543" s="39"/>
      <c r="BP543" s="39"/>
      <c r="BQ543" s="39"/>
    </row>
    <row r="544" spans="1:69" ht="15.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c r="BA544" s="39"/>
      <c r="BB544" s="39"/>
      <c r="BC544" s="39"/>
      <c r="BD544" s="39"/>
      <c r="BE544" s="39"/>
      <c r="BF544" s="39"/>
      <c r="BG544" s="39"/>
      <c r="BH544" s="39"/>
      <c r="BI544" s="39"/>
      <c r="BJ544" s="39"/>
      <c r="BK544" s="39"/>
      <c r="BL544" s="39"/>
      <c r="BM544" s="39"/>
      <c r="BN544" s="39"/>
      <c r="BO544" s="39"/>
      <c r="BP544" s="39"/>
      <c r="BQ544" s="39"/>
    </row>
    <row r="545" spans="1:69" ht="15.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c r="BP545" s="39"/>
      <c r="BQ545" s="39"/>
    </row>
    <row r="546" spans="1:69" ht="15.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c r="BP546" s="39"/>
      <c r="BQ546" s="39"/>
    </row>
    <row r="547" spans="1:69" ht="15.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c r="BA547" s="39"/>
      <c r="BB547" s="39"/>
      <c r="BC547" s="39"/>
      <c r="BD547" s="39"/>
      <c r="BE547" s="39"/>
      <c r="BF547" s="39"/>
      <c r="BG547" s="39"/>
      <c r="BH547" s="39"/>
      <c r="BI547" s="39"/>
      <c r="BJ547" s="39"/>
      <c r="BK547" s="39"/>
      <c r="BL547" s="39"/>
      <c r="BM547" s="39"/>
      <c r="BN547" s="39"/>
      <c r="BO547" s="39"/>
      <c r="BP547" s="39"/>
      <c r="BQ547" s="39"/>
    </row>
    <row r="548" spans="1:69" ht="15.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c r="BB548" s="39"/>
      <c r="BC548" s="39"/>
      <c r="BD548" s="39"/>
      <c r="BE548" s="39"/>
      <c r="BF548" s="39"/>
      <c r="BG548" s="39"/>
      <c r="BH548" s="39"/>
      <c r="BI548" s="39"/>
      <c r="BJ548" s="39"/>
      <c r="BK548" s="39"/>
      <c r="BL548" s="39"/>
      <c r="BM548" s="39"/>
      <c r="BN548" s="39"/>
      <c r="BO548" s="39"/>
      <c r="BP548" s="39"/>
      <c r="BQ548" s="39"/>
    </row>
    <row r="549" spans="1:69" ht="15.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c r="BA549" s="39"/>
      <c r="BB549" s="39"/>
      <c r="BC549" s="39"/>
      <c r="BD549" s="39"/>
      <c r="BE549" s="39"/>
      <c r="BF549" s="39"/>
      <c r="BG549" s="39"/>
      <c r="BH549" s="39"/>
      <c r="BI549" s="39"/>
      <c r="BJ549" s="39"/>
      <c r="BK549" s="39"/>
      <c r="BL549" s="39"/>
      <c r="BM549" s="39"/>
      <c r="BN549" s="39"/>
      <c r="BO549" s="39"/>
      <c r="BP549" s="39"/>
      <c r="BQ549" s="39"/>
    </row>
    <row r="550" spans="1:69" ht="15.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c r="BA550" s="39"/>
      <c r="BB550" s="39"/>
      <c r="BC550" s="39"/>
      <c r="BD550" s="39"/>
      <c r="BE550" s="39"/>
      <c r="BF550" s="39"/>
      <c r="BG550" s="39"/>
      <c r="BH550" s="39"/>
      <c r="BI550" s="39"/>
      <c r="BJ550" s="39"/>
      <c r="BK550" s="39"/>
      <c r="BL550" s="39"/>
      <c r="BM550" s="39"/>
      <c r="BN550" s="39"/>
      <c r="BO550" s="39"/>
      <c r="BP550" s="39"/>
      <c r="BQ550" s="39"/>
    </row>
    <row r="551" spans="1:69" ht="15.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c r="BA551" s="39"/>
      <c r="BB551" s="39"/>
      <c r="BC551" s="39"/>
      <c r="BD551" s="39"/>
      <c r="BE551" s="39"/>
      <c r="BF551" s="39"/>
      <c r="BG551" s="39"/>
      <c r="BH551" s="39"/>
      <c r="BI551" s="39"/>
      <c r="BJ551" s="39"/>
      <c r="BK551" s="39"/>
      <c r="BL551" s="39"/>
      <c r="BM551" s="39"/>
      <c r="BN551" s="39"/>
      <c r="BO551" s="39"/>
      <c r="BP551" s="39"/>
      <c r="BQ551" s="39"/>
    </row>
    <row r="552" spans="1:69" ht="15.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c r="BA552" s="39"/>
      <c r="BB552" s="39"/>
      <c r="BC552" s="39"/>
      <c r="BD552" s="39"/>
      <c r="BE552" s="39"/>
      <c r="BF552" s="39"/>
      <c r="BG552" s="39"/>
      <c r="BH552" s="39"/>
      <c r="BI552" s="39"/>
      <c r="BJ552" s="39"/>
      <c r="BK552" s="39"/>
      <c r="BL552" s="39"/>
      <c r="BM552" s="39"/>
      <c r="BN552" s="39"/>
      <c r="BO552" s="39"/>
      <c r="BP552" s="39"/>
      <c r="BQ552" s="39"/>
    </row>
    <row r="553" spans="1:69" ht="15.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c r="BA553" s="39"/>
      <c r="BB553" s="39"/>
      <c r="BC553" s="39"/>
      <c r="BD553" s="39"/>
      <c r="BE553" s="39"/>
      <c r="BF553" s="39"/>
      <c r="BG553" s="39"/>
      <c r="BH553" s="39"/>
      <c r="BI553" s="39"/>
      <c r="BJ553" s="39"/>
      <c r="BK553" s="39"/>
      <c r="BL553" s="39"/>
      <c r="BM553" s="39"/>
      <c r="BN553" s="39"/>
      <c r="BO553" s="39"/>
      <c r="BP553" s="39"/>
      <c r="BQ553" s="39"/>
    </row>
    <row r="554" spans="1:69" ht="15.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c r="BA554" s="39"/>
      <c r="BB554" s="39"/>
      <c r="BC554" s="39"/>
      <c r="BD554" s="39"/>
      <c r="BE554" s="39"/>
      <c r="BF554" s="39"/>
      <c r="BG554" s="39"/>
      <c r="BH554" s="39"/>
      <c r="BI554" s="39"/>
      <c r="BJ554" s="39"/>
      <c r="BK554" s="39"/>
      <c r="BL554" s="39"/>
      <c r="BM554" s="39"/>
      <c r="BN554" s="39"/>
      <c r="BO554" s="39"/>
      <c r="BP554" s="39"/>
      <c r="BQ554" s="39"/>
    </row>
    <row r="555" spans="1:69" ht="15.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c r="BC555" s="39"/>
      <c r="BD555" s="39"/>
      <c r="BE555" s="39"/>
      <c r="BF555" s="39"/>
      <c r="BG555" s="39"/>
      <c r="BH555" s="39"/>
      <c r="BI555" s="39"/>
      <c r="BJ555" s="39"/>
      <c r="BK555" s="39"/>
      <c r="BL555" s="39"/>
      <c r="BM555" s="39"/>
      <c r="BN555" s="39"/>
      <c r="BO555" s="39"/>
      <c r="BP555" s="39"/>
      <c r="BQ555" s="39"/>
    </row>
    <row r="556" spans="1:69" ht="15.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c r="BA556" s="39"/>
      <c r="BB556" s="39"/>
      <c r="BC556" s="39"/>
      <c r="BD556" s="39"/>
      <c r="BE556" s="39"/>
      <c r="BF556" s="39"/>
      <c r="BG556" s="39"/>
      <c r="BH556" s="39"/>
      <c r="BI556" s="39"/>
      <c r="BJ556" s="39"/>
      <c r="BK556" s="39"/>
      <c r="BL556" s="39"/>
      <c r="BM556" s="39"/>
      <c r="BN556" s="39"/>
      <c r="BO556" s="39"/>
      <c r="BP556" s="39"/>
      <c r="BQ556" s="39"/>
    </row>
    <row r="557" spans="1:69" ht="15.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c r="BA557" s="39"/>
      <c r="BB557" s="39"/>
      <c r="BC557" s="39"/>
      <c r="BD557" s="39"/>
      <c r="BE557" s="39"/>
      <c r="BF557" s="39"/>
      <c r="BG557" s="39"/>
      <c r="BH557" s="39"/>
      <c r="BI557" s="39"/>
      <c r="BJ557" s="39"/>
      <c r="BK557" s="39"/>
      <c r="BL557" s="39"/>
      <c r="BM557" s="39"/>
      <c r="BN557" s="39"/>
      <c r="BO557" s="39"/>
      <c r="BP557" s="39"/>
      <c r="BQ557" s="39"/>
    </row>
    <row r="558" spans="1:69" ht="15.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c r="BA558" s="39"/>
      <c r="BB558" s="39"/>
      <c r="BC558" s="39"/>
      <c r="BD558" s="39"/>
      <c r="BE558" s="39"/>
      <c r="BF558" s="39"/>
      <c r="BG558" s="39"/>
      <c r="BH558" s="39"/>
      <c r="BI558" s="39"/>
      <c r="BJ558" s="39"/>
      <c r="BK558" s="39"/>
      <c r="BL558" s="39"/>
      <c r="BM558" s="39"/>
      <c r="BN558" s="39"/>
      <c r="BO558" s="39"/>
      <c r="BP558" s="39"/>
      <c r="BQ558" s="39"/>
    </row>
    <row r="559" spans="1:69" ht="15.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c r="BA559" s="39"/>
      <c r="BB559" s="39"/>
      <c r="BC559" s="39"/>
      <c r="BD559" s="39"/>
      <c r="BE559" s="39"/>
      <c r="BF559" s="39"/>
      <c r="BG559" s="39"/>
      <c r="BH559" s="39"/>
      <c r="BI559" s="39"/>
      <c r="BJ559" s="39"/>
      <c r="BK559" s="39"/>
      <c r="BL559" s="39"/>
      <c r="BM559" s="39"/>
      <c r="BN559" s="39"/>
      <c r="BO559" s="39"/>
      <c r="BP559" s="39"/>
      <c r="BQ559" s="39"/>
    </row>
    <row r="560" spans="1:69" ht="15.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c r="BA560" s="39"/>
      <c r="BB560" s="39"/>
      <c r="BC560" s="39"/>
      <c r="BD560" s="39"/>
      <c r="BE560" s="39"/>
      <c r="BF560" s="39"/>
      <c r="BG560" s="39"/>
      <c r="BH560" s="39"/>
      <c r="BI560" s="39"/>
      <c r="BJ560" s="39"/>
      <c r="BK560" s="39"/>
      <c r="BL560" s="39"/>
      <c r="BM560" s="39"/>
      <c r="BN560" s="39"/>
      <c r="BO560" s="39"/>
      <c r="BP560" s="39"/>
      <c r="BQ560" s="39"/>
    </row>
    <row r="561" spans="1:69" ht="15.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c r="BA561" s="39"/>
      <c r="BB561" s="39"/>
      <c r="BC561" s="39"/>
      <c r="BD561" s="39"/>
      <c r="BE561" s="39"/>
      <c r="BF561" s="39"/>
      <c r="BG561" s="39"/>
      <c r="BH561" s="39"/>
      <c r="BI561" s="39"/>
      <c r="BJ561" s="39"/>
      <c r="BK561" s="39"/>
      <c r="BL561" s="39"/>
      <c r="BM561" s="39"/>
      <c r="BN561" s="39"/>
      <c r="BO561" s="39"/>
      <c r="BP561" s="39"/>
      <c r="BQ561" s="39"/>
    </row>
    <row r="562" spans="1:69" ht="15.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c r="BA562" s="39"/>
      <c r="BB562" s="39"/>
      <c r="BC562" s="39"/>
      <c r="BD562" s="39"/>
      <c r="BE562" s="39"/>
      <c r="BF562" s="39"/>
      <c r="BG562" s="39"/>
      <c r="BH562" s="39"/>
      <c r="BI562" s="39"/>
      <c r="BJ562" s="39"/>
      <c r="BK562" s="39"/>
      <c r="BL562" s="39"/>
      <c r="BM562" s="39"/>
      <c r="BN562" s="39"/>
      <c r="BO562" s="39"/>
      <c r="BP562" s="39"/>
      <c r="BQ562" s="39"/>
    </row>
    <row r="563" spans="1:69" ht="15.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c r="BA563" s="39"/>
      <c r="BB563" s="39"/>
      <c r="BC563" s="39"/>
      <c r="BD563" s="39"/>
      <c r="BE563" s="39"/>
      <c r="BF563" s="39"/>
      <c r="BG563" s="39"/>
      <c r="BH563" s="39"/>
      <c r="BI563" s="39"/>
      <c r="BJ563" s="39"/>
      <c r="BK563" s="39"/>
      <c r="BL563" s="39"/>
      <c r="BM563" s="39"/>
      <c r="BN563" s="39"/>
      <c r="BO563" s="39"/>
      <c r="BP563" s="39"/>
      <c r="BQ563" s="39"/>
    </row>
    <row r="564" spans="1:69" ht="15.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c r="BA564" s="39"/>
      <c r="BB564" s="39"/>
      <c r="BC564" s="39"/>
      <c r="BD564" s="39"/>
      <c r="BE564" s="39"/>
      <c r="BF564" s="39"/>
      <c r="BG564" s="39"/>
      <c r="BH564" s="39"/>
      <c r="BI564" s="39"/>
      <c r="BJ564" s="39"/>
      <c r="BK564" s="39"/>
      <c r="BL564" s="39"/>
      <c r="BM564" s="39"/>
      <c r="BN564" s="39"/>
      <c r="BO564" s="39"/>
      <c r="BP564" s="39"/>
      <c r="BQ564" s="39"/>
    </row>
    <row r="565" spans="1:69" ht="15.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c r="BA565" s="39"/>
      <c r="BB565" s="39"/>
      <c r="BC565" s="39"/>
      <c r="BD565" s="39"/>
      <c r="BE565" s="39"/>
      <c r="BF565" s="39"/>
      <c r="BG565" s="39"/>
      <c r="BH565" s="39"/>
      <c r="BI565" s="39"/>
      <c r="BJ565" s="39"/>
      <c r="BK565" s="39"/>
      <c r="BL565" s="39"/>
      <c r="BM565" s="39"/>
      <c r="BN565" s="39"/>
      <c r="BO565" s="39"/>
      <c r="BP565" s="39"/>
      <c r="BQ565" s="39"/>
    </row>
    <row r="566" spans="1:69" ht="15.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c r="BA566" s="39"/>
      <c r="BB566" s="39"/>
      <c r="BC566" s="39"/>
      <c r="BD566" s="39"/>
      <c r="BE566" s="39"/>
      <c r="BF566" s="39"/>
      <c r="BG566" s="39"/>
      <c r="BH566" s="39"/>
      <c r="BI566" s="39"/>
      <c r="BJ566" s="39"/>
      <c r="BK566" s="39"/>
      <c r="BL566" s="39"/>
      <c r="BM566" s="39"/>
      <c r="BN566" s="39"/>
      <c r="BO566" s="39"/>
      <c r="BP566" s="39"/>
      <c r="BQ566" s="39"/>
    </row>
    <row r="567" spans="1:69" ht="15.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c r="BA567" s="39"/>
      <c r="BB567" s="39"/>
      <c r="BC567" s="39"/>
      <c r="BD567" s="39"/>
      <c r="BE567" s="39"/>
      <c r="BF567" s="39"/>
      <c r="BG567" s="39"/>
      <c r="BH567" s="39"/>
      <c r="BI567" s="39"/>
      <c r="BJ567" s="39"/>
      <c r="BK567" s="39"/>
      <c r="BL567" s="39"/>
      <c r="BM567" s="39"/>
      <c r="BN567" s="39"/>
      <c r="BO567" s="39"/>
      <c r="BP567" s="39"/>
      <c r="BQ567" s="39"/>
    </row>
    <row r="568" spans="1:69" ht="15.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c r="BA568" s="39"/>
      <c r="BB568" s="39"/>
      <c r="BC568" s="39"/>
      <c r="BD568" s="39"/>
      <c r="BE568" s="39"/>
      <c r="BF568" s="39"/>
      <c r="BG568" s="39"/>
      <c r="BH568" s="39"/>
      <c r="BI568" s="39"/>
      <c r="BJ568" s="39"/>
      <c r="BK568" s="39"/>
      <c r="BL568" s="39"/>
      <c r="BM568" s="39"/>
      <c r="BN568" s="39"/>
      <c r="BO568" s="39"/>
      <c r="BP568" s="39"/>
      <c r="BQ568" s="39"/>
    </row>
    <row r="569" spans="1:69" ht="15.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c r="BC569" s="39"/>
      <c r="BD569" s="39"/>
      <c r="BE569" s="39"/>
      <c r="BF569" s="39"/>
      <c r="BG569" s="39"/>
      <c r="BH569" s="39"/>
      <c r="BI569" s="39"/>
      <c r="BJ569" s="39"/>
      <c r="BK569" s="39"/>
      <c r="BL569" s="39"/>
      <c r="BM569" s="39"/>
      <c r="BN569" s="39"/>
      <c r="BO569" s="39"/>
      <c r="BP569" s="39"/>
      <c r="BQ569" s="39"/>
    </row>
    <row r="570" spans="1:69" ht="15.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c r="BA570" s="39"/>
      <c r="BB570" s="39"/>
      <c r="BC570" s="39"/>
      <c r="BD570" s="39"/>
      <c r="BE570" s="39"/>
      <c r="BF570" s="39"/>
      <c r="BG570" s="39"/>
      <c r="BH570" s="39"/>
      <c r="BI570" s="39"/>
      <c r="BJ570" s="39"/>
      <c r="BK570" s="39"/>
      <c r="BL570" s="39"/>
      <c r="BM570" s="39"/>
      <c r="BN570" s="39"/>
      <c r="BO570" s="39"/>
      <c r="BP570" s="39"/>
      <c r="BQ570" s="39"/>
    </row>
    <row r="571" spans="1:69" ht="15.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c r="BA571" s="39"/>
      <c r="BB571" s="39"/>
      <c r="BC571" s="39"/>
      <c r="BD571" s="39"/>
      <c r="BE571" s="39"/>
      <c r="BF571" s="39"/>
      <c r="BG571" s="39"/>
      <c r="BH571" s="39"/>
      <c r="BI571" s="39"/>
      <c r="BJ571" s="39"/>
      <c r="BK571" s="39"/>
      <c r="BL571" s="39"/>
      <c r="BM571" s="39"/>
      <c r="BN571" s="39"/>
      <c r="BO571" s="39"/>
      <c r="BP571" s="39"/>
      <c r="BQ571" s="39"/>
    </row>
    <row r="572" spans="1:69" ht="15.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c r="BA572" s="39"/>
      <c r="BB572" s="39"/>
      <c r="BC572" s="39"/>
      <c r="BD572" s="39"/>
      <c r="BE572" s="39"/>
      <c r="BF572" s="39"/>
      <c r="BG572" s="39"/>
      <c r="BH572" s="39"/>
      <c r="BI572" s="39"/>
      <c r="BJ572" s="39"/>
      <c r="BK572" s="39"/>
      <c r="BL572" s="39"/>
      <c r="BM572" s="39"/>
      <c r="BN572" s="39"/>
      <c r="BO572" s="39"/>
      <c r="BP572" s="39"/>
      <c r="BQ572" s="39"/>
    </row>
    <row r="573" spans="1:69" ht="15.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c r="BA573" s="39"/>
      <c r="BB573" s="39"/>
      <c r="BC573" s="39"/>
      <c r="BD573" s="39"/>
      <c r="BE573" s="39"/>
      <c r="BF573" s="39"/>
      <c r="BG573" s="39"/>
      <c r="BH573" s="39"/>
      <c r="BI573" s="39"/>
      <c r="BJ573" s="39"/>
      <c r="BK573" s="39"/>
      <c r="BL573" s="39"/>
      <c r="BM573" s="39"/>
      <c r="BN573" s="39"/>
      <c r="BO573" s="39"/>
      <c r="BP573" s="39"/>
      <c r="BQ573" s="39"/>
    </row>
    <row r="574" spans="1:69" ht="15.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c r="BA574" s="39"/>
      <c r="BB574" s="39"/>
      <c r="BC574" s="39"/>
      <c r="BD574" s="39"/>
      <c r="BE574" s="39"/>
      <c r="BF574" s="39"/>
      <c r="BG574" s="39"/>
      <c r="BH574" s="39"/>
      <c r="BI574" s="39"/>
      <c r="BJ574" s="39"/>
      <c r="BK574" s="39"/>
      <c r="BL574" s="39"/>
      <c r="BM574" s="39"/>
      <c r="BN574" s="39"/>
      <c r="BO574" s="39"/>
      <c r="BP574" s="39"/>
      <c r="BQ574" s="39"/>
    </row>
    <row r="575" spans="1:69" ht="15.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c r="BA575" s="39"/>
      <c r="BB575" s="39"/>
      <c r="BC575" s="39"/>
      <c r="BD575" s="39"/>
      <c r="BE575" s="39"/>
      <c r="BF575" s="39"/>
      <c r="BG575" s="39"/>
      <c r="BH575" s="39"/>
      <c r="BI575" s="39"/>
      <c r="BJ575" s="39"/>
      <c r="BK575" s="39"/>
      <c r="BL575" s="39"/>
      <c r="BM575" s="39"/>
      <c r="BN575" s="39"/>
      <c r="BO575" s="39"/>
      <c r="BP575" s="39"/>
      <c r="BQ575" s="39"/>
    </row>
    <row r="576" spans="1:69" ht="15.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c r="BA576" s="39"/>
      <c r="BB576" s="39"/>
      <c r="BC576" s="39"/>
      <c r="BD576" s="39"/>
      <c r="BE576" s="39"/>
      <c r="BF576" s="39"/>
      <c r="BG576" s="39"/>
      <c r="BH576" s="39"/>
      <c r="BI576" s="39"/>
      <c r="BJ576" s="39"/>
      <c r="BK576" s="39"/>
      <c r="BL576" s="39"/>
      <c r="BM576" s="39"/>
      <c r="BN576" s="39"/>
      <c r="BO576" s="39"/>
      <c r="BP576" s="39"/>
      <c r="BQ576" s="39"/>
    </row>
    <row r="577" spans="1:69" ht="15.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c r="BA577" s="39"/>
      <c r="BB577" s="39"/>
      <c r="BC577" s="39"/>
      <c r="BD577" s="39"/>
      <c r="BE577" s="39"/>
      <c r="BF577" s="39"/>
      <c r="BG577" s="39"/>
      <c r="BH577" s="39"/>
      <c r="BI577" s="39"/>
      <c r="BJ577" s="39"/>
      <c r="BK577" s="39"/>
      <c r="BL577" s="39"/>
      <c r="BM577" s="39"/>
      <c r="BN577" s="39"/>
      <c r="BO577" s="39"/>
      <c r="BP577" s="39"/>
      <c r="BQ577" s="39"/>
    </row>
    <row r="578" spans="1:69" ht="15.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c r="BA578" s="39"/>
      <c r="BB578" s="39"/>
      <c r="BC578" s="39"/>
      <c r="BD578" s="39"/>
      <c r="BE578" s="39"/>
      <c r="BF578" s="39"/>
      <c r="BG578" s="39"/>
      <c r="BH578" s="39"/>
      <c r="BI578" s="39"/>
      <c r="BJ578" s="39"/>
      <c r="BK578" s="39"/>
      <c r="BL578" s="39"/>
      <c r="BM578" s="39"/>
      <c r="BN578" s="39"/>
      <c r="BO578" s="39"/>
      <c r="BP578" s="39"/>
      <c r="BQ578" s="39"/>
    </row>
    <row r="579" spans="1:69" ht="15.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c r="BA579" s="39"/>
      <c r="BB579" s="39"/>
      <c r="BC579" s="39"/>
      <c r="BD579" s="39"/>
      <c r="BE579" s="39"/>
      <c r="BF579" s="39"/>
      <c r="BG579" s="39"/>
      <c r="BH579" s="39"/>
      <c r="BI579" s="39"/>
      <c r="BJ579" s="39"/>
      <c r="BK579" s="39"/>
      <c r="BL579" s="39"/>
      <c r="BM579" s="39"/>
      <c r="BN579" s="39"/>
      <c r="BO579" s="39"/>
      <c r="BP579" s="39"/>
      <c r="BQ579" s="39"/>
    </row>
    <row r="580" spans="1:69" ht="15.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c r="BA580" s="39"/>
      <c r="BB580" s="39"/>
      <c r="BC580" s="39"/>
      <c r="BD580" s="39"/>
      <c r="BE580" s="39"/>
      <c r="BF580" s="39"/>
      <c r="BG580" s="39"/>
      <c r="BH580" s="39"/>
      <c r="BI580" s="39"/>
      <c r="BJ580" s="39"/>
      <c r="BK580" s="39"/>
      <c r="BL580" s="39"/>
      <c r="BM580" s="39"/>
      <c r="BN580" s="39"/>
      <c r="BO580" s="39"/>
      <c r="BP580" s="39"/>
      <c r="BQ580" s="39"/>
    </row>
    <row r="581" spans="1:69" ht="15.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c r="BA581" s="39"/>
      <c r="BB581" s="39"/>
      <c r="BC581" s="39"/>
      <c r="BD581" s="39"/>
      <c r="BE581" s="39"/>
      <c r="BF581" s="39"/>
      <c r="BG581" s="39"/>
      <c r="BH581" s="39"/>
      <c r="BI581" s="39"/>
      <c r="BJ581" s="39"/>
      <c r="BK581" s="39"/>
      <c r="BL581" s="39"/>
      <c r="BM581" s="39"/>
      <c r="BN581" s="39"/>
      <c r="BO581" s="39"/>
      <c r="BP581" s="39"/>
      <c r="BQ581" s="39"/>
    </row>
    <row r="582" spans="1:69" ht="15.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c r="BA582" s="39"/>
      <c r="BB582" s="39"/>
      <c r="BC582" s="39"/>
      <c r="BD582" s="39"/>
      <c r="BE582" s="39"/>
      <c r="BF582" s="39"/>
      <c r="BG582" s="39"/>
      <c r="BH582" s="39"/>
      <c r="BI582" s="39"/>
      <c r="BJ582" s="39"/>
      <c r="BK582" s="39"/>
      <c r="BL582" s="39"/>
      <c r="BM582" s="39"/>
      <c r="BN582" s="39"/>
      <c r="BO582" s="39"/>
      <c r="BP582" s="39"/>
      <c r="BQ582" s="39"/>
    </row>
    <row r="583" spans="1:69" ht="15.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c r="BA583" s="39"/>
      <c r="BB583" s="39"/>
      <c r="BC583" s="39"/>
      <c r="BD583" s="39"/>
      <c r="BE583" s="39"/>
      <c r="BF583" s="39"/>
      <c r="BG583" s="39"/>
      <c r="BH583" s="39"/>
      <c r="BI583" s="39"/>
      <c r="BJ583" s="39"/>
      <c r="BK583" s="39"/>
      <c r="BL583" s="39"/>
      <c r="BM583" s="39"/>
      <c r="BN583" s="39"/>
      <c r="BO583" s="39"/>
      <c r="BP583" s="39"/>
      <c r="BQ583" s="39"/>
    </row>
    <row r="584" spans="1:69" ht="15.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c r="BA584" s="39"/>
      <c r="BB584" s="39"/>
      <c r="BC584" s="39"/>
      <c r="BD584" s="39"/>
      <c r="BE584" s="39"/>
      <c r="BF584" s="39"/>
      <c r="BG584" s="39"/>
      <c r="BH584" s="39"/>
      <c r="BI584" s="39"/>
      <c r="BJ584" s="39"/>
      <c r="BK584" s="39"/>
      <c r="BL584" s="39"/>
      <c r="BM584" s="39"/>
      <c r="BN584" s="39"/>
      <c r="BO584" s="39"/>
      <c r="BP584" s="39"/>
      <c r="BQ584" s="39"/>
    </row>
    <row r="585" spans="1:69" ht="15.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c r="BA585" s="39"/>
      <c r="BB585" s="39"/>
      <c r="BC585" s="39"/>
      <c r="BD585" s="39"/>
      <c r="BE585" s="39"/>
      <c r="BF585" s="39"/>
      <c r="BG585" s="39"/>
      <c r="BH585" s="39"/>
      <c r="BI585" s="39"/>
      <c r="BJ585" s="39"/>
      <c r="BK585" s="39"/>
      <c r="BL585" s="39"/>
      <c r="BM585" s="39"/>
      <c r="BN585" s="39"/>
      <c r="BO585" s="39"/>
      <c r="BP585" s="39"/>
      <c r="BQ585" s="39"/>
    </row>
    <row r="586" spans="1:69" ht="15.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c r="BA586" s="39"/>
      <c r="BB586" s="39"/>
      <c r="BC586" s="39"/>
      <c r="BD586" s="39"/>
      <c r="BE586" s="39"/>
      <c r="BF586" s="39"/>
      <c r="BG586" s="39"/>
      <c r="BH586" s="39"/>
      <c r="BI586" s="39"/>
      <c r="BJ586" s="39"/>
      <c r="BK586" s="39"/>
      <c r="BL586" s="39"/>
      <c r="BM586" s="39"/>
      <c r="BN586" s="39"/>
      <c r="BO586" s="39"/>
      <c r="BP586" s="39"/>
      <c r="BQ586" s="39"/>
    </row>
    <row r="587" spans="1:69" ht="15.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c r="BA587" s="39"/>
      <c r="BB587" s="39"/>
      <c r="BC587" s="39"/>
      <c r="BD587" s="39"/>
      <c r="BE587" s="39"/>
      <c r="BF587" s="39"/>
      <c r="BG587" s="39"/>
      <c r="BH587" s="39"/>
      <c r="BI587" s="39"/>
      <c r="BJ587" s="39"/>
      <c r="BK587" s="39"/>
      <c r="BL587" s="39"/>
      <c r="BM587" s="39"/>
      <c r="BN587" s="39"/>
      <c r="BO587" s="39"/>
      <c r="BP587" s="39"/>
      <c r="BQ587" s="39"/>
    </row>
    <row r="588" spans="1:69" ht="15.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c r="BA588" s="39"/>
      <c r="BB588" s="39"/>
      <c r="BC588" s="39"/>
      <c r="BD588" s="39"/>
      <c r="BE588" s="39"/>
      <c r="BF588" s="39"/>
      <c r="BG588" s="39"/>
      <c r="BH588" s="39"/>
      <c r="BI588" s="39"/>
      <c r="BJ588" s="39"/>
      <c r="BK588" s="39"/>
      <c r="BL588" s="39"/>
      <c r="BM588" s="39"/>
      <c r="BN588" s="39"/>
      <c r="BO588" s="39"/>
      <c r="BP588" s="39"/>
      <c r="BQ588" s="39"/>
    </row>
    <row r="589" spans="1:69" ht="15.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39"/>
      <c r="AZ589" s="39"/>
      <c r="BA589" s="39"/>
      <c r="BB589" s="39"/>
      <c r="BC589" s="39"/>
      <c r="BD589" s="39"/>
      <c r="BE589" s="39"/>
      <c r="BF589" s="39"/>
      <c r="BG589" s="39"/>
      <c r="BH589" s="39"/>
      <c r="BI589" s="39"/>
      <c r="BJ589" s="39"/>
      <c r="BK589" s="39"/>
      <c r="BL589" s="39"/>
      <c r="BM589" s="39"/>
      <c r="BN589" s="39"/>
      <c r="BO589" s="39"/>
      <c r="BP589" s="39"/>
      <c r="BQ589" s="39"/>
    </row>
    <row r="590" spans="1:69" ht="15.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39"/>
      <c r="AZ590" s="39"/>
      <c r="BA590" s="39"/>
      <c r="BB590" s="39"/>
      <c r="BC590" s="39"/>
      <c r="BD590" s="39"/>
      <c r="BE590" s="39"/>
      <c r="BF590" s="39"/>
      <c r="BG590" s="39"/>
      <c r="BH590" s="39"/>
      <c r="BI590" s="39"/>
      <c r="BJ590" s="39"/>
      <c r="BK590" s="39"/>
      <c r="BL590" s="39"/>
      <c r="BM590" s="39"/>
      <c r="BN590" s="39"/>
      <c r="BO590" s="39"/>
      <c r="BP590" s="39"/>
      <c r="BQ590" s="39"/>
    </row>
    <row r="591" spans="1:69" ht="15.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39"/>
      <c r="AZ591" s="39"/>
      <c r="BA591" s="39"/>
      <c r="BB591" s="39"/>
      <c r="BC591" s="39"/>
      <c r="BD591" s="39"/>
      <c r="BE591" s="39"/>
      <c r="BF591" s="39"/>
      <c r="BG591" s="39"/>
      <c r="BH591" s="39"/>
      <c r="BI591" s="39"/>
      <c r="BJ591" s="39"/>
      <c r="BK591" s="39"/>
      <c r="BL591" s="39"/>
      <c r="BM591" s="39"/>
      <c r="BN591" s="39"/>
      <c r="BO591" s="39"/>
      <c r="BP591" s="39"/>
      <c r="BQ591" s="39"/>
    </row>
    <row r="592" spans="1:69" ht="15.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39"/>
      <c r="AZ592" s="39"/>
      <c r="BA592" s="39"/>
      <c r="BB592" s="39"/>
      <c r="BC592" s="39"/>
      <c r="BD592" s="39"/>
      <c r="BE592" s="39"/>
      <c r="BF592" s="39"/>
      <c r="BG592" s="39"/>
      <c r="BH592" s="39"/>
      <c r="BI592" s="39"/>
      <c r="BJ592" s="39"/>
      <c r="BK592" s="39"/>
      <c r="BL592" s="39"/>
      <c r="BM592" s="39"/>
      <c r="BN592" s="39"/>
      <c r="BO592" s="39"/>
      <c r="BP592" s="39"/>
      <c r="BQ592" s="39"/>
    </row>
    <row r="593" spans="1:69" ht="15.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39"/>
      <c r="AZ593" s="39"/>
      <c r="BA593" s="39"/>
      <c r="BB593" s="39"/>
      <c r="BC593" s="39"/>
      <c r="BD593" s="39"/>
      <c r="BE593" s="39"/>
      <c r="BF593" s="39"/>
      <c r="BG593" s="39"/>
      <c r="BH593" s="39"/>
      <c r="BI593" s="39"/>
      <c r="BJ593" s="39"/>
      <c r="BK593" s="39"/>
      <c r="BL593" s="39"/>
      <c r="BM593" s="39"/>
      <c r="BN593" s="39"/>
      <c r="BO593" s="39"/>
      <c r="BP593" s="39"/>
      <c r="BQ593" s="39"/>
    </row>
    <row r="594" spans="1:69" ht="15.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39"/>
      <c r="AZ594" s="39"/>
      <c r="BA594" s="39"/>
      <c r="BB594" s="39"/>
      <c r="BC594" s="39"/>
      <c r="BD594" s="39"/>
      <c r="BE594" s="39"/>
      <c r="BF594" s="39"/>
      <c r="BG594" s="39"/>
      <c r="BH594" s="39"/>
      <c r="BI594" s="39"/>
      <c r="BJ594" s="39"/>
      <c r="BK594" s="39"/>
      <c r="BL594" s="39"/>
      <c r="BM594" s="39"/>
      <c r="BN594" s="39"/>
      <c r="BO594" s="39"/>
      <c r="BP594" s="39"/>
      <c r="BQ594" s="39"/>
    </row>
    <row r="595" spans="1:69" ht="15.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39"/>
      <c r="AZ595" s="39"/>
      <c r="BA595" s="39"/>
      <c r="BB595" s="39"/>
      <c r="BC595" s="39"/>
      <c r="BD595" s="39"/>
      <c r="BE595" s="39"/>
      <c r="BF595" s="39"/>
      <c r="BG595" s="39"/>
      <c r="BH595" s="39"/>
      <c r="BI595" s="39"/>
      <c r="BJ595" s="39"/>
      <c r="BK595" s="39"/>
      <c r="BL595" s="39"/>
      <c r="BM595" s="39"/>
      <c r="BN595" s="39"/>
      <c r="BO595" s="39"/>
      <c r="BP595" s="39"/>
      <c r="BQ595" s="39"/>
    </row>
    <row r="596" spans="1:69" ht="15.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c r="BA596" s="39"/>
      <c r="BB596" s="39"/>
      <c r="BC596" s="39"/>
      <c r="BD596" s="39"/>
      <c r="BE596" s="39"/>
      <c r="BF596" s="39"/>
      <c r="BG596" s="39"/>
      <c r="BH596" s="39"/>
      <c r="BI596" s="39"/>
      <c r="BJ596" s="39"/>
      <c r="BK596" s="39"/>
      <c r="BL596" s="39"/>
      <c r="BM596" s="39"/>
      <c r="BN596" s="39"/>
      <c r="BO596" s="39"/>
      <c r="BP596" s="39"/>
      <c r="BQ596" s="39"/>
    </row>
    <row r="597" spans="1:69" ht="15.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39"/>
      <c r="AZ597" s="39"/>
      <c r="BA597" s="39"/>
      <c r="BB597" s="39"/>
      <c r="BC597" s="39"/>
      <c r="BD597" s="39"/>
      <c r="BE597" s="39"/>
      <c r="BF597" s="39"/>
      <c r="BG597" s="39"/>
      <c r="BH597" s="39"/>
      <c r="BI597" s="39"/>
      <c r="BJ597" s="39"/>
      <c r="BK597" s="39"/>
      <c r="BL597" s="39"/>
      <c r="BM597" s="39"/>
      <c r="BN597" s="39"/>
      <c r="BO597" s="39"/>
      <c r="BP597" s="39"/>
      <c r="BQ597" s="39"/>
    </row>
    <row r="598" spans="1:69" ht="15.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39"/>
      <c r="AZ598" s="39"/>
      <c r="BA598" s="39"/>
      <c r="BB598" s="39"/>
      <c r="BC598" s="39"/>
      <c r="BD598" s="39"/>
      <c r="BE598" s="39"/>
      <c r="BF598" s="39"/>
      <c r="BG598" s="39"/>
      <c r="BH598" s="39"/>
      <c r="BI598" s="39"/>
      <c r="BJ598" s="39"/>
      <c r="BK598" s="39"/>
      <c r="BL598" s="39"/>
      <c r="BM598" s="39"/>
      <c r="BN598" s="39"/>
      <c r="BO598" s="39"/>
      <c r="BP598" s="39"/>
      <c r="BQ598" s="39"/>
    </row>
    <row r="599" spans="1:69" ht="15.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39"/>
      <c r="AZ599" s="39"/>
      <c r="BA599" s="39"/>
      <c r="BB599" s="39"/>
      <c r="BC599" s="39"/>
      <c r="BD599" s="39"/>
      <c r="BE599" s="39"/>
      <c r="BF599" s="39"/>
      <c r="BG599" s="39"/>
      <c r="BH599" s="39"/>
      <c r="BI599" s="39"/>
      <c r="BJ599" s="39"/>
      <c r="BK599" s="39"/>
      <c r="BL599" s="39"/>
      <c r="BM599" s="39"/>
      <c r="BN599" s="39"/>
      <c r="BO599" s="39"/>
      <c r="BP599" s="39"/>
      <c r="BQ599" s="39"/>
    </row>
    <row r="600" spans="1:69" ht="15.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39"/>
      <c r="AZ600" s="39"/>
      <c r="BA600" s="39"/>
      <c r="BB600" s="39"/>
      <c r="BC600" s="39"/>
      <c r="BD600" s="39"/>
      <c r="BE600" s="39"/>
      <c r="BF600" s="39"/>
      <c r="BG600" s="39"/>
      <c r="BH600" s="39"/>
      <c r="BI600" s="39"/>
      <c r="BJ600" s="39"/>
      <c r="BK600" s="39"/>
      <c r="BL600" s="39"/>
      <c r="BM600" s="39"/>
      <c r="BN600" s="39"/>
      <c r="BO600" s="39"/>
      <c r="BP600" s="39"/>
      <c r="BQ600" s="39"/>
    </row>
    <row r="601" spans="1:69" ht="15.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39"/>
      <c r="AZ601" s="39"/>
      <c r="BA601" s="39"/>
      <c r="BB601" s="39"/>
      <c r="BC601" s="39"/>
      <c r="BD601" s="39"/>
      <c r="BE601" s="39"/>
      <c r="BF601" s="39"/>
      <c r="BG601" s="39"/>
      <c r="BH601" s="39"/>
      <c r="BI601" s="39"/>
      <c r="BJ601" s="39"/>
      <c r="BK601" s="39"/>
      <c r="BL601" s="39"/>
      <c r="BM601" s="39"/>
      <c r="BN601" s="39"/>
      <c r="BO601" s="39"/>
      <c r="BP601" s="39"/>
      <c r="BQ601" s="39"/>
    </row>
    <row r="602" spans="1:69" ht="15.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39"/>
      <c r="AZ602" s="39"/>
      <c r="BA602" s="39"/>
      <c r="BB602" s="39"/>
      <c r="BC602" s="39"/>
      <c r="BD602" s="39"/>
      <c r="BE602" s="39"/>
      <c r="BF602" s="39"/>
      <c r="BG602" s="39"/>
      <c r="BH602" s="39"/>
      <c r="BI602" s="39"/>
      <c r="BJ602" s="39"/>
      <c r="BK602" s="39"/>
      <c r="BL602" s="39"/>
      <c r="BM602" s="39"/>
      <c r="BN602" s="39"/>
      <c r="BO602" s="39"/>
      <c r="BP602" s="39"/>
      <c r="BQ602" s="39"/>
    </row>
    <row r="603" spans="1:69" ht="15.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c r="BA603" s="39"/>
      <c r="BB603" s="39"/>
      <c r="BC603" s="39"/>
      <c r="BD603" s="39"/>
      <c r="BE603" s="39"/>
      <c r="BF603" s="39"/>
      <c r="BG603" s="39"/>
      <c r="BH603" s="39"/>
      <c r="BI603" s="39"/>
      <c r="BJ603" s="39"/>
      <c r="BK603" s="39"/>
      <c r="BL603" s="39"/>
      <c r="BM603" s="39"/>
      <c r="BN603" s="39"/>
      <c r="BO603" s="39"/>
      <c r="BP603" s="39"/>
      <c r="BQ603" s="39"/>
    </row>
    <row r="604" spans="1:69" ht="15.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39"/>
      <c r="AZ604" s="39"/>
      <c r="BA604" s="39"/>
      <c r="BB604" s="39"/>
      <c r="BC604" s="39"/>
      <c r="BD604" s="39"/>
      <c r="BE604" s="39"/>
      <c r="BF604" s="39"/>
      <c r="BG604" s="39"/>
      <c r="BH604" s="39"/>
      <c r="BI604" s="39"/>
      <c r="BJ604" s="39"/>
      <c r="BK604" s="39"/>
      <c r="BL604" s="39"/>
      <c r="BM604" s="39"/>
      <c r="BN604" s="39"/>
      <c r="BO604" s="39"/>
      <c r="BP604" s="39"/>
      <c r="BQ604" s="39"/>
    </row>
    <row r="605" spans="1:69" ht="15.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39"/>
      <c r="AZ605" s="39"/>
      <c r="BA605" s="39"/>
      <c r="BB605" s="39"/>
      <c r="BC605" s="39"/>
      <c r="BD605" s="39"/>
      <c r="BE605" s="39"/>
      <c r="BF605" s="39"/>
      <c r="BG605" s="39"/>
      <c r="BH605" s="39"/>
      <c r="BI605" s="39"/>
      <c r="BJ605" s="39"/>
      <c r="BK605" s="39"/>
      <c r="BL605" s="39"/>
      <c r="BM605" s="39"/>
      <c r="BN605" s="39"/>
      <c r="BO605" s="39"/>
      <c r="BP605" s="39"/>
      <c r="BQ605" s="39"/>
    </row>
    <row r="606" spans="1:69" ht="15.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39"/>
      <c r="AZ606" s="39"/>
      <c r="BA606" s="39"/>
      <c r="BB606" s="39"/>
      <c r="BC606" s="39"/>
      <c r="BD606" s="39"/>
      <c r="BE606" s="39"/>
      <c r="BF606" s="39"/>
      <c r="BG606" s="39"/>
      <c r="BH606" s="39"/>
      <c r="BI606" s="39"/>
      <c r="BJ606" s="39"/>
      <c r="BK606" s="39"/>
      <c r="BL606" s="39"/>
      <c r="BM606" s="39"/>
      <c r="BN606" s="39"/>
      <c r="BO606" s="39"/>
      <c r="BP606" s="39"/>
      <c r="BQ606" s="39"/>
    </row>
    <row r="607" spans="1:69" ht="15.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39"/>
      <c r="BD607" s="39"/>
      <c r="BE607" s="39"/>
      <c r="BF607" s="39"/>
      <c r="BG607" s="39"/>
      <c r="BH607" s="39"/>
      <c r="BI607" s="39"/>
      <c r="BJ607" s="39"/>
      <c r="BK607" s="39"/>
      <c r="BL607" s="39"/>
      <c r="BM607" s="39"/>
      <c r="BN607" s="39"/>
      <c r="BO607" s="39"/>
      <c r="BP607" s="39"/>
      <c r="BQ607" s="39"/>
    </row>
    <row r="608" spans="1:69" ht="15.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39"/>
      <c r="AZ608" s="39"/>
      <c r="BA608" s="39"/>
      <c r="BB608" s="39"/>
      <c r="BC608" s="39"/>
      <c r="BD608" s="39"/>
      <c r="BE608" s="39"/>
      <c r="BF608" s="39"/>
      <c r="BG608" s="39"/>
      <c r="BH608" s="39"/>
      <c r="BI608" s="39"/>
      <c r="BJ608" s="39"/>
      <c r="BK608" s="39"/>
      <c r="BL608" s="39"/>
      <c r="BM608" s="39"/>
      <c r="BN608" s="39"/>
      <c r="BO608" s="39"/>
      <c r="BP608" s="39"/>
      <c r="BQ608" s="39"/>
    </row>
    <row r="609" spans="1:69" ht="15.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39"/>
      <c r="AZ609" s="39"/>
      <c r="BA609" s="39"/>
      <c r="BB609" s="39"/>
      <c r="BC609" s="39"/>
      <c r="BD609" s="39"/>
      <c r="BE609" s="39"/>
      <c r="BF609" s="39"/>
      <c r="BG609" s="39"/>
      <c r="BH609" s="39"/>
      <c r="BI609" s="39"/>
      <c r="BJ609" s="39"/>
      <c r="BK609" s="39"/>
      <c r="BL609" s="39"/>
      <c r="BM609" s="39"/>
      <c r="BN609" s="39"/>
      <c r="BO609" s="39"/>
      <c r="BP609" s="39"/>
      <c r="BQ609" s="39"/>
    </row>
    <row r="610" spans="1:69" ht="15.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39"/>
      <c r="AZ610" s="39"/>
      <c r="BA610" s="39"/>
      <c r="BB610" s="39"/>
      <c r="BC610" s="39"/>
      <c r="BD610" s="39"/>
      <c r="BE610" s="39"/>
      <c r="BF610" s="39"/>
      <c r="BG610" s="39"/>
      <c r="BH610" s="39"/>
      <c r="BI610" s="39"/>
      <c r="BJ610" s="39"/>
      <c r="BK610" s="39"/>
      <c r="BL610" s="39"/>
      <c r="BM610" s="39"/>
      <c r="BN610" s="39"/>
      <c r="BO610" s="39"/>
      <c r="BP610" s="39"/>
      <c r="BQ610" s="39"/>
    </row>
    <row r="611" spans="1:69" ht="15.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39"/>
      <c r="AZ611" s="39"/>
      <c r="BA611" s="39"/>
      <c r="BB611" s="39"/>
      <c r="BC611" s="39"/>
      <c r="BD611" s="39"/>
      <c r="BE611" s="39"/>
      <c r="BF611" s="39"/>
      <c r="BG611" s="39"/>
      <c r="BH611" s="39"/>
      <c r="BI611" s="39"/>
      <c r="BJ611" s="39"/>
      <c r="BK611" s="39"/>
      <c r="BL611" s="39"/>
      <c r="BM611" s="39"/>
      <c r="BN611" s="39"/>
      <c r="BO611" s="39"/>
      <c r="BP611" s="39"/>
      <c r="BQ611" s="39"/>
    </row>
    <row r="612" spans="1:69" ht="15.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39"/>
      <c r="AZ612" s="39"/>
      <c r="BA612" s="39"/>
      <c r="BB612" s="39"/>
      <c r="BC612" s="39"/>
      <c r="BD612" s="39"/>
      <c r="BE612" s="39"/>
      <c r="BF612" s="39"/>
      <c r="BG612" s="39"/>
      <c r="BH612" s="39"/>
      <c r="BI612" s="39"/>
      <c r="BJ612" s="39"/>
      <c r="BK612" s="39"/>
      <c r="BL612" s="39"/>
      <c r="BM612" s="39"/>
      <c r="BN612" s="39"/>
      <c r="BO612" s="39"/>
      <c r="BP612" s="39"/>
      <c r="BQ612" s="39"/>
    </row>
    <row r="613" spans="1:69" ht="15.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c r="BA613" s="39"/>
      <c r="BB613" s="39"/>
      <c r="BC613" s="39"/>
      <c r="BD613" s="39"/>
      <c r="BE613" s="39"/>
      <c r="BF613" s="39"/>
      <c r="BG613" s="39"/>
      <c r="BH613" s="39"/>
      <c r="BI613" s="39"/>
      <c r="BJ613" s="39"/>
      <c r="BK613" s="39"/>
      <c r="BL613" s="39"/>
      <c r="BM613" s="39"/>
      <c r="BN613" s="39"/>
      <c r="BO613" s="39"/>
      <c r="BP613" s="39"/>
      <c r="BQ613" s="39"/>
    </row>
    <row r="614" spans="1:69" ht="15.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c r="BA614" s="39"/>
      <c r="BB614" s="39"/>
      <c r="BC614" s="39"/>
      <c r="BD614" s="39"/>
      <c r="BE614" s="39"/>
      <c r="BF614" s="39"/>
      <c r="BG614" s="39"/>
      <c r="BH614" s="39"/>
      <c r="BI614" s="39"/>
      <c r="BJ614" s="39"/>
      <c r="BK614" s="39"/>
      <c r="BL614" s="39"/>
      <c r="BM614" s="39"/>
      <c r="BN614" s="39"/>
      <c r="BO614" s="39"/>
      <c r="BP614" s="39"/>
      <c r="BQ614" s="39"/>
    </row>
    <row r="615" spans="1:69" ht="15.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39"/>
      <c r="AZ615" s="39"/>
      <c r="BA615" s="39"/>
      <c r="BB615" s="39"/>
      <c r="BC615" s="39"/>
      <c r="BD615" s="39"/>
      <c r="BE615" s="39"/>
      <c r="BF615" s="39"/>
      <c r="BG615" s="39"/>
      <c r="BH615" s="39"/>
      <c r="BI615" s="39"/>
      <c r="BJ615" s="39"/>
      <c r="BK615" s="39"/>
      <c r="BL615" s="39"/>
      <c r="BM615" s="39"/>
      <c r="BN615" s="39"/>
      <c r="BO615" s="39"/>
      <c r="BP615" s="39"/>
      <c r="BQ615" s="39"/>
    </row>
    <row r="616" spans="1:69" ht="15.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39"/>
      <c r="AZ616" s="39"/>
      <c r="BA616" s="39"/>
      <c r="BB616" s="39"/>
      <c r="BC616" s="39"/>
      <c r="BD616" s="39"/>
      <c r="BE616" s="39"/>
      <c r="BF616" s="39"/>
      <c r="BG616" s="39"/>
      <c r="BH616" s="39"/>
      <c r="BI616" s="39"/>
      <c r="BJ616" s="39"/>
      <c r="BK616" s="39"/>
      <c r="BL616" s="39"/>
      <c r="BM616" s="39"/>
      <c r="BN616" s="39"/>
      <c r="BO616" s="39"/>
      <c r="BP616" s="39"/>
      <c r="BQ616" s="39"/>
    </row>
    <row r="617" spans="1:69" ht="15.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39"/>
      <c r="AZ617" s="39"/>
      <c r="BA617" s="39"/>
      <c r="BB617" s="39"/>
      <c r="BC617" s="39"/>
      <c r="BD617" s="39"/>
      <c r="BE617" s="39"/>
      <c r="BF617" s="39"/>
      <c r="BG617" s="39"/>
      <c r="BH617" s="39"/>
      <c r="BI617" s="39"/>
      <c r="BJ617" s="39"/>
      <c r="BK617" s="39"/>
      <c r="BL617" s="39"/>
      <c r="BM617" s="39"/>
      <c r="BN617" s="39"/>
      <c r="BO617" s="39"/>
      <c r="BP617" s="39"/>
      <c r="BQ617" s="39"/>
    </row>
    <row r="618" spans="1:69" ht="15.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39"/>
      <c r="AZ618" s="39"/>
      <c r="BA618" s="39"/>
      <c r="BB618" s="39"/>
      <c r="BC618" s="39"/>
      <c r="BD618" s="39"/>
      <c r="BE618" s="39"/>
      <c r="BF618" s="39"/>
      <c r="BG618" s="39"/>
      <c r="BH618" s="39"/>
      <c r="BI618" s="39"/>
      <c r="BJ618" s="39"/>
      <c r="BK618" s="39"/>
      <c r="BL618" s="39"/>
      <c r="BM618" s="39"/>
      <c r="BN618" s="39"/>
      <c r="BO618" s="39"/>
      <c r="BP618" s="39"/>
      <c r="BQ618" s="39"/>
    </row>
    <row r="619" spans="1:69" ht="15.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39"/>
      <c r="AZ619" s="39"/>
      <c r="BA619" s="39"/>
      <c r="BB619" s="39"/>
      <c r="BC619" s="39"/>
      <c r="BD619" s="39"/>
      <c r="BE619" s="39"/>
      <c r="BF619" s="39"/>
      <c r="BG619" s="39"/>
      <c r="BH619" s="39"/>
      <c r="BI619" s="39"/>
      <c r="BJ619" s="39"/>
      <c r="BK619" s="39"/>
      <c r="BL619" s="39"/>
      <c r="BM619" s="39"/>
      <c r="BN619" s="39"/>
      <c r="BO619" s="39"/>
      <c r="BP619" s="39"/>
      <c r="BQ619" s="39"/>
    </row>
    <row r="620" spans="1:69" ht="15.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39"/>
      <c r="AZ620" s="39"/>
      <c r="BA620" s="39"/>
      <c r="BB620" s="39"/>
      <c r="BC620" s="39"/>
      <c r="BD620" s="39"/>
      <c r="BE620" s="39"/>
      <c r="BF620" s="39"/>
      <c r="BG620" s="39"/>
      <c r="BH620" s="39"/>
      <c r="BI620" s="39"/>
      <c r="BJ620" s="39"/>
      <c r="BK620" s="39"/>
      <c r="BL620" s="39"/>
      <c r="BM620" s="39"/>
      <c r="BN620" s="39"/>
      <c r="BO620" s="39"/>
      <c r="BP620" s="39"/>
      <c r="BQ620" s="39"/>
    </row>
    <row r="621" spans="1:69" ht="15.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39"/>
      <c r="AZ621" s="39"/>
      <c r="BA621" s="39"/>
      <c r="BB621" s="39"/>
      <c r="BC621" s="39"/>
      <c r="BD621" s="39"/>
      <c r="BE621" s="39"/>
      <c r="BF621" s="39"/>
      <c r="BG621" s="39"/>
      <c r="BH621" s="39"/>
      <c r="BI621" s="39"/>
      <c r="BJ621" s="39"/>
      <c r="BK621" s="39"/>
      <c r="BL621" s="39"/>
      <c r="BM621" s="39"/>
      <c r="BN621" s="39"/>
      <c r="BO621" s="39"/>
      <c r="BP621" s="39"/>
      <c r="BQ621" s="39"/>
    </row>
    <row r="622" spans="1:69" ht="15.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39"/>
      <c r="AZ622" s="39"/>
      <c r="BA622" s="39"/>
      <c r="BB622" s="39"/>
      <c r="BC622" s="39"/>
      <c r="BD622" s="39"/>
      <c r="BE622" s="39"/>
      <c r="BF622" s="39"/>
      <c r="BG622" s="39"/>
      <c r="BH622" s="39"/>
      <c r="BI622" s="39"/>
      <c r="BJ622" s="39"/>
      <c r="BK622" s="39"/>
      <c r="BL622" s="39"/>
      <c r="BM622" s="39"/>
      <c r="BN622" s="39"/>
      <c r="BO622" s="39"/>
      <c r="BP622" s="39"/>
      <c r="BQ622" s="39"/>
    </row>
    <row r="623" spans="1:69" ht="15.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39"/>
      <c r="AZ623" s="39"/>
      <c r="BA623" s="39"/>
      <c r="BB623" s="39"/>
      <c r="BC623" s="39"/>
      <c r="BD623" s="39"/>
      <c r="BE623" s="39"/>
      <c r="BF623" s="39"/>
      <c r="BG623" s="39"/>
      <c r="BH623" s="39"/>
      <c r="BI623" s="39"/>
      <c r="BJ623" s="39"/>
      <c r="BK623" s="39"/>
      <c r="BL623" s="39"/>
      <c r="BM623" s="39"/>
      <c r="BN623" s="39"/>
      <c r="BO623" s="39"/>
      <c r="BP623" s="39"/>
      <c r="BQ623" s="39"/>
    </row>
    <row r="624" spans="1:69" ht="15.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39"/>
      <c r="AZ624" s="39"/>
      <c r="BA624" s="39"/>
      <c r="BB624" s="39"/>
      <c r="BC624" s="39"/>
      <c r="BD624" s="39"/>
      <c r="BE624" s="39"/>
      <c r="BF624" s="39"/>
      <c r="BG624" s="39"/>
      <c r="BH624" s="39"/>
      <c r="BI624" s="39"/>
      <c r="BJ624" s="39"/>
      <c r="BK624" s="39"/>
      <c r="BL624" s="39"/>
      <c r="BM624" s="39"/>
      <c r="BN624" s="39"/>
      <c r="BO624" s="39"/>
      <c r="BP624" s="39"/>
      <c r="BQ624" s="39"/>
    </row>
    <row r="625" spans="1:69" ht="15.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39"/>
      <c r="AZ625" s="39"/>
      <c r="BA625" s="39"/>
      <c r="BB625" s="39"/>
      <c r="BC625" s="39"/>
      <c r="BD625" s="39"/>
      <c r="BE625" s="39"/>
      <c r="BF625" s="39"/>
      <c r="BG625" s="39"/>
      <c r="BH625" s="39"/>
      <c r="BI625" s="39"/>
      <c r="BJ625" s="39"/>
      <c r="BK625" s="39"/>
      <c r="BL625" s="39"/>
      <c r="BM625" s="39"/>
      <c r="BN625" s="39"/>
      <c r="BO625" s="39"/>
      <c r="BP625" s="39"/>
      <c r="BQ625" s="39"/>
    </row>
    <row r="626" spans="1:69" ht="15.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39"/>
      <c r="AZ626" s="39"/>
      <c r="BA626" s="39"/>
      <c r="BB626" s="39"/>
      <c r="BC626" s="39"/>
      <c r="BD626" s="39"/>
      <c r="BE626" s="39"/>
      <c r="BF626" s="39"/>
      <c r="BG626" s="39"/>
      <c r="BH626" s="39"/>
      <c r="BI626" s="39"/>
      <c r="BJ626" s="39"/>
      <c r="BK626" s="39"/>
      <c r="BL626" s="39"/>
      <c r="BM626" s="39"/>
      <c r="BN626" s="39"/>
      <c r="BO626" s="39"/>
      <c r="BP626" s="39"/>
      <c r="BQ626" s="39"/>
    </row>
    <row r="627" spans="1:69" ht="15.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39"/>
      <c r="AZ627" s="39"/>
      <c r="BA627" s="39"/>
      <c r="BB627" s="39"/>
      <c r="BC627" s="39"/>
      <c r="BD627" s="39"/>
      <c r="BE627" s="39"/>
      <c r="BF627" s="39"/>
      <c r="BG627" s="39"/>
      <c r="BH627" s="39"/>
      <c r="BI627" s="39"/>
      <c r="BJ627" s="39"/>
      <c r="BK627" s="39"/>
      <c r="BL627" s="39"/>
      <c r="BM627" s="39"/>
      <c r="BN627" s="39"/>
      <c r="BO627" s="39"/>
      <c r="BP627" s="39"/>
      <c r="BQ627" s="39"/>
    </row>
    <row r="628" spans="1:69" ht="15.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39"/>
      <c r="AZ628" s="39"/>
      <c r="BA628" s="39"/>
      <c r="BB628" s="39"/>
      <c r="BC628" s="39"/>
      <c r="BD628" s="39"/>
      <c r="BE628" s="39"/>
      <c r="BF628" s="39"/>
      <c r="BG628" s="39"/>
      <c r="BH628" s="39"/>
      <c r="BI628" s="39"/>
      <c r="BJ628" s="39"/>
      <c r="BK628" s="39"/>
      <c r="BL628" s="39"/>
      <c r="BM628" s="39"/>
      <c r="BN628" s="39"/>
      <c r="BO628" s="39"/>
      <c r="BP628" s="39"/>
      <c r="BQ628" s="39"/>
    </row>
    <row r="629" spans="1:69" ht="15.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39"/>
      <c r="AZ629" s="39"/>
      <c r="BA629" s="39"/>
      <c r="BB629" s="39"/>
      <c r="BC629" s="39"/>
      <c r="BD629" s="39"/>
      <c r="BE629" s="39"/>
      <c r="BF629" s="39"/>
      <c r="BG629" s="39"/>
      <c r="BH629" s="39"/>
      <c r="BI629" s="39"/>
      <c r="BJ629" s="39"/>
      <c r="BK629" s="39"/>
      <c r="BL629" s="39"/>
      <c r="BM629" s="39"/>
      <c r="BN629" s="39"/>
      <c r="BO629" s="39"/>
      <c r="BP629" s="39"/>
      <c r="BQ629" s="39"/>
    </row>
    <row r="630" spans="1:69" ht="15.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39"/>
      <c r="AZ630" s="39"/>
      <c r="BA630" s="39"/>
      <c r="BB630" s="39"/>
      <c r="BC630" s="39"/>
      <c r="BD630" s="39"/>
      <c r="BE630" s="39"/>
      <c r="BF630" s="39"/>
      <c r="BG630" s="39"/>
      <c r="BH630" s="39"/>
      <c r="BI630" s="39"/>
      <c r="BJ630" s="39"/>
      <c r="BK630" s="39"/>
      <c r="BL630" s="39"/>
      <c r="BM630" s="39"/>
      <c r="BN630" s="39"/>
      <c r="BO630" s="39"/>
      <c r="BP630" s="39"/>
      <c r="BQ630" s="39"/>
    </row>
    <row r="631" spans="1:69" ht="15.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39"/>
      <c r="AZ631" s="39"/>
      <c r="BA631" s="39"/>
      <c r="BB631" s="39"/>
      <c r="BC631" s="39"/>
      <c r="BD631" s="39"/>
      <c r="BE631" s="39"/>
      <c r="BF631" s="39"/>
      <c r="BG631" s="39"/>
      <c r="BH631" s="39"/>
      <c r="BI631" s="39"/>
      <c r="BJ631" s="39"/>
      <c r="BK631" s="39"/>
      <c r="BL631" s="39"/>
      <c r="BM631" s="39"/>
      <c r="BN631" s="39"/>
      <c r="BO631" s="39"/>
      <c r="BP631" s="39"/>
      <c r="BQ631" s="39"/>
    </row>
    <row r="632" spans="1:69" ht="15.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39"/>
      <c r="AZ632" s="39"/>
      <c r="BA632" s="39"/>
      <c r="BB632" s="39"/>
      <c r="BC632" s="39"/>
      <c r="BD632" s="39"/>
      <c r="BE632" s="39"/>
      <c r="BF632" s="39"/>
      <c r="BG632" s="39"/>
      <c r="BH632" s="39"/>
      <c r="BI632" s="39"/>
      <c r="BJ632" s="39"/>
      <c r="BK632" s="39"/>
      <c r="BL632" s="39"/>
      <c r="BM632" s="39"/>
      <c r="BN632" s="39"/>
      <c r="BO632" s="39"/>
      <c r="BP632" s="39"/>
      <c r="BQ632" s="39"/>
    </row>
    <row r="633" spans="1:69" ht="15.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39"/>
      <c r="AZ633" s="39"/>
      <c r="BA633" s="39"/>
      <c r="BB633" s="39"/>
      <c r="BC633" s="39"/>
      <c r="BD633" s="39"/>
      <c r="BE633" s="39"/>
      <c r="BF633" s="39"/>
      <c r="BG633" s="39"/>
      <c r="BH633" s="39"/>
      <c r="BI633" s="39"/>
      <c r="BJ633" s="39"/>
      <c r="BK633" s="39"/>
      <c r="BL633" s="39"/>
      <c r="BM633" s="39"/>
      <c r="BN633" s="39"/>
      <c r="BO633" s="39"/>
      <c r="BP633" s="39"/>
      <c r="BQ633" s="39"/>
    </row>
    <row r="634" spans="1:69" ht="15.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39"/>
      <c r="AZ634" s="39"/>
      <c r="BA634" s="39"/>
      <c r="BB634" s="39"/>
      <c r="BC634" s="39"/>
      <c r="BD634" s="39"/>
      <c r="BE634" s="39"/>
      <c r="BF634" s="39"/>
      <c r="BG634" s="39"/>
      <c r="BH634" s="39"/>
      <c r="BI634" s="39"/>
      <c r="BJ634" s="39"/>
      <c r="BK634" s="39"/>
      <c r="BL634" s="39"/>
      <c r="BM634" s="39"/>
      <c r="BN634" s="39"/>
      <c r="BO634" s="39"/>
      <c r="BP634" s="39"/>
      <c r="BQ634" s="39"/>
    </row>
    <row r="635" spans="1:69" ht="15.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39"/>
      <c r="AZ635" s="39"/>
      <c r="BA635" s="39"/>
      <c r="BB635" s="39"/>
      <c r="BC635" s="39"/>
      <c r="BD635" s="39"/>
      <c r="BE635" s="39"/>
      <c r="BF635" s="39"/>
      <c r="BG635" s="39"/>
      <c r="BH635" s="39"/>
      <c r="BI635" s="39"/>
      <c r="BJ635" s="39"/>
      <c r="BK635" s="39"/>
      <c r="BL635" s="39"/>
      <c r="BM635" s="39"/>
      <c r="BN635" s="39"/>
      <c r="BO635" s="39"/>
      <c r="BP635" s="39"/>
      <c r="BQ635" s="39"/>
    </row>
    <row r="636" spans="1:69" ht="15.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39"/>
      <c r="AZ636" s="39"/>
      <c r="BA636" s="39"/>
      <c r="BB636" s="39"/>
      <c r="BC636" s="39"/>
      <c r="BD636" s="39"/>
      <c r="BE636" s="39"/>
      <c r="BF636" s="39"/>
      <c r="BG636" s="39"/>
      <c r="BH636" s="39"/>
      <c r="BI636" s="39"/>
      <c r="BJ636" s="39"/>
      <c r="BK636" s="39"/>
      <c r="BL636" s="39"/>
      <c r="BM636" s="39"/>
      <c r="BN636" s="39"/>
      <c r="BO636" s="39"/>
      <c r="BP636" s="39"/>
      <c r="BQ636" s="39"/>
    </row>
    <row r="637" spans="1:69" ht="15.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39"/>
      <c r="AZ637" s="39"/>
      <c r="BA637" s="39"/>
      <c r="BB637" s="39"/>
      <c r="BC637" s="39"/>
      <c r="BD637" s="39"/>
      <c r="BE637" s="39"/>
      <c r="BF637" s="39"/>
      <c r="BG637" s="39"/>
      <c r="BH637" s="39"/>
      <c r="BI637" s="39"/>
      <c r="BJ637" s="39"/>
      <c r="BK637" s="39"/>
      <c r="BL637" s="39"/>
      <c r="BM637" s="39"/>
      <c r="BN637" s="39"/>
      <c r="BO637" s="39"/>
      <c r="BP637" s="39"/>
      <c r="BQ637" s="39"/>
    </row>
    <row r="638" spans="1:69" ht="15.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c r="BA638" s="39"/>
      <c r="BB638" s="39"/>
      <c r="BC638" s="39"/>
      <c r="BD638" s="39"/>
      <c r="BE638" s="39"/>
      <c r="BF638" s="39"/>
      <c r="BG638" s="39"/>
      <c r="BH638" s="39"/>
      <c r="BI638" s="39"/>
      <c r="BJ638" s="39"/>
      <c r="BK638" s="39"/>
      <c r="BL638" s="39"/>
      <c r="BM638" s="39"/>
      <c r="BN638" s="39"/>
      <c r="BO638" s="39"/>
      <c r="BP638" s="39"/>
      <c r="BQ638" s="39"/>
    </row>
    <row r="639" spans="1:69" ht="15.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39"/>
      <c r="AZ639" s="39"/>
      <c r="BA639" s="39"/>
      <c r="BB639" s="39"/>
      <c r="BC639" s="39"/>
      <c r="BD639" s="39"/>
      <c r="BE639" s="39"/>
      <c r="BF639" s="39"/>
      <c r="BG639" s="39"/>
      <c r="BH639" s="39"/>
      <c r="BI639" s="39"/>
      <c r="BJ639" s="39"/>
      <c r="BK639" s="39"/>
      <c r="BL639" s="39"/>
      <c r="BM639" s="39"/>
      <c r="BN639" s="39"/>
      <c r="BO639" s="39"/>
      <c r="BP639" s="39"/>
      <c r="BQ639" s="39"/>
    </row>
    <row r="640" spans="1:69" ht="15.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39"/>
      <c r="AZ640" s="39"/>
      <c r="BA640" s="39"/>
      <c r="BB640" s="39"/>
      <c r="BC640" s="39"/>
      <c r="BD640" s="39"/>
      <c r="BE640" s="39"/>
      <c r="BF640" s="39"/>
      <c r="BG640" s="39"/>
      <c r="BH640" s="39"/>
      <c r="BI640" s="39"/>
      <c r="BJ640" s="39"/>
      <c r="BK640" s="39"/>
      <c r="BL640" s="39"/>
      <c r="BM640" s="39"/>
      <c r="BN640" s="39"/>
      <c r="BO640" s="39"/>
      <c r="BP640" s="39"/>
      <c r="BQ640" s="39"/>
    </row>
    <row r="641" spans="1:69" ht="15.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39"/>
      <c r="AZ641" s="39"/>
      <c r="BA641" s="39"/>
      <c r="BB641" s="39"/>
      <c r="BC641" s="39"/>
      <c r="BD641" s="39"/>
      <c r="BE641" s="39"/>
      <c r="BF641" s="39"/>
      <c r="BG641" s="39"/>
      <c r="BH641" s="39"/>
      <c r="BI641" s="39"/>
      <c r="BJ641" s="39"/>
      <c r="BK641" s="39"/>
      <c r="BL641" s="39"/>
      <c r="BM641" s="39"/>
      <c r="BN641" s="39"/>
      <c r="BO641" s="39"/>
      <c r="BP641" s="39"/>
      <c r="BQ641" s="39"/>
    </row>
    <row r="642" spans="1:69" ht="15.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c r="BA642" s="39"/>
      <c r="BB642" s="39"/>
      <c r="BC642" s="39"/>
      <c r="BD642" s="39"/>
      <c r="BE642" s="39"/>
      <c r="BF642" s="39"/>
      <c r="BG642" s="39"/>
      <c r="BH642" s="39"/>
      <c r="BI642" s="39"/>
      <c r="BJ642" s="39"/>
      <c r="BK642" s="39"/>
      <c r="BL642" s="39"/>
      <c r="BM642" s="39"/>
      <c r="BN642" s="39"/>
      <c r="BO642" s="39"/>
      <c r="BP642" s="39"/>
      <c r="BQ642" s="39"/>
    </row>
    <row r="643" spans="1:69" ht="15.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39"/>
      <c r="AZ643" s="39"/>
      <c r="BA643" s="39"/>
      <c r="BB643" s="39"/>
      <c r="BC643" s="39"/>
      <c r="BD643" s="39"/>
      <c r="BE643" s="39"/>
      <c r="BF643" s="39"/>
      <c r="BG643" s="39"/>
      <c r="BH643" s="39"/>
      <c r="BI643" s="39"/>
      <c r="BJ643" s="39"/>
      <c r="BK643" s="39"/>
      <c r="BL643" s="39"/>
      <c r="BM643" s="39"/>
      <c r="BN643" s="39"/>
      <c r="BO643" s="39"/>
      <c r="BP643" s="39"/>
      <c r="BQ643" s="39"/>
    </row>
    <row r="644" spans="1:69" ht="15.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39"/>
      <c r="AZ644" s="39"/>
      <c r="BA644" s="39"/>
      <c r="BB644" s="39"/>
      <c r="BC644" s="39"/>
      <c r="BD644" s="39"/>
      <c r="BE644" s="39"/>
      <c r="BF644" s="39"/>
      <c r="BG644" s="39"/>
      <c r="BH644" s="39"/>
      <c r="BI644" s="39"/>
      <c r="BJ644" s="39"/>
      <c r="BK644" s="39"/>
      <c r="BL644" s="39"/>
      <c r="BM644" s="39"/>
      <c r="BN644" s="39"/>
      <c r="BO644" s="39"/>
      <c r="BP644" s="39"/>
      <c r="BQ644" s="39"/>
    </row>
    <row r="645" spans="1:69" ht="15.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39"/>
      <c r="AZ645" s="39"/>
      <c r="BA645" s="39"/>
      <c r="BB645" s="39"/>
      <c r="BC645" s="39"/>
      <c r="BD645" s="39"/>
      <c r="BE645" s="39"/>
      <c r="BF645" s="39"/>
      <c r="BG645" s="39"/>
      <c r="BH645" s="39"/>
      <c r="BI645" s="39"/>
      <c r="BJ645" s="39"/>
      <c r="BK645" s="39"/>
      <c r="BL645" s="39"/>
      <c r="BM645" s="39"/>
      <c r="BN645" s="39"/>
      <c r="BO645" s="39"/>
      <c r="BP645" s="39"/>
      <c r="BQ645" s="39"/>
    </row>
    <row r="646" spans="1:69" ht="15.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39"/>
      <c r="AZ646" s="39"/>
      <c r="BA646" s="39"/>
      <c r="BB646" s="39"/>
      <c r="BC646" s="39"/>
      <c r="BD646" s="39"/>
      <c r="BE646" s="39"/>
      <c r="BF646" s="39"/>
      <c r="BG646" s="39"/>
      <c r="BH646" s="39"/>
      <c r="BI646" s="39"/>
      <c r="BJ646" s="39"/>
      <c r="BK646" s="39"/>
      <c r="BL646" s="39"/>
      <c r="BM646" s="39"/>
      <c r="BN646" s="39"/>
      <c r="BO646" s="39"/>
      <c r="BP646" s="39"/>
      <c r="BQ646" s="39"/>
    </row>
    <row r="647" spans="1:69" ht="15.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39"/>
      <c r="AZ647" s="39"/>
      <c r="BA647" s="39"/>
      <c r="BB647" s="39"/>
      <c r="BC647" s="39"/>
      <c r="BD647" s="39"/>
      <c r="BE647" s="39"/>
      <c r="BF647" s="39"/>
      <c r="BG647" s="39"/>
      <c r="BH647" s="39"/>
      <c r="BI647" s="39"/>
      <c r="BJ647" s="39"/>
      <c r="BK647" s="39"/>
      <c r="BL647" s="39"/>
      <c r="BM647" s="39"/>
      <c r="BN647" s="39"/>
      <c r="BO647" s="39"/>
      <c r="BP647" s="39"/>
      <c r="BQ647" s="39"/>
    </row>
    <row r="648" spans="1:69" ht="15.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39"/>
      <c r="AZ648" s="39"/>
      <c r="BA648" s="39"/>
      <c r="BB648" s="39"/>
      <c r="BC648" s="39"/>
      <c r="BD648" s="39"/>
      <c r="BE648" s="39"/>
      <c r="BF648" s="39"/>
      <c r="BG648" s="39"/>
      <c r="BH648" s="39"/>
      <c r="BI648" s="39"/>
      <c r="BJ648" s="39"/>
      <c r="BK648" s="39"/>
      <c r="BL648" s="39"/>
      <c r="BM648" s="39"/>
      <c r="BN648" s="39"/>
      <c r="BO648" s="39"/>
      <c r="BP648" s="39"/>
      <c r="BQ648" s="39"/>
    </row>
    <row r="649" spans="1:69" ht="15.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39"/>
      <c r="AZ649" s="39"/>
      <c r="BA649" s="39"/>
      <c r="BB649" s="39"/>
      <c r="BC649" s="39"/>
      <c r="BD649" s="39"/>
      <c r="BE649" s="39"/>
      <c r="BF649" s="39"/>
      <c r="BG649" s="39"/>
      <c r="BH649" s="39"/>
      <c r="BI649" s="39"/>
      <c r="BJ649" s="39"/>
      <c r="BK649" s="39"/>
      <c r="BL649" s="39"/>
      <c r="BM649" s="39"/>
      <c r="BN649" s="39"/>
      <c r="BO649" s="39"/>
      <c r="BP649" s="39"/>
      <c r="BQ649" s="39"/>
    </row>
    <row r="650" spans="1:69" ht="15.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39"/>
      <c r="AZ650" s="39"/>
      <c r="BA650" s="39"/>
      <c r="BB650" s="39"/>
      <c r="BC650" s="39"/>
      <c r="BD650" s="39"/>
      <c r="BE650" s="39"/>
      <c r="BF650" s="39"/>
      <c r="BG650" s="39"/>
      <c r="BH650" s="39"/>
      <c r="BI650" s="39"/>
      <c r="BJ650" s="39"/>
      <c r="BK650" s="39"/>
      <c r="BL650" s="39"/>
      <c r="BM650" s="39"/>
      <c r="BN650" s="39"/>
      <c r="BO650" s="39"/>
      <c r="BP650" s="39"/>
      <c r="BQ650" s="39"/>
    </row>
    <row r="651" spans="1:69" ht="15.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39"/>
      <c r="AZ651" s="39"/>
      <c r="BA651" s="39"/>
      <c r="BB651" s="39"/>
      <c r="BC651" s="39"/>
      <c r="BD651" s="39"/>
      <c r="BE651" s="39"/>
      <c r="BF651" s="39"/>
      <c r="BG651" s="39"/>
      <c r="BH651" s="39"/>
      <c r="BI651" s="39"/>
      <c r="BJ651" s="39"/>
      <c r="BK651" s="39"/>
      <c r="BL651" s="39"/>
      <c r="BM651" s="39"/>
      <c r="BN651" s="39"/>
      <c r="BO651" s="39"/>
      <c r="BP651" s="39"/>
      <c r="BQ651" s="39"/>
    </row>
    <row r="652" spans="1:69" ht="15.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39"/>
      <c r="AZ652" s="39"/>
      <c r="BA652" s="39"/>
      <c r="BB652" s="39"/>
      <c r="BC652" s="39"/>
      <c r="BD652" s="39"/>
      <c r="BE652" s="39"/>
      <c r="BF652" s="39"/>
      <c r="BG652" s="39"/>
      <c r="BH652" s="39"/>
      <c r="BI652" s="39"/>
      <c r="BJ652" s="39"/>
      <c r="BK652" s="39"/>
      <c r="BL652" s="39"/>
      <c r="BM652" s="39"/>
      <c r="BN652" s="39"/>
      <c r="BO652" s="39"/>
      <c r="BP652" s="39"/>
      <c r="BQ652" s="39"/>
    </row>
    <row r="653" spans="1:69" ht="15.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39"/>
      <c r="AZ653" s="39"/>
      <c r="BA653" s="39"/>
      <c r="BB653" s="39"/>
      <c r="BC653" s="39"/>
      <c r="BD653" s="39"/>
      <c r="BE653" s="39"/>
      <c r="BF653" s="39"/>
      <c r="BG653" s="39"/>
      <c r="BH653" s="39"/>
      <c r="BI653" s="39"/>
      <c r="BJ653" s="39"/>
      <c r="BK653" s="39"/>
      <c r="BL653" s="39"/>
      <c r="BM653" s="39"/>
      <c r="BN653" s="39"/>
      <c r="BO653" s="39"/>
      <c r="BP653" s="39"/>
      <c r="BQ653" s="39"/>
    </row>
    <row r="654" spans="1:69" ht="15.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39"/>
      <c r="AZ654" s="39"/>
      <c r="BA654" s="39"/>
      <c r="BB654" s="39"/>
      <c r="BC654" s="39"/>
      <c r="BD654" s="39"/>
      <c r="BE654" s="39"/>
      <c r="BF654" s="39"/>
      <c r="BG654" s="39"/>
      <c r="BH654" s="39"/>
      <c r="BI654" s="39"/>
      <c r="BJ654" s="39"/>
      <c r="BK654" s="39"/>
      <c r="BL654" s="39"/>
      <c r="BM654" s="39"/>
      <c r="BN654" s="39"/>
      <c r="BO654" s="39"/>
      <c r="BP654" s="39"/>
      <c r="BQ654" s="39"/>
    </row>
    <row r="655" spans="1:69" ht="15.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c r="BA655" s="39"/>
      <c r="BB655" s="39"/>
      <c r="BC655" s="39"/>
      <c r="BD655" s="39"/>
      <c r="BE655" s="39"/>
      <c r="BF655" s="39"/>
      <c r="BG655" s="39"/>
      <c r="BH655" s="39"/>
      <c r="BI655" s="39"/>
      <c r="BJ655" s="39"/>
      <c r="BK655" s="39"/>
      <c r="BL655" s="39"/>
      <c r="BM655" s="39"/>
      <c r="BN655" s="39"/>
      <c r="BO655" s="39"/>
      <c r="BP655" s="39"/>
      <c r="BQ655" s="39"/>
    </row>
    <row r="656" spans="1:69" ht="15.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39"/>
      <c r="AZ656" s="39"/>
      <c r="BA656" s="39"/>
      <c r="BB656" s="39"/>
      <c r="BC656" s="39"/>
      <c r="BD656" s="39"/>
      <c r="BE656" s="39"/>
      <c r="BF656" s="39"/>
      <c r="BG656" s="39"/>
      <c r="BH656" s="39"/>
      <c r="BI656" s="39"/>
      <c r="BJ656" s="39"/>
      <c r="BK656" s="39"/>
      <c r="BL656" s="39"/>
      <c r="BM656" s="39"/>
      <c r="BN656" s="39"/>
      <c r="BO656" s="39"/>
      <c r="BP656" s="39"/>
      <c r="BQ656" s="39"/>
    </row>
    <row r="657" spans="1:69" ht="15.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39"/>
      <c r="AZ657" s="39"/>
      <c r="BA657" s="39"/>
      <c r="BB657" s="39"/>
      <c r="BC657" s="39"/>
      <c r="BD657" s="39"/>
      <c r="BE657" s="39"/>
      <c r="BF657" s="39"/>
      <c r="BG657" s="39"/>
      <c r="BH657" s="39"/>
      <c r="BI657" s="39"/>
      <c r="BJ657" s="39"/>
      <c r="BK657" s="39"/>
      <c r="BL657" s="39"/>
      <c r="BM657" s="39"/>
      <c r="BN657" s="39"/>
      <c r="BO657" s="39"/>
      <c r="BP657" s="39"/>
      <c r="BQ657" s="39"/>
    </row>
    <row r="658" spans="1:69" ht="15.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39"/>
      <c r="AZ658" s="39"/>
      <c r="BA658" s="39"/>
      <c r="BB658" s="39"/>
      <c r="BC658" s="39"/>
      <c r="BD658" s="39"/>
      <c r="BE658" s="39"/>
      <c r="BF658" s="39"/>
      <c r="BG658" s="39"/>
      <c r="BH658" s="39"/>
      <c r="BI658" s="39"/>
      <c r="BJ658" s="39"/>
      <c r="BK658" s="39"/>
      <c r="BL658" s="39"/>
      <c r="BM658" s="39"/>
      <c r="BN658" s="39"/>
      <c r="BO658" s="39"/>
      <c r="BP658" s="39"/>
      <c r="BQ658" s="39"/>
    </row>
    <row r="659" spans="1:69" ht="15.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39"/>
      <c r="AZ659" s="39"/>
      <c r="BA659" s="39"/>
      <c r="BB659" s="39"/>
      <c r="BC659" s="39"/>
      <c r="BD659" s="39"/>
      <c r="BE659" s="39"/>
      <c r="BF659" s="39"/>
      <c r="BG659" s="39"/>
      <c r="BH659" s="39"/>
      <c r="BI659" s="39"/>
      <c r="BJ659" s="39"/>
      <c r="BK659" s="39"/>
      <c r="BL659" s="39"/>
      <c r="BM659" s="39"/>
      <c r="BN659" s="39"/>
      <c r="BO659" s="39"/>
      <c r="BP659" s="39"/>
      <c r="BQ659" s="39"/>
    </row>
    <row r="660" spans="1:69" ht="15.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39"/>
      <c r="AZ660" s="39"/>
      <c r="BA660" s="39"/>
      <c r="BB660" s="39"/>
      <c r="BC660" s="39"/>
      <c r="BD660" s="39"/>
      <c r="BE660" s="39"/>
      <c r="BF660" s="39"/>
      <c r="BG660" s="39"/>
      <c r="BH660" s="39"/>
      <c r="BI660" s="39"/>
      <c r="BJ660" s="39"/>
      <c r="BK660" s="39"/>
      <c r="BL660" s="39"/>
      <c r="BM660" s="39"/>
      <c r="BN660" s="39"/>
      <c r="BO660" s="39"/>
      <c r="BP660" s="39"/>
      <c r="BQ660" s="39"/>
    </row>
    <row r="661" spans="1:69" ht="15.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39"/>
      <c r="AZ661" s="39"/>
      <c r="BA661" s="39"/>
      <c r="BB661" s="39"/>
      <c r="BC661" s="39"/>
      <c r="BD661" s="39"/>
      <c r="BE661" s="39"/>
      <c r="BF661" s="39"/>
      <c r="BG661" s="39"/>
      <c r="BH661" s="39"/>
      <c r="BI661" s="39"/>
      <c r="BJ661" s="39"/>
      <c r="BK661" s="39"/>
      <c r="BL661" s="39"/>
      <c r="BM661" s="39"/>
      <c r="BN661" s="39"/>
      <c r="BO661" s="39"/>
      <c r="BP661" s="39"/>
      <c r="BQ661" s="39"/>
    </row>
    <row r="662" spans="1:69" ht="15.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39"/>
      <c r="AZ662" s="39"/>
      <c r="BA662" s="39"/>
      <c r="BB662" s="39"/>
      <c r="BC662" s="39"/>
      <c r="BD662" s="39"/>
      <c r="BE662" s="39"/>
      <c r="BF662" s="39"/>
      <c r="BG662" s="39"/>
      <c r="BH662" s="39"/>
      <c r="BI662" s="39"/>
      <c r="BJ662" s="39"/>
      <c r="BK662" s="39"/>
      <c r="BL662" s="39"/>
      <c r="BM662" s="39"/>
      <c r="BN662" s="39"/>
      <c r="BO662" s="39"/>
      <c r="BP662" s="39"/>
      <c r="BQ662" s="39"/>
    </row>
    <row r="663" spans="1:69" ht="15.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39"/>
      <c r="AZ663" s="39"/>
      <c r="BA663" s="39"/>
      <c r="BB663" s="39"/>
      <c r="BC663" s="39"/>
      <c r="BD663" s="39"/>
      <c r="BE663" s="39"/>
      <c r="BF663" s="39"/>
      <c r="BG663" s="39"/>
      <c r="BH663" s="39"/>
      <c r="BI663" s="39"/>
      <c r="BJ663" s="39"/>
      <c r="BK663" s="39"/>
      <c r="BL663" s="39"/>
      <c r="BM663" s="39"/>
      <c r="BN663" s="39"/>
      <c r="BO663" s="39"/>
      <c r="BP663" s="39"/>
      <c r="BQ663" s="39"/>
    </row>
    <row r="664" spans="1:69" ht="15.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39"/>
      <c r="AZ664" s="39"/>
      <c r="BA664" s="39"/>
      <c r="BB664" s="39"/>
      <c r="BC664" s="39"/>
      <c r="BD664" s="39"/>
      <c r="BE664" s="39"/>
      <c r="BF664" s="39"/>
      <c r="BG664" s="39"/>
      <c r="BH664" s="39"/>
      <c r="BI664" s="39"/>
      <c r="BJ664" s="39"/>
      <c r="BK664" s="39"/>
      <c r="BL664" s="39"/>
      <c r="BM664" s="39"/>
      <c r="BN664" s="39"/>
      <c r="BO664" s="39"/>
      <c r="BP664" s="39"/>
      <c r="BQ664" s="39"/>
    </row>
    <row r="665" spans="1:69" ht="15.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39"/>
      <c r="AZ665" s="39"/>
      <c r="BA665" s="39"/>
      <c r="BB665" s="39"/>
      <c r="BC665" s="39"/>
      <c r="BD665" s="39"/>
      <c r="BE665" s="39"/>
      <c r="BF665" s="39"/>
      <c r="BG665" s="39"/>
      <c r="BH665" s="39"/>
      <c r="BI665" s="39"/>
      <c r="BJ665" s="39"/>
      <c r="BK665" s="39"/>
      <c r="BL665" s="39"/>
      <c r="BM665" s="39"/>
      <c r="BN665" s="39"/>
      <c r="BO665" s="39"/>
      <c r="BP665" s="39"/>
      <c r="BQ665" s="39"/>
    </row>
    <row r="666" spans="1:69" ht="15.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39"/>
      <c r="AZ666" s="39"/>
      <c r="BA666" s="39"/>
      <c r="BB666" s="39"/>
      <c r="BC666" s="39"/>
      <c r="BD666" s="39"/>
      <c r="BE666" s="39"/>
      <c r="BF666" s="39"/>
      <c r="BG666" s="39"/>
      <c r="BH666" s="39"/>
      <c r="BI666" s="39"/>
      <c r="BJ666" s="39"/>
      <c r="BK666" s="39"/>
      <c r="BL666" s="39"/>
      <c r="BM666" s="39"/>
      <c r="BN666" s="39"/>
      <c r="BO666" s="39"/>
      <c r="BP666" s="39"/>
      <c r="BQ666" s="39"/>
    </row>
    <row r="667" spans="1:69" ht="15.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39"/>
      <c r="AZ667" s="39"/>
      <c r="BA667" s="39"/>
      <c r="BB667" s="39"/>
      <c r="BC667" s="39"/>
      <c r="BD667" s="39"/>
      <c r="BE667" s="39"/>
      <c r="BF667" s="39"/>
      <c r="BG667" s="39"/>
      <c r="BH667" s="39"/>
      <c r="BI667" s="39"/>
      <c r="BJ667" s="39"/>
      <c r="BK667" s="39"/>
      <c r="BL667" s="39"/>
      <c r="BM667" s="39"/>
      <c r="BN667" s="39"/>
      <c r="BO667" s="39"/>
      <c r="BP667" s="39"/>
      <c r="BQ667" s="39"/>
    </row>
    <row r="668" spans="1:69" ht="15.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39"/>
      <c r="AZ668" s="39"/>
      <c r="BA668" s="39"/>
      <c r="BB668" s="39"/>
      <c r="BC668" s="39"/>
      <c r="BD668" s="39"/>
      <c r="BE668" s="39"/>
      <c r="BF668" s="39"/>
      <c r="BG668" s="39"/>
      <c r="BH668" s="39"/>
      <c r="BI668" s="39"/>
      <c r="BJ668" s="39"/>
      <c r="BK668" s="39"/>
      <c r="BL668" s="39"/>
      <c r="BM668" s="39"/>
      <c r="BN668" s="39"/>
      <c r="BO668" s="39"/>
      <c r="BP668" s="39"/>
      <c r="BQ668" s="39"/>
    </row>
    <row r="669" spans="1:69" ht="15.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39"/>
      <c r="AZ669" s="39"/>
      <c r="BA669" s="39"/>
      <c r="BB669" s="39"/>
      <c r="BC669" s="39"/>
      <c r="BD669" s="39"/>
      <c r="BE669" s="39"/>
      <c r="BF669" s="39"/>
      <c r="BG669" s="39"/>
      <c r="BH669" s="39"/>
      <c r="BI669" s="39"/>
      <c r="BJ669" s="39"/>
      <c r="BK669" s="39"/>
      <c r="BL669" s="39"/>
      <c r="BM669" s="39"/>
      <c r="BN669" s="39"/>
      <c r="BO669" s="39"/>
      <c r="BP669" s="39"/>
      <c r="BQ669" s="39"/>
    </row>
    <row r="670" spans="1:69" ht="15.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39"/>
      <c r="AZ670" s="39"/>
      <c r="BA670" s="39"/>
      <c r="BB670" s="39"/>
      <c r="BC670" s="39"/>
      <c r="BD670" s="39"/>
      <c r="BE670" s="39"/>
      <c r="BF670" s="39"/>
      <c r="BG670" s="39"/>
      <c r="BH670" s="39"/>
      <c r="BI670" s="39"/>
      <c r="BJ670" s="39"/>
      <c r="BK670" s="39"/>
      <c r="BL670" s="39"/>
      <c r="BM670" s="39"/>
      <c r="BN670" s="39"/>
      <c r="BO670" s="39"/>
      <c r="BP670" s="39"/>
      <c r="BQ670" s="39"/>
    </row>
    <row r="671" spans="1:69" ht="15.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39"/>
      <c r="AZ671" s="39"/>
      <c r="BA671" s="39"/>
      <c r="BB671" s="39"/>
      <c r="BC671" s="39"/>
      <c r="BD671" s="39"/>
      <c r="BE671" s="39"/>
      <c r="BF671" s="39"/>
      <c r="BG671" s="39"/>
      <c r="BH671" s="39"/>
      <c r="BI671" s="39"/>
      <c r="BJ671" s="39"/>
      <c r="BK671" s="39"/>
      <c r="BL671" s="39"/>
      <c r="BM671" s="39"/>
      <c r="BN671" s="39"/>
      <c r="BO671" s="39"/>
      <c r="BP671" s="39"/>
      <c r="BQ671" s="39"/>
    </row>
    <row r="672" spans="1:69" ht="15.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39"/>
      <c r="AZ672" s="39"/>
      <c r="BA672" s="39"/>
      <c r="BB672" s="39"/>
      <c r="BC672" s="39"/>
      <c r="BD672" s="39"/>
      <c r="BE672" s="39"/>
      <c r="BF672" s="39"/>
      <c r="BG672" s="39"/>
      <c r="BH672" s="39"/>
      <c r="BI672" s="39"/>
      <c r="BJ672" s="39"/>
      <c r="BK672" s="39"/>
      <c r="BL672" s="39"/>
      <c r="BM672" s="39"/>
      <c r="BN672" s="39"/>
      <c r="BO672" s="39"/>
      <c r="BP672" s="39"/>
      <c r="BQ672" s="39"/>
    </row>
    <row r="673" spans="1:69" ht="15.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39"/>
      <c r="AZ673" s="39"/>
      <c r="BA673" s="39"/>
      <c r="BB673" s="39"/>
      <c r="BC673" s="39"/>
      <c r="BD673" s="39"/>
      <c r="BE673" s="39"/>
      <c r="BF673" s="39"/>
      <c r="BG673" s="39"/>
      <c r="BH673" s="39"/>
      <c r="BI673" s="39"/>
      <c r="BJ673" s="39"/>
      <c r="BK673" s="39"/>
      <c r="BL673" s="39"/>
      <c r="BM673" s="39"/>
      <c r="BN673" s="39"/>
      <c r="BO673" s="39"/>
      <c r="BP673" s="39"/>
      <c r="BQ673" s="39"/>
    </row>
    <row r="674" spans="1:69" ht="15.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39"/>
      <c r="AZ674" s="39"/>
      <c r="BA674" s="39"/>
      <c r="BB674" s="39"/>
      <c r="BC674" s="39"/>
      <c r="BD674" s="39"/>
      <c r="BE674" s="39"/>
      <c r="BF674" s="39"/>
      <c r="BG674" s="39"/>
      <c r="BH674" s="39"/>
      <c r="BI674" s="39"/>
      <c r="BJ674" s="39"/>
      <c r="BK674" s="39"/>
      <c r="BL674" s="39"/>
      <c r="BM674" s="39"/>
      <c r="BN674" s="39"/>
      <c r="BO674" s="39"/>
      <c r="BP674" s="39"/>
      <c r="BQ674" s="39"/>
    </row>
    <row r="675" spans="1:69" ht="15.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39"/>
      <c r="AZ675" s="39"/>
      <c r="BA675" s="39"/>
      <c r="BB675" s="39"/>
      <c r="BC675" s="39"/>
      <c r="BD675" s="39"/>
      <c r="BE675" s="39"/>
      <c r="BF675" s="39"/>
      <c r="BG675" s="39"/>
      <c r="BH675" s="39"/>
      <c r="BI675" s="39"/>
      <c r="BJ675" s="39"/>
      <c r="BK675" s="39"/>
      <c r="BL675" s="39"/>
      <c r="BM675" s="39"/>
      <c r="BN675" s="39"/>
      <c r="BO675" s="39"/>
      <c r="BP675" s="39"/>
      <c r="BQ675" s="39"/>
    </row>
    <row r="676" spans="1:69" ht="15.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39"/>
      <c r="AZ676" s="39"/>
      <c r="BA676" s="39"/>
      <c r="BB676" s="39"/>
      <c r="BC676" s="39"/>
      <c r="BD676" s="39"/>
      <c r="BE676" s="39"/>
      <c r="BF676" s="39"/>
      <c r="BG676" s="39"/>
      <c r="BH676" s="39"/>
      <c r="BI676" s="39"/>
      <c r="BJ676" s="39"/>
      <c r="BK676" s="39"/>
      <c r="BL676" s="39"/>
      <c r="BM676" s="39"/>
      <c r="BN676" s="39"/>
      <c r="BO676" s="39"/>
      <c r="BP676" s="39"/>
      <c r="BQ676" s="39"/>
    </row>
    <row r="677" spans="1:69" ht="15.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39"/>
      <c r="AZ677" s="39"/>
      <c r="BA677" s="39"/>
      <c r="BB677" s="39"/>
      <c r="BC677" s="39"/>
      <c r="BD677" s="39"/>
      <c r="BE677" s="39"/>
      <c r="BF677" s="39"/>
      <c r="BG677" s="39"/>
      <c r="BH677" s="39"/>
      <c r="BI677" s="39"/>
      <c r="BJ677" s="39"/>
      <c r="BK677" s="39"/>
      <c r="BL677" s="39"/>
      <c r="BM677" s="39"/>
      <c r="BN677" s="39"/>
      <c r="BO677" s="39"/>
      <c r="BP677" s="39"/>
      <c r="BQ677" s="39"/>
    </row>
    <row r="678" spans="1:69" ht="15.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39"/>
      <c r="AZ678" s="39"/>
      <c r="BA678" s="39"/>
      <c r="BB678" s="39"/>
      <c r="BC678" s="39"/>
      <c r="BD678" s="39"/>
      <c r="BE678" s="39"/>
      <c r="BF678" s="39"/>
      <c r="BG678" s="39"/>
      <c r="BH678" s="39"/>
      <c r="BI678" s="39"/>
      <c r="BJ678" s="39"/>
      <c r="BK678" s="39"/>
      <c r="BL678" s="39"/>
      <c r="BM678" s="39"/>
      <c r="BN678" s="39"/>
      <c r="BO678" s="39"/>
      <c r="BP678" s="39"/>
      <c r="BQ678" s="39"/>
    </row>
    <row r="679" spans="1:69" ht="15.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39"/>
      <c r="AZ679" s="39"/>
      <c r="BA679" s="39"/>
      <c r="BB679" s="39"/>
      <c r="BC679" s="39"/>
      <c r="BD679" s="39"/>
      <c r="BE679" s="39"/>
      <c r="BF679" s="39"/>
      <c r="BG679" s="39"/>
      <c r="BH679" s="39"/>
      <c r="BI679" s="39"/>
      <c r="BJ679" s="39"/>
      <c r="BK679" s="39"/>
      <c r="BL679" s="39"/>
      <c r="BM679" s="39"/>
      <c r="BN679" s="39"/>
      <c r="BO679" s="39"/>
      <c r="BP679" s="39"/>
      <c r="BQ679" s="39"/>
    </row>
    <row r="680" spans="1:69" ht="15.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39"/>
      <c r="AZ680" s="39"/>
      <c r="BA680" s="39"/>
      <c r="BB680" s="39"/>
      <c r="BC680" s="39"/>
      <c r="BD680" s="39"/>
      <c r="BE680" s="39"/>
      <c r="BF680" s="39"/>
      <c r="BG680" s="39"/>
      <c r="BH680" s="39"/>
      <c r="BI680" s="39"/>
      <c r="BJ680" s="39"/>
      <c r="BK680" s="39"/>
      <c r="BL680" s="39"/>
      <c r="BM680" s="39"/>
      <c r="BN680" s="39"/>
      <c r="BO680" s="39"/>
      <c r="BP680" s="39"/>
      <c r="BQ680" s="39"/>
    </row>
    <row r="681" spans="1:69" ht="15.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39"/>
      <c r="AZ681" s="39"/>
      <c r="BA681" s="39"/>
      <c r="BB681" s="39"/>
      <c r="BC681" s="39"/>
      <c r="BD681" s="39"/>
      <c r="BE681" s="39"/>
      <c r="BF681" s="39"/>
      <c r="BG681" s="39"/>
      <c r="BH681" s="39"/>
      <c r="BI681" s="39"/>
      <c r="BJ681" s="39"/>
      <c r="BK681" s="39"/>
      <c r="BL681" s="39"/>
      <c r="BM681" s="39"/>
      <c r="BN681" s="39"/>
      <c r="BO681" s="39"/>
      <c r="BP681" s="39"/>
      <c r="BQ681" s="39"/>
    </row>
    <row r="682" spans="1:69" ht="15.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39"/>
      <c r="AZ682" s="39"/>
      <c r="BA682" s="39"/>
      <c r="BB682" s="39"/>
      <c r="BC682" s="39"/>
      <c r="BD682" s="39"/>
      <c r="BE682" s="39"/>
      <c r="BF682" s="39"/>
      <c r="BG682" s="39"/>
      <c r="BH682" s="39"/>
      <c r="BI682" s="39"/>
      <c r="BJ682" s="39"/>
      <c r="BK682" s="39"/>
      <c r="BL682" s="39"/>
      <c r="BM682" s="39"/>
      <c r="BN682" s="39"/>
      <c r="BO682" s="39"/>
      <c r="BP682" s="39"/>
      <c r="BQ682" s="39"/>
    </row>
    <row r="683" spans="1:69" ht="15.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39"/>
      <c r="AZ683" s="39"/>
      <c r="BA683" s="39"/>
      <c r="BB683" s="39"/>
      <c r="BC683" s="39"/>
      <c r="BD683" s="39"/>
      <c r="BE683" s="39"/>
      <c r="BF683" s="39"/>
      <c r="BG683" s="39"/>
      <c r="BH683" s="39"/>
      <c r="BI683" s="39"/>
      <c r="BJ683" s="39"/>
      <c r="BK683" s="39"/>
      <c r="BL683" s="39"/>
      <c r="BM683" s="39"/>
      <c r="BN683" s="39"/>
      <c r="BO683" s="39"/>
      <c r="BP683" s="39"/>
      <c r="BQ683" s="39"/>
    </row>
    <row r="684" spans="1:69" ht="15.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39"/>
      <c r="AZ684" s="39"/>
      <c r="BA684" s="39"/>
      <c r="BB684" s="39"/>
      <c r="BC684" s="39"/>
      <c r="BD684" s="39"/>
      <c r="BE684" s="39"/>
      <c r="BF684" s="39"/>
      <c r="BG684" s="39"/>
      <c r="BH684" s="39"/>
      <c r="BI684" s="39"/>
      <c r="BJ684" s="39"/>
      <c r="BK684" s="39"/>
      <c r="BL684" s="39"/>
      <c r="BM684" s="39"/>
      <c r="BN684" s="39"/>
      <c r="BO684" s="39"/>
      <c r="BP684" s="39"/>
      <c r="BQ684" s="39"/>
    </row>
    <row r="685" spans="1:69" ht="15.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39"/>
      <c r="AZ685" s="39"/>
      <c r="BA685" s="39"/>
      <c r="BB685" s="39"/>
      <c r="BC685" s="39"/>
      <c r="BD685" s="39"/>
      <c r="BE685" s="39"/>
      <c r="BF685" s="39"/>
      <c r="BG685" s="39"/>
      <c r="BH685" s="39"/>
      <c r="BI685" s="39"/>
      <c r="BJ685" s="39"/>
      <c r="BK685" s="39"/>
      <c r="BL685" s="39"/>
      <c r="BM685" s="39"/>
      <c r="BN685" s="39"/>
      <c r="BO685" s="39"/>
      <c r="BP685" s="39"/>
      <c r="BQ685" s="39"/>
    </row>
    <row r="686" spans="1:69" ht="15.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39"/>
      <c r="AZ686" s="39"/>
      <c r="BA686" s="39"/>
      <c r="BB686" s="39"/>
      <c r="BC686" s="39"/>
      <c r="BD686" s="39"/>
      <c r="BE686" s="39"/>
      <c r="BF686" s="39"/>
      <c r="BG686" s="39"/>
      <c r="BH686" s="39"/>
      <c r="BI686" s="39"/>
      <c r="BJ686" s="39"/>
      <c r="BK686" s="39"/>
      <c r="BL686" s="39"/>
      <c r="BM686" s="39"/>
      <c r="BN686" s="39"/>
      <c r="BO686" s="39"/>
      <c r="BP686" s="39"/>
      <c r="BQ686" s="39"/>
    </row>
    <row r="687" spans="1:69" ht="15.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c r="BB687" s="39"/>
      <c r="BC687" s="39"/>
      <c r="BD687" s="39"/>
      <c r="BE687" s="39"/>
      <c r="BF687" s="39"/>
      <c r="BG687" s="39"/>
      <c r="BH687" s="39"/>
      <c r="BI687" s="39"/>
      <c r="BJ687" s="39"/>
      <c r="BK687" s="39"/>
      <c r="BL687" s="39"/>
      <c r="BM687" s="39"/>
      <c r="BN687" s="39"/>
      <c r="BO687" s="39"/>
      <c r="BP687" s="39"/>
      <c r="BQ687" s="39"/>
    </row>
    <row r="688" spans="1:69" ht="15.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39"/>
      <c r="AZ688" s="39"/>
      <c r="BA688" s="39"/>
      <c r="BB688" s="39"/>
      <c r="BC688" s="39"/>
      <c r="BD688" s="39"/>
      <c r="BE688" s="39"/>
      <c r="BF688" s="39"/>
      <c r="BG688" s="39"/>
      <c r="BH688" s="39"/>
      <c r="BI688" s="39"/>
      <c r="BJ688" s="39"/>
      <c r="BK688" s="39"/>
      <c r="BL688" s="39"/>
      <c r="BM688" s="39"/>
      <c r="BN688" s="39"/>
      <c r="BO688" s="39"/>
      <c r="BP688" s="39"/>
      <c r="BQ688" s="39"/>
    </row>
    <row r="689" spans="1:69" ht="15.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39"/>
      <c r="AZ689" s="39"/>
      <c r="BA689" s="39"/>
      <c r="BB689" s="39"/>
      <c r="BC689" s="39"/>
      <c r="BD689" s="39"/>
      <c r="BE689" s="39"/>
      <c r="BF689" s="39"/>
      <c r="BG689" s="39"/>
      <c r="BH689" s="39"/>
      <c r="BI689" s="39"/>
      <c r="BJ689" s="39"/>
      <c r="BK689" s="39"/>
      <c r="BL689" s="39"/>
      <c r="BM689" s="39"/>
      <c r="BN689" s="39"/>
      <c r="BO689" s="39"/>
      <c r="BP689" s="39"/>
      <c r="BQ689" s="39"/>
    </row>
    <row r="690" spans="1:69" ht="15.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39"/>
      <c r="AZ690" s="39"/>
      <c r="BA690" s="39"/>
      <c r="BB690" s="39"/>
      <c r="BC690" s="39"/>
      <c r="BD690" s="39"/>
      <c r="BE690" s="39"/>
      <c r="BF690" s="39"/>
      <c r="BG690" s="39"/>
      <c r="BH690" s="39"/>
      <c r="BI690" s="39"/>
      <c r="BJ690" s="39"/>
      <c r="BK690" s="39"/>
      <c r="BL690" s="39"/>
      <c r="BM690" s="39"/>
      <c r="BN690" s="39"/>
      <c r="BO690" s="39"/>
      <c r="BP690" s="39"/>
      <c r="BQ690" s="39"/>
    </row>
    <row r="691" spans="1:69" ht="15.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39"/>
      <c r="AZ691" s="39"/>
      <c r="BA691" s="39"/>
      <c r="BB691" s="39"/>
      <c r="BC691" s="39"/>
      <c r="BD691" s="39"/>
      <c r="BE691" s="39"/>
      <c r="BF691" s="39"/>
      <c r="BG691" s="39"/>
      <c r="BH691" s="39"/>
      <c r="BI691" s="39"/>
      <c r="BJ691" s="39"/>
      <c r="BK691" s="39"/>
      <c r="BL691" s="39"/>
      <c r="BM691" s="39"/>
      <c r="BN691" s="39"/>
      <c r="BO691" s="39"/>
      <c r="BP691" s="39"/>
      <c r="BQ691" s="39"/>
    </row>
    <row r="692" spans="1:69" ht="15.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39"/>
      <c r="AZ692" s="39"/>
      <c r="BA692" s="39"/>
      <c r="BB692" s="39"/>
      <c r="BC692" s="39"/>
      <c r="BD692" s="39"/>
      <c r="BE692" s="39"/>
      <c r="BF692" s="39"/>
      <c r="BG692" s="39"/>
      <c r="BH692" s="39"/>
      <c r="BI692" s="39"/>
      <c r="BJ692" s="39"/>
      <c r="BK692" s="39"/>
      <c r="BL692" s="39"/>
      <c r="BM692" s="39"/>
      <c r="BN692" s="39"/>
      <c r="BO692" s="39"/>
      <c r="BP692" s="39"/>
      <c r="BQ692" s="39"/>
    </row>
    <row r="693" spans="1:69" ht="15.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39"/>
      <c r="AZ693" s="39"/>
      <c r="BA693" s="39"/>
      <c r="BB693" s="39"/>
      <c r="BC693" s="39"/>
      <c r="BD693" s="39"/>
      <c r="BE693" s="39"/>
      <c r="BF693" s="39"/>
      <c r="BG693" s="39"/>
      <c r="BH693" s="39"/>
      <c r="BI693" s="39"/>
      <c r="BJ693" s="39"/>
      <c r="BK693" s="39"/>
      <c r="BL693" s="39"/>
      <c r="BM693" s="39"/>
      <c r="BN693" s="39"/>
      <c r="BO693" s="39"/>
      <c r="BP693" s="39"/>
      <c r="BQ693" s="39"/>
    </row>
    <row r="694" spans="1:69" ht="15.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39"/>
      <c r="AZ694" s="39"/>
      <c r="BA694" s="39"/>
      <c r="BB694" s="39"/>
      <c r="BC694" s="39"/>
      <c r="BD694" s="39"/>
      <c r="BE694" s="39"/>
      <c r="BF694" s="39"/>
      <c r="BG694" s="39"/>
      <c r="BH694" s="39"/>
      <c r="BI694" s="39"/>
      <c r="BJ694" s="39"/>
      <c r="BK694" s="39"/>
      <c r="BL694" s="39"/>
      <c r="BM694" s="39"/>
      <c r="BN694" s="39"/>
      <c r="BO694" s="39"/>
      <c r="BP694" s="39"/>
      <c r="BQ694" s="39"/>
    </row>
    <row r="695" spans="1:69" ht="15.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39"/>
      <c r="AZ695" s="39"/>
      <c r="BA695" s="39"/>
      <c r="BB695" s="39"/>
      <c r="BC695" s="39"/>
      <c r="BD695" s="39"/>
      <c r="BE695" s="39"/>
      <c r="BF695" s="39"/>
      <c r="BG695" s="39"/>
      <c r="BH695" s="39"/>
      <c r="BI695" s="39"/>
      <c r="BJ695" s="39"/>
      <c r="BK695" s="39"/>
      <c r="BL695" s="39"/>
      <c r="BM695" s="39"/>
      <c r="BN695" s="39"/>
      <c r="BO695" s="39"/>
      <c r="BP695" s="39"/>
      <c r="BQ695" s="39"/>
    </row>
    <row r="696" spans="1:69" ht="15.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39"/>
      <c r="AZ696" s="39"/>
      <c r="BA696" s="39"/>
      <c r="BB696" s="39"/>
      <c r="BC696" s="39"/>
      <c r="BD696" s="39"/>
      <c r="BE696" s="39"/>
      <c r="BF696" s="39"/>
      <c r="BG696" s="39"/>
      <c r="BH696" s="39"/>
      <c r="BI696" s="39"/>
      <c r="BJ696" s="39"/>
      <c r="BK696" s="39"/>
      <c r="BL696" s="39"/>
      <c r="BM696" s="39"/>
      <c r="BN696" s="39"/>
      <c r="BO696" s="39"/>
      <c r="BP696" s="39"/>
      <c r="BQ696" s="39"/>
    </row>
    <row r="697" spans="1:69" ht="15.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39"/>
      <c r="AZ697" s="39"/>
      <c r="BA697" s="39"/>
      <c r="BB697" s="39"/>
      <c r="BC697" s="39"/>
      <c r="BD697" s="39"/>
      <c r="BE697" s="39"/>
      <c r="BF697" s="39"/>
      <c r="BG697" s="39"/>
      <c r="BH697" s="39"/>
      <c r="BI697" s="39"/>
      <c r="BJ697" s="39"/>
      <c r="BK697" s="39"/>
      <c r="BL697" s="39"/>
      <c r="BM697" s="39"/>
      <c r="BN697" s="39"/>
      <c r="BO697" s="39"/>
      <c r="BP697" s="39"/>
      <c r="BQ697" s="39"/>
    </row>
    <row r="698" spans="1:69" ht="15.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39"/>
      <c r="AZ698" s="39"/>
      <c r="BA698" s="39"/>
      <c r="BB698" s="39"/>
      <c r="BC698" s="39"/>
      <c r="BD698" s="39"/>
      <c r="BE698" s="39"/>
      <c r="BF698" s="39"/>
      <c r="BG698" s="39"/>
      <c r="BH698" s="39"/>
      <c r="BI698" s="39"/>
      <c r="BJ698" s="39"/>
      <c r="BK698" s="39"/>
      <c r="BL698" s="39"/>
      <c r="BM698" s="39"/>
      <c r="BN698" s="39"/>
      <c r="BO698" s="39"/>
      <c r="BP698" s="39"/>
      <c r="BQ698" s="39"/>
    </row>
    <row r="699" spans="1:69" ht="15.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39"/>
      <c r="AZ699" s="39"/>
      <c r="BA699" s="39"/>
      <c r="BB699" s="39"/>
      <c r="BC699" s="39"/>
      <c r="BD699" s="39"/>
      <c r="BE699" s="39"/>
      <c r="BF699" s="39"/>
      <c r="BG699" s="39"/>
      <c r="BH699" s="39"/>
      <c r="BI699" s="39"/>
      <c r="BJ699" s="39"/>
      <c r="BK699" s="39"/>
      <c r="BL699" s="39"/>
      <c r="BM699" s="39"/>
      <c r="BN699" s="39"/>
      <c r="BO699" s="39"/>
      <c r="BP699" s="39"/>
      <c r="BQ699" s="39"/>
    </row>
    <row r="700" spans="1:69" ht="15.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39"/>
      <c r="AZ700" s="39"/>
      <c r="BA700" s="39"/>
      <c r="BB700" s="39"/>
      <c r="BC700" s="39"/>
      <c r="BD700" s="39"/>
      <c r="BE700" s="39"/>
      <c r="BF700" s="39"/>
      <c r="BG700" s="39"/>
      <c r="BH700" s="39"/>
      <c r="BI700" s="39"/>
      <c r="BJ700" s="39"/>
      <c r="BK700" s="39"/>
      <c r="BL700" s="39"/>
      <c r="BM700" s="39"/>
      <c r="BN700" s="39"/>
      <c r="BO700" s="39"/>
      <c r="BP700" s="39"/>
      <c r="BQ700" s="39"/>
    </row>
    <row r="701" spans="1:69" ht="15.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39"/>
      <c r="AZ701" s="39"/>
      <c r="BA701" s="39"/>
      <c r="BB701" s="39"/>
      <c r="BC701" s="39"/>
      <c r="BD701" s="39"/>
      <c r="BE701" s="39"/>
      <c r="BF701" s="39"/>
      <c r="BG701" s="39"/>
      <c r="BH701" s="39"/>
      <c r="BI701" s="39"/>
      <c r="BJ701" s="39"/>
      <c r="BK701" s="39"/>
      <c r="BL701" s="39"/>
      <c r="BM701" s="39"/>
      <c r="BN701" s="39"/>
      <c r="BO701" s="39"/>
      <c r="BP701" s="39"/>
      <c r="BQ701" s="39"/>
    </row>
    <row r="702" spans="1:69" ht="15.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39"/>
      <c r="AZ702" s="39"/>
      <c r="BA702" s="39"/>
      <c r="BB702" s="39"/>
      <c r="BC702" s="39"/>
      <c r="BD702" s="39"/>
      <c r="BE702" s="39"/>
      <c r="BF702" s="39"/>
      <c r="BG702" s="39"/>
      <c r="BH702" s="39"/>
      <c r="BI702" s="39"/>
      <c r="BJ702" s="39"/>
      <c r="BK702" s="39"/>
      <c r="BL702" s="39"/>
      <c r="BM702" s="39"/>
      <c r="BN702" s="39"/>
      <c r="BO702" s="39"/>
      <c r="BP702" s="39"/>
      <c r="BQ702" s="39"/>
    </row>
    <row r="703" spans="1:69" ht="15.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c r="BA703" s="39"/>
      <c r="BB703" s="39"/>
      <c r="BC703" s="39"/>
      <c r="BD703" s="39"/>
      <c r="BE703" s="39"/>
      <c r="BF703" s="39"/>
      <c r="BG703" s="39"/>
      <c r="BH703" s="39"/>
      <c r="BI703" s="39"/>
      <c r="BJ703" s="39"/>
      <c r="BK703" s="39"/>
      <c r="BL703" s="39"/>
      <c r="BM703" s="39"/>
      <c r="BN703" s="39"/>
      <c r="BO703" s="39"/>
      <c r="BP703" s="39"/>
      <c r="BQ703" s="39"/>
    </row>
    <row r="704" spans="1:69" ht="15.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c r="BA704" s="39"/>
      <c r="BB704" s="39"/>
      <c r="BC704" s="39"/>
      <c r="BD704" s="39"/>
      <c r="BE704" s="39"/>
      <c r="BF704" s="39"/>
      <c r="BG704" s="39"/>
      <c r="BH704" s="39"/>
      <c r="BI704" s="39"/>
      <c r="BJ704" s="39"/>
      <c r="BK704" s="39"/>
      <c r="BL704" s="39"/>
      <c r="BM704" s="39"/>
      <c r="BN704" s="39"/>
      <c r="BO704" s="39"/>
      <c r="BP704" s="39"/>
      <c r="BQ704" s="39"/>
    </row>
    <row r="705" spans="1:69" ht="15.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c r="BA705" s="39"/>
      <c r="BB705" s="39"/>
      <c r="BC705" s="39"/>
      <c r="BD705" s="39"/>
      <c r="BE705" s="39"/>
      <c r="BF705" s="39"/>
      <c r="BG705" s="39"/>
      <c r="BH705" s="39"/>
      <c r="BI705" s="39"/>
      <c r="BJ705" s="39"/>
      <c r="BK705" s="39"/>
      <c r="BL705" s="39"/>
      <c r="BM705" s="39"/>
      <c r="BN705" s="39"/>
      <c r="BO705" s="39"/>
      <c r="BP705" s="39"/>
      <c r="BQ705" s="39"/>
    </row>
    <row r="706" spans="1:69" ht="15.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c r="BA706" s="39"/>
      <c r="BB706" s="39"/>
      <c r="BC706" s="39"/>
      <c r="BD706" s="39"/>
      <c r="BE706" s="39"/>
      <c r="BF706" s="39"/>
      <c r="BG706" s="39"/>
      <c r="BH706" s="39"/>
      <c r="BI706" s="39"/>
      <c r="BJ706" s="39"/>
      <c r="BK706" s="39"/>
      <c r="BL706" s="39"/>
      <c r="BM706" s="39"/>
      <c r="BN706" s="39"/>
      <c r="BO706" s="39"/>
      <c r="BP706" s="39"/>
      <c r="BQ706" s="39"/>
    </row>
    <row r="707" spans="1:69" ht="15.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c r="BA707" s="39"/>
      <c r="BB707" s="39"/>
      <c r="BC707" s="39"/>
      <c r="BD707" s="39"/>
      <c r="BE707" s="39"/>
      <c r="BF707" s="39"/>
      <c r="BG707" s="39"/>
      <c r="BH707" s="39"/>
      <c r="BI707" s="39"/>
      <c r="BJ707" s="39"/>
      <c r="BK707" s="39"/>
      <c r="BL707" s="39"/>
      <c r="BM707" s="39"/>
      <c r="BN707" s="39"/>
      <c r="BO707" s="39"/>
      <c r="BP707" s="39"/>
      <c r="BQ707" s="39"/>
    </row>
    <row r="708" spans="1:69" ht="15.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c r="BA708" s="39"/>
      <c r="BB708" s="39"/>
      <c r="BC708" s="39"/>
      <c r="BD708" s="39"/>
      <c r="BE708" s="39"/>
      <c r="BF708" s="39"/>
      <c r="BG708" s="39"/>
      <c r="BH708" s="39"/>
      <c r="BI708" s="39"/>
      <c r="BJ708" s="39"/>
      <c r="BK708" s="39"/>
      <c r="BL708" s="39"/>
      <c r="BM708" s="39"/>
      <c r="BN708" s="39"/>
      <c r="BO708" s="39"/>
      <c r="BP708" s="39"/>
      <c r="BQ708" s="39"/>
    </row>
    <row r="709" spans="1:69" ht="15.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c r="BA709" s="39"/>
      <c r="BB709" s="39"/>
      <c r="BC709" s="39"/>
      <c r="BD709" s="39"/>
      <c r="BE709" s="39"/>
      <c r="BF709" s="39"/>
      <c r="BG709" s="39"/>
      <c r="BH709" s="39"/>
      <c r="BI709" s="39"/>
      <c r="BJ709" s="39"/>
      <c r="BK709" s="39"/>
      <c r="BL709" s="39"/>
      <c r="BM709" s="39"/>
      <c r="BN709" s="39"/>
      <c r="BO709" s="39"/>
      <c r="BP709" s="39"/>
      <c r="BQ709" s="39"/>
    </row>
    <row r="710" spans="1:69" ht="15.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c r="BA710" s="39"/>
      <c r="BB710" s="39"/>
      <c r="BC710" s="39"/>
      <c r="BD710" s="39"/>
      <c r="BE710" s="39"/>
      <c r="BF710" s="39"/>
      <c r="BG710" s="39"/>
      <c r="BH710" s="39"/>
      <c r="BI710" s="39"/>
      <c r="BJ710" s="39"/>
      <c r="BK710" s="39"/>
      <c r="BL710" s="39"/>
      <c r="BM710" s="39"/>
      <c r="BN710" s="39"/>
      <c r="BO710" s="39"/>
      <c r="BP710" s="39"/>
      <c r="BQ710" s="39"/>
    </row>
    <row r="711" spans="1:69" ht="15.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c r="BA711" s="39"/>
      <c r="BB711" s="39"/>
      <c r="BC711" s="39"/>
      <c r="BD711" s="39"/>
      <c r="BE711" s="39"/>
      <c r="BF711" s="39"/>
      <c r="BG711" s="39"/>
      <c r="BH711" s="39"/>
      <c r="BI711" s="39"/>
      <c r="BJ711" s="39"/>
      <c r="BK711" s="39"/>
      <c r="BL711" s="39"/>
      <c r="BM711" s="39"/>
      <c r="BN711" s="39"/>
      <c r="BO711" s="39"/>
      <c r="BP711" s="39"/>
      <c r="BQ711" s="39"/>
    </row>
    <row r="712" spans="1:69" ht="15.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c r="BA712" s="39"/>
      <c r="BB712" s="39"/>
      <c r="BC712" s="39"/>
      <c r="BD712" s="39"/>
      <c r="BE712" s="39"/>
      <c r="BF712" s="39"/>
      <c r="BG712" s="39"/>
      <c r="BH712" s="39"/>
      <c r="BI712" s="39"/>
      <c r="BJ712" s="39"/>
      <c r="BK712" s="39"/>
      <c r="BL712" s="39"/>
      <c r="BM712" s="39"/>
      <c r="BN712" s="39"/>
      <c r="BO712" s="39"/>
      <c r="BP712" s="39"/>
      <c r="BQ712" s="39"/>
    </row>
    <row r="713" spans="1:69" ht="15.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39"/>
      <c r="AZ713" s="39"/>
      <c r="BA713" s="39"/>
      <c r="BB713" s="39"/>
      <c r="BC713" s="39"/>
      <c r="BD713" s="39"/>
      <c r="BE713" s="39"/>
      <c r="BF713" s="39"/>
      <c r="BG713" s="39"/>
      <c r="BH713" s="39"/>
      <c r="BI713" s="39"/>
      <c r="BJ713" s="39"/>
      <c r="BK713" s="39"/>
      <c r="BL713" s="39"/>
      <c r="BM713" s="39"/>
      <c r="BN713" s="39"/>
      <c r="BO713" s="39"/>
      <c r="BP713" s="39"/>
      <c r="BQ713" s="39"/>
    </row>
    <row r="714" spans="1:69" ht="15.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39"/>
      <c r="AZ714" s="39"/>
      <c r="BA714" s="39"/>
      <c r="BB714" s="39"/>
      <c r="BC714" s="39"/>
      <c r="BD714" s="39"/>
      <c r="BE714" s="39"/>
      <c r="BF714" s="39"/>
      <c r="BG714" s="39"/>
      <c r="BH714" s="39"/>
      <c r="BI714" s="39"/>
      <c r="BJ714" s="39"/>
      <c r="BK714" s="39"/>
      <c r="BL714" s="39"/>
      <c r="BM714" s="39"/>
      <c r="BN714" s="39"/>
      <c r="BO714" s="39"/>
      <c r="BP714" s="39"/>
      <c r="BQ714" s="39"/>
    </row>
    <row r="715" spans="1:69" ht="15.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39"/>
      <c r="AZ715" s="39"/>
      <c r="BA715" s="39"/>
      <c r="BB715" s="39"/>
      <c r="BC715" s="39"/>
      <c r="BD715" s="39"/>
      <c r="BE715" s="39"/>
      <c r="BF715" s="39"/>
      <c r="BG715" s="39"/>
      <c r="BH715" s="39"/>
      <c r="BI715" s="39"/>
      <c r="BJ715" s="39"/>
      <c r="BK715" s="39"/>
      <c r="BL715" s="39"/>
      <c r="BM715" s="39"/>
      <c r="BN715" s="39"/>
      <c r="BO715" s="39"/>
      <c r="BP715" s="39"/>
      <c r="BQ715" s="39"/>
    </row>
    <row r="716" spans="1:69" ht="15.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39"/>
      <c r="AZ716" s="39"/>
      <c r="BA716" s="39"/>
      <c r="BB716" s="39"/>
      <c r="BC716" s="39"/>
      <c r="BD716" s="39"/>
      <c r="BE716" s="39"/>
      <c r="BF716" s="39"/>
      <c r="BG716" s="39"/>
      <c r="BH716" s="39"/>
      <c r="BI716" s="39"/>
      <c r="BJ716" s="39"/>
      <c r="BK716" s="39"/>
      <c r="BL716" s="39"/>
      <c r="BM716" s="39"/>
      <c r="BN716" s="39"/>
      <c r="BO716" s="39"/>
      <c r="BP716" s="39"/>
      <c r="BQ716" s="39"/>
    </row>
    <row r="717" spans="1:69" ht="15.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39"/>
      <c r="AZ717" s="39"/>
      <c r="BA717" s="39"/>
      <c r="BB717" s="39"/>
      <c r="BC717" s="39"/>
      <c r="BD717" s="39"/>
      <c r="BE717" s="39"/>
      <c r="BF717" s="39"/>
      <c r="BG717" s="39"/>
      <c r="BH717" s="39"/>
      <c r="BI717" s="39"/>
      <c r="BJ717" s="39"/>
      <c r="BK717" s="39"/>
      <c r="BL717" s="39"/>
      <c r="BM717" s="39"/>
      <c r="BN717" s="39"/>
      <c r="BO717" s="39"/>
      <c r="BP717" s="39"/>
      <c r="BQ717" s="39"/>
    </row>
    <row r="718" spans="1:69" ht="15.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39"/>
      <c r="AZ718" s="39"/>
      <c r="BA718" s="39"/>
      <c r="BB718" s="39"/>
      <c r="BC718" s="39"/>
      <c r="BD718" s="39"/>
      <c r="BE718" s="39"/>
      <c r="BF718" s="39"/>
      <c r="BG718" s="39"/>
      <c r="BH718" s="39"/>
      <c r="BI718" s="39"/>
      <c r="BJ718" s="39"/>
      <c r="BK718" s="39"/>
      <c r="BL718" s="39"/>
      <c r="BM718" s="39"/>
      <c r="BN718" s="39"/>
      <c r="BO718" s="39"/>
      <c r="BP718" s="39"/>
      <c r="BQ718" s="39"/>
    </row>
    <row r="719" spans="1:69" ht="15.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39"/>
      <c r="AZ719" s="39"/>
      <c r="BA719" s="39"/>
      <c r="BB719" s="39"/>
      <c r="BC719" s="39"/>
      <c r="BD719" s="39"/>
      <c r="BE719" s="39"/>
      <c r="BF719" s="39"/>
      <c r="BG719" s="39"/>
      <c r="BH719" s="39"/>
      <c r="BI719" s="39"/>
      <c r="BJ719" s="39"/>
      <c r="BK719" s="39"/>
      <c r="BL719" s="39"/>
      <c r="BM719" s="39"/>
      <c r="BN719" s="39"/>
      <c r="BO719" s="39"/>
      <c r="BP719" s="39"/>
      <c r="BQ719" s="39"/>
    </row>
    <row r="720" spans="1:69" ht="15.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39"/>
      <c r="AZ720" s="39"/>
      <c r="BA720" s="39"/>
      <c r="BB720" s="39"/>
      <c r="BC720" s="39"/>
      <c r="BD720" s="39"/>
      <c r="BE720" s="39"/>
      <c r="BF720" s="39"/>
      <c r="BG720" s="39"/>
      <c r="BH720" s="39"/>
      <c r="BI720" s="39"/>
      <c r="BJ720" s="39"/>
      <c r="BK720" s="39"/>
      <c r="BL720" s="39"/>
      <c r="BM720" s="39"/>
      <c r="BN720" s="39"/>
      <c r="BO720" s="39"/>
      <c r="BP720" s="39"/>
      <c r="BQ720" s="39"/>
    </row>
    <row r="721" spans="1:69" ht="15.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39"/>
      <c r="AZ721" s="39"/>
      <c r="BA721" s="39"/>
      <c r="BB721" s="39"/>
      <c r="BC721" s="39"/>
      <c r="BD721" s="39"/>
      <c r="BE721" s="39"/>
      <c r="BF721" s="39"/>
      <c r="BG721" s="39"/>
      <c r="BH721" s="39"/>
      <c r="BI721" s="39"/>
      <c r="BJ721" s="39"/>
      <c r="BK721" s="39"/>
      <c r="BL721" s="39"/>
      <c r="BM721" s="39"/>
      <c r="BN721" s="39"/>
      <c r="BO721" s="39"/>
      <c r="BP721" s="39"/>
      <c r="BQ721" s="39"/>
    </row>
    <row r="722" spans="1:69" ht="15.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39"/>
      <c r="AZ722" s="39"/>
      <c r="BA722" s="39"/>
      <c r="BB722" s="39"/>
      <c r="BC722" s="39"/>
      <c r="BD722" s="39"/>
      <c r="BE722" s="39"/>
      <c r="BF722" s="39"/>
      <c r="BG722" s="39"/>
      <c r="BH722" s="39"/>
      <c r="BI722" s="39"/>
      <c r="BJ722" s="39"/>
      <c r="BK722" s="39"/>
      <c r="BL722" s="39"/>
      <c r="BM722" s="39"/>
      <c r="BN722" s="39"/>
      <c r="BO722" s="39"/>
      <c r="BP722" s="39"/>
      <c r="BQ722" s="39"/>
    </row>
    <row r="723" spans="1:69" ht="15.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39"/>
      <c r="AZ723" s="39"/>
      <c r="BA723" s="39"/>
      <c r="BB723" s="39"/>
      <c r="BC723" s="39"/>
      <c r="BD723" s="39"/>
      <c r="BE723" s="39"/>
      <c r="BF723" s="39"/>
      <c r="BG723" s="39"/>
      <c r="BH723" s="39"/>
      <c r="BI723" s="39"/>
      <c r="BJ723" s="39"/>
      <c r="BK723" s="39"/>
      <c r="BL723" s="39"/>
      <c r="BM723" s="39"/>
      <c r="BN723" s="39"/>
      <c r="BO723" s="39"/>
      <c r="BP723" s="39"/>
      <c r="BQ723" s="39"/>
    </row>
    <row r="724" spans="1:69" ht="15.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39"/>
      <c r="AZ724" s="39"/>
      <c r="BA724" s="39"/>
      <c r="BB724" s="39"/>
      <c r="BC724" s="39"/>
      <c r="BD724" s="39"/>
      <c r="BE724" s="39"/>
      <c r="BF724" s="39"/>
      <c r="BG724" s="39"/>
      <c r="BH724" s="39"/>
      <c r="BI724" s="39"/>
      <c r="BJ724" s="39"/>
      <c r="BK724" s="39"/>
      <c r="BL724" s="39"/>
      <c r="BM724" s="39"/>
      <c r="BN724" s="39"/>
      <c r="BO724" s="39"/>
      <c r="BP724" s="39"/>
      <c r="BQ724" s="39"/>
    </row>
    <row r="725" spans="1:69" ht="15.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39"/>
      <c r="AZ725" s="39"/>
      <c r="BA725" s="39"/>
      <c r="BB725" s="39"/>
      <c r="BC725" s="39"/>
      <c r="BD725" s="39"/>
      <c r="BE725" s="39"/>
      <c r="BF725" s="39"/>
      <c r="BG725" s="39"/>
      <c r="BH725" s="39"/>
      <c r="BI725" s="39"/>
      <c r="BJ725" s="39"/>
      <c r="BK725" s="39"/>
      <c r="BL725" s="39"/>
      <c r="BM725" s="39"/>
      <c r="BN725" s="39"/>
      <c r="BO725" s="39"/>
      <c r="BP725" s="39"/>
      <c r="BQ725" s="39"/>
    </row>
    <row r="726" spans="1:69" ht="15.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39"/>
      <c r="AZ726" s="39"/>
      <c r="BA726" s="39"/>
      <c r="BB726" s="39"/>
      <c r="BC726" s="39"/>
      <c r="BD726" s="39"/>
      <c r="BE726" s="39"/>
      <c r="BF726" s="39"/>
      <c r="BG726" s="39"/>
      <c r="BH726" s="39"/>
      <c r="BI726" s="39"/>
      <c r="BJ726" s="39"/>
      <c r="BK726" s="39"/>
      <c r="BL726" s="39"/>
      <c r="BM726" s="39"/>
      <c r="BN726" s="39"/>
      <c r="BO726" s="39"/>
      <c r="BP726" s="39"/>
      <c r="BQ726" s="39"/>
    </row>
    <row r="727" spans="1:69" ht="15.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39"/>
      <c r="AZ727" s="39"/>
      <c r="BA727" s="39"/>
      <c r="BB727" s="39"/>
      <c r="BC727" s="39"/>
      <c r="BD727" s="39"/>
      <c r="BE727" s="39"/>
      <c r="BF727" s="39"/>
      <c r="BG727" s="39"/>
      <c r="BH727" s="39"/>
      <c r="BI727" s="39"/>
      <c r="BJ727" s="39"/>
      <c r="BK727" s="39"/>
      <c r="BL727" s="39"/>
      <c r="BM727" s="39"/>
      <c r="BN727" s="39"/>
      <c r="BO727" s="39"/>
      <c r="BP727" s="39"/>
      <c r="BQ727" s="39"/>
    </row>
    <row r="728" spans="1:69" ht="15.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39"/>
      <c r="AZ728" s="39"/>
      <c r="BA728" s="39"/>
      <c r="BB728" s="39"/>
      <c r="BC728" s="39"/>
      <c r="BD728" s="39"/>
      <c r="BE728" s="39"/>
      <c r="BF728" s="39"/>
      <c r="BG728" s="39"/>
      <c r="BH728" s="39"/>
      <c r="BI728" s="39"/>
      <c r="BJ728" s="39"/>
      <c r="BK728" s="39"/>
      <c r="BL728" s="39"/>
      <c r="BM728" s="39"/>
      <c r="BN728" s="39"/>
      <c r="BO728" s="39"/>
      <c r="BP728" s="39"/>
      <c r="BQ728" s="39"/>
    </row>
    <row r="729" spans="1:69" ht="15.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39"/>
      <c r="AZ729" s="39"/>
      <c r="BA729" s="39"/>
      <c r="BB729" s="39"/>
      <c r="BC729" s="39"/>
      <c r="BD729" s="39"/>
      <c r="BE729" s="39"/>
      <c r="BF729" s="39"/>
      <c r="BG729" s="39"/>
      <c r="BH729" s="39"/>
      <c r="BI729" s="39"/>
      <c r="BJ729" s="39"/>
      <c r="BK729" s="39"/>
      <c r="BL729" s="39"/>
      <c r="BM729" s="39"/>
      <c r="BN729" s="39"/>
      <c r="BO729" s="39"/>
      <c r="BP729" s="39"/>
      <c r="BQ729" s="39"/>
    </row>
    <row r="730" spans="1:69" ht="15.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39"/>
      <c r="AZ730" s="39"/>
      <c r="BA730" s="39"/>
      <c r="BB730" s="39"/>
      <c r="BC730" s="39"/>
      <c r="BD730" s="39"/>
      <c r="BE730" s="39"/>
      <c r="BF730" s="39"/>
      <c r="BG730" s="39"/>
      <c r="BH730" s="39"/>
      <c r="BI730" s="39"/>
      <c r="BJ730" s="39"/>
      <c r="BK730" s="39"/>
      <c r="BL730" s="39"/>
      <c r="BM730" s="39"/>
      <c r="BN730" s="39"/>
      <c r="BO730" s="39"/>
      <c r="BP730" s="39"/>
      <c r="BQ730" s="39"/>
    </row>
    <row r="731" spans="1:69" ht="15.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c r="BA731" s="39"/>
      <c r="BB731" s="39"/>
      <c r="BC731" s="39"/>
      <c r="BD731" s="39"/>
      <c r="BE731" s="39"/>
      <c r="BF731" s="39"/>
      <c r="BG731" s="39"/>
      <c r="BH731" s="39"/>
      <c r="BI731" s="39"/>
      <c r="BJ731" s="39"/>
      <c r="BK731" s="39"/>
      <c r="BL731" s="39"/>
      <c r="BM731" s="39"/>
      <c r="BN731" s="39"/>
      <c r="BO731" s="39"/>
      <c r="BP731" s="39"/>
      <c r="BQ731" s="39"/>
    </row>
    <row r="732" spans="1:69" ht="15.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39"/>
      <c r="AZ732" s="39"/>
      <c r="BA732" s="39"/>
      <c r="BB732" s="39"/>
      <c r="BC732" s="39"/>
      <c r="BD732" s="39"/>
      <c r="BE732" s="39"/>
      <c r="BF732" s="39"/>
      <c r="BG732" s="39"/>
      <c r="BH732" s="39"/>
      <c r="BI732" s="39"/>
      <c r="BJ732" s="39"/>
      <c r="BK732" s="39"/>
      <c r="BL732" s="39"/>
      <c r="BM732" s="39"/>
      <c r="BN732" s="39"/>
      <c r="BO732" s="39"/>
      <c r="BP732" s="39"/>
      <c r="BQ732" s="39"/>
    </row>
    <row r="733" spans="1:69" ht="15.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39"/>
      <c r="AZ733" s="39"/>
      <c r="BA733" s="39"/>
      <c r="BB733" s="39"/>
      <c r="BC733" s="39"/>
      <c r="BD733" s="39"/>
      <c r="BE733" s="39"/>
      <c r="BF733" s="39"/>
      <c r="BG733" s="39"/>
      <c r="BH733" s="39"/>
      <c r="BI733" s="39"/>
      <c r="BJ733" s="39"/>
      <c r="BK733" s="39"/>
      <c r="BL733" s="39"/>
      <c r="BM733" s="39"/>
      <c r="BN733" s="39"/>
      <c r="BO733" s="39"/>
      <c r="BP733" s="39"/>
      <c r="BQ733" s="39"/>
    </row>
    <row r="734" spans="1:69" ht="15.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39"/>
      <c r="AZ734" s="39"/>
      <c r="BA734" s="39"/>
      <c r="BB734" s="39"/>
      <c r="BC734" s="39"/>
      <c r="BD734" s="39"/>
      <c r="BE734" s="39"/>
      <c r="BF734" s="39"/>
      <c r="BG734" s="39"/>
      <c r="BH734" s="39"/>
      <c r="BI734" s="39"/>
      <c r="BJ734" s="39"/>
      <c r="BK734" s="39"/>
      <c r="BL734" s="39"/>
      <c r="BM734" s="39"/>
      <c r="BN734" s="39"/>
      <c r="BO734" s="39"/>
      <c r="BP734" s="39"/>
      <c r="BQ734" s="39"/>
    </row>
    <row r="735" spans="1:69" ht="15.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39"/>
      <c r="AZ735" s="39"/>
      <c r="BA735" s="39"/>
      <c r="BB735" s="39"/>
      <c r="BC735" s="39"/>
      <c r="BD735" s="39"/>
      <c r="BE735" s="39"/>
      <c r="BF735" s="39"/>
      <c r="BG735" s="39"/>
      <c r="BH735" s="39"/>
      <c r="BI735" s="39"/>
      <c r="BJ735" s="39"/>
      <c r="BK735" s="39"/>
      <c r="BL735" s="39"/>
      <c r="BM735" s="39"/>
      <c r="BN735" s="39"/>
      <c r="BO735" s="39"/>
      <c r="BP735" s="39"/>
      <c r="BQ735" s="39"/>
    </row>
    <row r="736" spans="1:69" ht="15.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39"/>
      <c r="AZ736" s="39"/>
      <c r="BA736" s="39"/>
      <c r="BB736" s="39"/>
      <c r="BC736" s="39"/>
      <c r="BD736" s="39"/>
      <c r="BE736" s="39"/>
      <c r="BF736" s="39"/>
      <c r="BG736" s="39"/>
      <c r="BH736" s="39"/>
      <c r="BI736" s="39"/>
      <c r="BJ736" s="39"/>
      <c r="BK736" s="39"/>
      <c r="BL736" s="39"/>
      <c r="BM736" s="39"/>
      <c r="BN736" s="39"/>
      <c r="BO736" s="39"/>
      <c r="BP736" s="39"/>
      <c r="BQ736" s="39"/>
    </row>
    <row r="737" spans="1:69" ht="15.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39"/>
      <c r="AZ737" s="39"/>
      <c r="BA737" s="39"/>
      <c r="BB737" s="39"/>
      <c r="BC737" s="39"/>
      <c r="BD737" s="39"/>
      <c r="BE737" s="39"/>
      <c r="BF737" s="39"/>
      <c r="BG737" s="39"/>
      <c r="BH737" s="39"/>
      <c r="BI737" s="39"/>
      <c r="BJ737" s="39"/>
      <c r="BK737" s="39"/>
      <c r="BL737" s="39"/>
      <c r="BM737" s="39"/>
      <c r="BN737" s="39"/>
      <c r="BO737" s="39"/>
      <c r="BP737" s="39"/>
      <c r="BQ737" s="39"/>
    </row>
    <row r="738" spans="1:69" ht="15.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39"/>
      <c r="AZ738" s="39"/>
      <c r="BA738" s="39"/>
      <c r="BB738" s="39"/>
      <c r="BC738" s="39"/>
      <c r="BD738" s="39"/>
      <c r="BE738" s="39"/>
      <c r="BF738" s="39"/>
      <c r="BG738" s="39"/>
      <c r="BH738" s="39"/>
      <c r="BI738" s="39"/>
      <c r="BJ738" s="39"/>
      <c r="BK738" s="39"/>
      <c r="BL738" s="39"/>
      <c r="BM738" s="39"/>
      <c r="BN738" s="39"/>
      <c r="BO738" s="39"/>
      <c r="BP738" s="39"/>
      <c r="BQ738" s="39"/>
    </row>
    <row r="739" spans="1:69" ht="15.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39"/>
      <c r="AZ739" s="39"/>
      <c r="BA739" s="39"/>
      <c r="BB739" s="39"/>
      <c r="BC739" s="39"/>
      <c r="BD739" s="39"/>
      <c r="BE739" s="39"/>
      <c r="BF739" s="39"/>
      <c r="BG739" s="39"/>
      <c r="BH739" s="39"/>
      <c r="BI739" s="39"/>
      <c r="BJ739" s="39"/>
      <c r="BK739" s="39"/>
      <c r="BL739" s="39"/>
      <c r="BM739" s="39"/>
      <c r="BN739" s="39"/>
      <c r="BO739" s="39"/>
      <c r="BP739" s="39"/>
      <c r="BQ739" s="39"/>
    </row>
    <row r="740" spans="1:69" ht="15.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39"/>
      <c r="AZ740" s="39"/>
      <c r="BA740" s="39"/>
      <c r="BB740" s="39"/>
      <c r="BC740" s="39"/>
      <c r="BD740" s="39"/>
      <c r="BE740" s="39"/>
      <c r="BF740" s="39"/>
      <c r="BG740" s="39"/>
      <c r="BH740" s="39"/>
      <c r="BI740" s="39"/>
      <c r="BJ740" s="39"/>
      <c r="BK740" s="39"/>
      <c r="BL740" s="39"/>
      <c r="BM740" s="39"/>
      <c r="BN740" s="39"/>
      <c r="BO740" s="39"/>
      <c r="BP740" s="39"/>
      <c r="BQ740" s="39"/>
    </row>
    <row r="741" spans="1:69" ht="15.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39"/>
      <c r="AZ741" s="39"/>
      <c r="BA741" s="39"/>
      <c r="BB741" s="39"/>
      <c r="BC741" s="39"/>
      <c r="BD741" s="39"/>
      <c r="BE741" s="39"/>
      <c r="BF741" s="39"/>
      <c r="BG741" s="39"/>
      <c r="BH741" s="39"/>
      <c r="BI741" s="39"/>
      <c r="BJ741" s="39"/>
      <c r="BK741" s="39"/>
      <c r="BL741" s="39"/>
      <c r="BM741" s="39"/>
      <c r="BN741" s="39"/>
      <c r="BO741" s="39"/>
      <c r="BP741" s="39"/>
      <c r="BQ741" s="39"/>
    </row>
    <row r="742" spans="1:69" ht="15.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c r="BA742" s="39"/>
      <c r="BB742" s="39"/>
      <c r="BC742" s="39"/>
      <c r="BD742" s="39"/>
      <c r="BE742" s="39"/>
      <c r="BF742" s="39"/>
      <c r="BG742" s="39"/>
      <c r="BH742" s="39"/>
      <c r="BI742" s="39"/>
      <c r="BJ742" s="39"/>
      <c r="BK742" s="39"/>
      <c r="BL742" s="39"/>
      <c r="BM742" s="39"/>
      <c r="BN742" s="39"/>
      <c r="BO742" s="39"/>
      <c r="BP742" s="39"/>
      <c r="BQ742" s="39"/>
    </row>
    <row r="743" spans="1:69" ht="15.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39"/>
      <c r="AZ743" s="39"/>
      <c r="BA743" s="39"/>
      <c r="BB743" s="39"/>
      <c r="BC743" s="39"/>
      <c r="BD743" s="39"/>
      <c r="BE743" s="39"/>
      <c r="BF743" s="39"/>
      <c r="BG743" s="39"/>
      <c r="BH743" s="39"/>
      <c r="BI743" s="39"/>
      <c r="BJ743" s="39"/>
      <c r="BK743" s="39"/>
      <c r="BL743" s="39"/>
      <c r="BM743" s="39"/>
      <c r="BN743" s="39"/>
      <c r="BO743" s="39"/>
      <c r="BP743" s="39"/>
      <c r="BQ743" s="39"/>
    </row>
    <row r="744" spans="1:69" ht="15.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c r="BA744" s="39"/>
      <c r="BB744" s="39"/>
      <c r="BC744" s="39"/>
      <c r="BD744" s="39"/>
      <c r="BE744" s="39"/>
      <c r="BF744" s="39"/>
      <c r="BG744" s="39"/>
      <c r="BH744" s="39"/>
      <c r="BI744" s="39"/>
      <c r="BJ744" s="39"/>
      <c r="BK744" s="39"/>
      <c r="BL744" s="39"/>
      <c r="BM744" s="39"/>
      <c r="BN744" s="39"/>
      <c r="BO744" s="39"/>
      <c r="BP744" s="39"/>
      <c r="BQ744" s="39"/>
    </row>
    <row r="745" spans="1:69" ht="15.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39"/>
      <c r="AZ745" s="39"/>
      <c r="BA745" s="39"/>
      <c r="BB745" s="39"/>
      <c r="BC745" s="39"/>
      <c r="BD745" s="39"/>
      <c r="BE745" s="39"/>
      <c r="BF745" s="39"/>
      <c r="BG745" s="39"/>
      <c r="BH745" s="39"/>
      <c r="BI745" s="39"/>
      <c r="BJ745" s="39"/>
      <c r="BK745" s="39"/>
      <c r="BL745" s="39"/>
      <c r="BM745" s="39"/>
      <c r="BN745" s="39"/>
      <c r="BO745" s="39"/>
      <c r="BP745" s="39"/>
      <c r="BQ745" s="39"/>
    </row>
    <row r="746" spans="1:69" ht="15.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39"/>
      <c r="AZ746" s="39"/>
      <c r="BA746" s="39"/>
      <c r="BB746" s="39"/>
      <c r="BC746" s="39"/>
      <c r="BD746" s="39"/>
      <c r="BE746" s="39"/>
      <c r="BF746" s="39"/>
      <c r="BG746" s="39"/>
      <c r="BH746" s="39"/>
      <c r="BI746" s="39"/>
      <c r="BJ746" s="39"/>
      <c r="BK746" s="39"/>
      <c r="BL746" s="39"/>
      <c r="BM746" s="39"/>
      <c r="BN746" s="39"/>
      <c r="BO746" s="39"/>
      <c r="BP746" s="39"/>
      <c r="BQ746" s="39"/>
    </row>
    <row r="747" spans="1:69" ht="15.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39"/>
      <c r="AZ747" s="39"/>
      <c r="BA747" s="39"/>
      <c r="BB747" s="39"/>
      <c r="BC747" s="39"/>
      <c r="BD747" s="39"/>
      <c r="BE747" s="39"/>
      <c r="BF747" s="39"/>
      <c r="BG747" s="39"/>
      <c r="BH747" s="39"/>
      <c r="BI747" s="39"/>
      <c r="BJ747" s="39"/>
      <c r="BK747" s="39"/>
      <c r="BL747" s="39"/>
      <c r="BM747" s="39"/>
      <c r="BN747" s="39"/>
      <c r="BO747" s="39"/>
      <c r="BP747" s="39"/>
      <c r="BQ747" s="39"/>
    </row>
    <row r="748" spans="1:69" ht="15.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39"/>
      <c r="AZ748" s="39"/>
      <c r="BA748" s="39"/>
      <c r="BB748" s="39"/>
      <c r="BC748" s="39"/>
      <c r="BD748" s="39"/>
      <c r="BE748" s="39"/>
      <c r="BF748" s="39"/>
      <c r="BG748" s="39"/>
      <c r="BH748" s="39"/>
      <c r="BI748" s="39"/>
      <c r="BJ748" s="39"/>
      <c r="BK748" s="39"/>
      <c r="BL748" s="39"/>
      <c r="BM748" s="39"/>
      <c r="BN748" s="39"/>
      <c r="BO748" s="39"/>
      <c r="BP748" s="39"/>
      <c r="BQ748" s="39"/>
    </row>
    <row r="749" spans="1:69" ht="15.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39"/>
      <c r="AZ749" s="39"/>
      <c r="BA749" s="39"/>
      <c r="BB749" s="39"/>
      <c r="BC749" s="39"/>
      <c r="BD749" s="39"/>
      <c r="BE749" s="39"/>
      <c r="BF749" s="39"/>
      <c r="BG749" s="39"/>
      <c r="BH749" s="39"/>
      <c r="BI749" s="39"/>
      <c r="BJ749" s="39"/>
      <c r="BK749" s="39"/>
      <c r="BL749" s="39"/>
      <c r="BM749" s="39"/>
      <c r="BN749" s="39"/>
      <c r="BO749" s="39"/>
      <c r="BP749" s="39"/>
      <c r="BQ749" s="39"/>
    </row>
    <row r="750" spans="1:69" ht="15.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39"/>
      <c r="AZ750" s="39"/>
      <c r="BA750" s="39"/>
      <c r="BB750" s="39"/>
      <c r="BC750" s="39"/>
      <c r="BD750" s="39"/>
      <c r="BE750" s="39"/>
      <c r="BF750" s="39"/>
      <c r="BG750" s="39"/>
      <c r="BH750" s="39"/>
      <c r="BI750" s="39"/>
      <c r="BJ750" s="39"/>
      <c r="BK750" s="39"/>
      <c r="BL750" s="39"/>
      <c r="BM750" s="39"/>
      <c r="BN750" s="39"/>
      <c r="BO750" s="39"/>
      <c r="BP750" s="39"/>
      <c r="BQ750" s="39"/>
    </row>
    <row r="751" spans="1:69" ht="15.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39"/>
      <c r="AZ751" s="39"/>
      <c r="BA751" s="39"/>
      <c r="BB751" s="39"/>
      <c r="BC751" s="39"/>
      <c r="BD751" s="39"/>
      <c r="BE751" s="39"/>
      <c r="BF751" s="39"/>
      <c r="BG751" s="39"/>
      <c r="BH751" s="39"/>
      <c r="BI751" s="39"/>
      <c r="BJ751" s="39"/>
      <c r="BK751" s="39"/>
      <c r="BL751" s="39"/>
      <c r="BM751" s="39"/>
      <c r="BN751" s="39"/>
      <c r="BO751" s="39"/>
      <c r="BP751" s="39"/>
      <c r="BQ751" s="39"/>
    </row>
    <row r="752" spans="1:69" ht="15.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39"/>
      <c r="AZ752" s="39"/>
      <c r="BA752" s="39"/>
      <c r="BB752" s="39"/>
      <c r="BC752" s="39"/>
      <c r="BD752" s="39"/>
      <c r="BE752" s="39"/>
      <c r="BF752" s="39"/>
      <c r="BG752" s="39"/>
      <c r="BH752" s="39"/>
      <c r="BI752" s="39"/>
      <c r="BJ752" s="39"/>
      <c r="BK752" s="39"/>
      <c r="BL752" s="39"/>
      <c r="BM752" s="39"/>
      <c r="BN752" s="39"/>
      <c r="BO752" s="39"/>
      <c r="BP752" s="39"/>
      <c r="BQ752" s="39"/>
    </row>
    <row r="753" spans="1:69" ht="15.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39"/>
      <c r="AZ753" s="39"/>
      <c r="BA753" s="39"/>
      <c r="BB753" s="39"/>
      <c r="BC753" s="39"/>
      <c r="BD753" s="39"/>
      <c r="BE753" s="39"/>
      <c r="BF753" s="39"/>
      <c r="BG753" s="39"/>
      <c r="BH753" s="39"/>
      <c r="BI753" s="39"/>
      <c r="BJ753" s="39"/>
      <c r="BK753" s="39"/>
      <c r="BL753" s="39"/>
      <c r="BM753" s="39"/>
      <c r="BN753" s="39"/>
      <c r="BO753" s="39"/>
      <c r="BP753" s="39"/>
      <c r="BQ753" s="39"/>
    </row>
    <row r="754" spans="1:69" ht="15.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39"/>
      <c r="AZ754" s="39"/>
      <c r="BA754" s="39"/>
      <c r="BB754" s="39"/>
      <c r="BC754" s="39"/>
      <c r="BD754" s="39"/>
      <c r="BE754" s="39"/>
      <c r="BF754" s="39"/>
      <c r="BG754" s="39"/>
      <c r="BH754" s="39"/>
      <c r="BI754" s="39"/>
      <c r="BJ754" s="39"/>
      <c r="BK754" s="39"/>
      <c r="BL754" s="39"/>
      <c r="BM754" s="39"/>
      <c r="BN754" s="39"/>
      <c r="BO754" s="39"/>
      <c r="BP754" s="39"/>
      <c r="BQ754" s="39"/>
    </row>
    <row r="755" spans="1:69" ht="15.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39"/>
      <c r="AZ755" s="39"/>
      <c r="BA755" s="39"/>
      <c r="BB755" s="39"/>
      <c r="BC755" s="39"/>
      <c r="BD755" s="39"/>
      <c r="BE755" s="39"/>
      <c r="BF755" s="39"/>
      <c r="BG755" s="39"/>
      <c r="BH755" s="39"/>
      <c r="BI755" s="39"/>
      <c r="BJ755" s="39"/>
      <c r="BK755" s="39"/>
      <c r="BL755" s="39"/>
      <c r="BM755" s="39"/>
      <c r="BN755" s="39"/>
      <c r="BO755" s="39"/>
      <c r="BP755" s="39"/>
      <c r="BQ755" s="39"/>
    </row>
    <row r="756" spans="1:69" ht="15.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39"/>
      <c r="AZ756" s="39"/>
      <c r="BA756" s="39"/>
      <c r="BB756" s="39"/>
      <c r="BC756" s="39"/>
      <c r="BD756" s="39"/>
      <c r="BE756" s="39"/>
      <c r="BF756" s="39"/>
      <c r="BG756" s="39"/>
      <c r="BH756" s="39"/>
      <c r="BI756" s="39"/>
      <c r="BJ756" s="39"/>
      <c r="BK756" s="39"/>
      <c r="BL756" s="39"/>
      <c r="BM756" s="39"/>
      <c r="BN756" s="39"/>
      <c r="BO756" s="39"/>
      <c r="BP756" s="39"/>
      <c r="BQ756" s="39"/>
    </row>
    <row r="757" spans="1:69" ht="15.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39"/>
      <c r="AZ757" s="39"/>
      <c r="BA757" s="39"/>
      <c r="BB757" s="39"/>
      <c r="BC757" s="39"/>
      <c r="BD757" s="39"/>
      <c r="BE757" s="39"/>
      <c r="BF757" s="39"/>
      <c r="BG757" s="39"/>
      <c r="BH757" s="39"/>
      <c r="BI757" s="39"/>
      <c r="BJ757" s="39"/>
      <c r="BK757" s="39"/>
      <c r="BL757" s="39"/>
      <c r="BM757" s="39"/>
      <c r="BN757" s="39"/>
      <c r="BO757" s="39"/>
      <c r="BP757" s="39"/>
      <c r="BQ757" s="39"/>
    </row>
    <row r="758" spans="1:69" ht="15.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39"/>
      <c r="AZ758" s="39"/>
      <c r="BA758" s="39"/>
      <c r="BB758" s="39"/>
      <c r="BC758" s="39"/>
      <c r="BD758" s="39"/>
      <c r="BE758" s="39"/>
      <c r="BF758" s="39"/>
      <c r="BG758" s="39"/>
      <c r="BH758" s="39"/>
      <c r="BI758" s="39"/>
      <c r="BJ758" s="39"/>
      <c r="BK758" s="39"/>
      <c r="BL758" s="39"/>
      <c r="BM758" s="39"/>
      <c r="BN758" s="39"/>
      <c r="BO758" s="39"/>
      <c r="BP758" s="39"/>
      <c r="BQ758" s="39"/>
    </row>
    <row r="759" spans="1:69" ht="15.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39"/>
      <c r="AZ759" s="39"/>
      <c r="BA759" s="39"/>
      <c r="BB759" s="39"/>
      <c r="BC759" s="39"/>
      <c r="BD759" s="39"/>
      <c r="BE759" s="39"/>
      <c r="BF759" s="39"/>
      <c r="BG759" s="39"/>
      <c r="BH759" s="39"/>
      <c r="BI759" s="39"/>
      <c r="BJ759" s="39"/>
      <c r="BK759" s="39"/>
      <c r="BL759" s="39"/>
      <c r="BM759" s="39"/>
      <c r="BN759" s="39"/>
      <c r="BO759" s="39"/>
      <c r="BP759" s="39"/>
      <c r="BQ759" s="39"/>
    </row>
    <row r="760" spans="1:69" ht="15.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39"/>
      <c r="AZ760" s="39"/>
      <c r="BA760" s="39"/>
      <c r="BB760" s="39"/>
      <c r="BC760" s="39"/>
      <c r="BD760" s="39"/>
      <c r="BE760" s="39"/>
      <c r="BF760" s="39"/>
      <c r="BG760" s="39"/>
      <c r="BH760" s="39"/>
      <c r="BI760" s="39"/>
      <c r="BJ760" s="39"/>
      <c r="BK760" s="39"/>
      <c r="BL760" s="39"/>
      <c r="BM760" s="39"/>
      <c r="BN760" s="39"/>
      <c r="BO760" s="39"/>
      <c r="BP760" s="39"/>
      <c r="BQ760" s="39"/>
    </row>
    <row r="761" spans="1:69" ht="15.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39"/>
      <c r="AZ761" s="39"/>
      <c r="BA761" s="39"/>
      <c r="BB761" s="39"/>
      <c r="BC761" s="39"/>
      <c r="BD761" s="39"/>
      <c r="BE761" s="39"/>
      <c r="BF761" s="39"/>
      <c r="BG761" s="39"/>
      <c r="BH761" s="39"/>
      <c r="BI761" s="39"/>
      <c r="BJ761" s="39"/>
      <c r="BK761" s="39"/>
      <c r="BL761" s="39"/>
      <c r="BM761" s="39"/>
      <c r="BN761" s="39"/>
      <c r="BO761" s="39"/>
      <c r="BP761" s="39"/>
      <c r="BQ761" s="39"/>
    </row>
    <row r="762" spans="1:69" ht="15.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39"/>
      <c r="AZ762" s="39"/>
      <c r="BA762" s="39"/>
      <c r="BB762" s="39"/>
      <c r="BC762" s="39"/>
      <c r="BD762" s="39"/>
      <c r="BE762" s="39"/>
      <c r="BF762" s="39"/>
      <c r="BG762" s="39"/>
      <c r="BH762" s="39"/>
      <c r="BI762" s="39"/>
      <c r="BJ762" s="39"/>
      <c r="BK762" s="39"/>
      <c r="BL762" s="39"/>
      <c r="BM762" s="39"/>
      <c r="BN762" s="39"/>
      <c r="BO762" s="39"/>
      <c r="BP762" s="39"/>
      <c r="BQ762" s="39"/>
    </row>
    <row r="763" spans="1:69" ht="15.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39"/>
      <c r="AZ763" s="39"/>
      <c r="BA763" s="39"/>
      <c r="BB763" s="39"/>
      <c r="BC763" s="39"/>
      <c r="BD763" s="39"/>
      <c r="BE763" s="39"/>
      <c r="BF763" s="39"/>
      <c r="BG763" s="39"/>
      <c r="BH763" s="39"/>
      <c r="BI763" s="39"/>
      <c r="BJ763" s="39"/>
      <c r="BK763" s="39"/>
      <c r="BL763" s="39"/>
      <c r="BM763" s="39"/>
      <c r="BN763" s="39"/>
      <c r="BO763" s="39"/>
      <c r="BP763" s="39"/>
      <c r="BQ763" s="39"/>
    </row>
    <row r="764" spans="1:69" ht="15.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39"/>
      <c r="AZ764" s="39"/>
      <c r="BA764" s="39"/>
      <c r="BB764" s="39"/>
      <c r="BC764" s="39"/>
      <c r="BD764" s="39"/>
      <c r="BE764" s="39"/>
      <c r="BF764" s="39"/>
      <c r="BG764" s="39"/>
      <c r="BH764" s="39"/>
      <c r="BI764" s="39"/>
      <c r="BJ764" s="39"/>
      <c r="BK764" s="39"/>
      <c r="BL764" s="39"/>
      <c r="BM764" s="39"/>
      <c r="BN764" s="39"/>
      <c r="BO764" s="39"/>
      <c r="BP764" s="39"/>
      <c r="BQ764" s="39"/>
    </row>
    <row r="765" spans="1:69" ht="15.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39"/>
      <c r="AZ765" s="39"/>
      <c r="BA765" s="39"/>
      <c r="BB765" s="39"/>
      <c r="BC765" s="39"/>
      <c r="BD765" s="39"/>
      <c r="BE765" s="39"/>
      <c r="BF765" s="39"/>
      <c r="BG765" s="39"/>
      <c r="BH765" s="39"/>
      <c r="BI765" s="39"/>
      <c r="BJ765" s="39"/>
      <c r="BK765" s="39"/>
      <c r="BL765" s="39"/>
      <c r="BM765" s="39"/>
      <c r="BN765" s="39"/>
      <c r="BO765" s="39"/>
      <c r="BP765" s="39"/>
      <c r="BQ765" s="39"/>
    </row>
    <row r="766" spans="1:69" ht="15.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39"/>
      <c r="AZ766" s="39"/>
      <c r="BA766" s="39"/>
      <c r="BB766" s="39"/>
      <c r="BC766" s="39"/>
      <c r="BD766" s="39"/>
      <c r="BE766" s="39"/>
      <c r="BF766" s="39"/>
      <c r="BG766" s="39"/>
      <c r="BH766" s="39"/>
      <c r="BI766" s="39"/>
      <c r="BJ766" s="39"/>
      <c r="BK766" s="39"/>
      <c r="BL766" s="39"/>
      <c r="BM766" s="39"/>
      <c r="BN766" s="39"/>
      <c r="BO766" s="39"/>
      <c r="BP766" s="39"/>
      <c r="BQ766" s="39"/>
    </row>
    <row r="767" spans="1:69" ht="15.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39"/>
      <c r="AZ767" s="39"/>
      <c r="BA767" s="39"/>
      <c r="BB767" s="39"/>
      <c r="BC767" s="39"/>
      <c r="BD767" s="39"/>
      <c r="BE767" s="39"/>
      <c r="BF767" s="39"/>
      <c r="BG767" s="39"/>
      <c r="BH767" s="39"/>
      <c r="BI767" s="39"/>
      <c r="BJ767" s="39"/>
      <c r="BK767" s="39"/>
      <c r="BL767" s="39"/>
      <c r="BM767" s="39"/>
      <c r="BN767" s="39"/>
      <c r="BO767" s="39"/>
      <c r="BP767" s="39"/>
      <c r="BQ767" s="39"/>
    </row>
    <row r="768" spans="1:69" ht="15.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39"/>
      <c r="AZ768" s="39"/>
      <c r="BA768" s="39"/>
      <c r="BB768" s="39"/>
      <c r="BC768" s="39"/>
      <c r="BD768" s="39"/>
      <c r="BE768" s="39"/>
      <c r="BF768" s="39"/>
      <c r="BG768" s="39"/>
      <c r="BH768" s="39"/>
      <c r="BI768" s="39"/>
      <c r="BJ768" s="39"/>
      <c r="BK768" s="39"/>
      <c r="BL768" s="39"/>
      <c r="BM768" s="39"/>
      <c r="BN768" s="39"/>
      <c r="BO768" s="39"/>
      <c r="BP768" s="39"/>
      <c r="BQ768" s="39"/>
    </row>
    <row r="769" spans="1:69" ht="15.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39"/>
      <c r="AZ769" s="39"/>
      <c r="BA769" s="39"/>
      <c r="BB769" s="39"/>
      <c r="BC769" s="39"/>
      <c r="BD769" s="39"/>
      <c r="BE769" s="39"/>
      <c r="BF769" s="39"/>
      <c r="BG769" s="39"/>
      <c r="BH769" s="39"/>
      <c r="BI769" s="39"/>
      <c r="BJ769" s="39"/>
      <c r="BK769" s="39"/>
      <c r="BL769" s="39"/>
      <c r="BM769" s="39"/>
      <c r="BN769" s="39"/>
      <c r="BO769" s="39"/>
      <c r="BP769" s="39"/>
      <c r="BQ769" s="39"/>
    </row>
    <row r="770" spans="1:69" ht="15.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39"/>
      <c r="AZ770" s="39"/>
      <c r="BA770" s="39"/>
      <c r="BB770" s="39"/>
      <c r="BC770" s="39"/>
      <c r="BD770" s="39"/>
      <c r="BE770" s="39"/>
      <c r="BF770" s="39"/>
      <c r="BG770" s="39"/>
      <c r="BH770" s="39"/>
      <c r="BI770" s="39"/>
      <c r="BJ770" s="39"/>
      <c r="BK770" s="39"/>
      <c r="BL770" s="39"/>
      <c r="BM770" s="39"/>
      <c r="BN770" s="39"/>
      <c r="BO770" s="39"/>
      <c r="BP770" s="39"/>
      <c r="BQ770" s="39"/>
    </row>
    <row r="771" spans="1:69" ht="15.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39"/>
      <c r="AZ771" s="39"/>
      <c r="BA771" s="39"/>
      <c r="BB771" s="39"/>
      <c r="BC771" s="39"/>
      <c r="BD771" s="39"/>
      <c r="BE771" s="39"/>
      <c r="BF771" s="39"/>
      <c r="BG771" s="39"/>
      <c r="BH771" s="39"/>
      <c r="BI771" s="39"/>
      <c r="BJ771" s="39"/>
      <c r="BK771" s="39"/>
      <c r="BL771" s="39"/>
      <c r="BM771" s="39"/>
      <c r="BN771" s="39"/>
      <c r="BO771" s="39"/>
      <c r="BP771" s="39"/>
      <c r="BQ771" s="39"/>
    </row>
    <row r="772" spans="1:69" ht="15.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39"/>
      <c r="AZ772" s="39"/>
      <c r="BA772" s="39"/>
      <c r="BB772" s="39"/>
      <c r="BC772" s="39"/>
      <c r="BD772" s="39"/>
      <c r="BE772" s="39"/>
      <c r="BF772" s="39"/>
      <c r="BG772" s="39"/>
      <c r="BH772" s="39"/>
      <c r="BI772" s="39"/>
      <c r="BJ772" s="39"/>
      <c r="BK772" s="39"/>
      <c r="BL772" s="39"/>
      <c r="BM772" s="39"/>
      <c r="BN772" s="39"/>
      <c r="BO772" s="39"/>
      <c r="BP772" s="39"/>
      <c r="BQ772" s="39"/>
    </row>
    <row r="773" spans="1:69" ht="15.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39"/>
      <c r="AZ773" s="39"/>
      <c r="BA773" s="39"/>
      <c r="BB773" s="39"/>
      <c r="BC773" s="39"/>
      <c r="BD773" s="39"/>
      <c r="BE773" s="39"/>
      <c r="BF773" s="39"/>
      <c r="BG773" s="39"/>
      <c r="BH773" s="39"/>
      <c r="BI773" s="39"/>
      <c r="BJ773" s="39"/>
      <c r="BK773" s="39"/>
      <c r="BL773" s="39"/>
      <c r="BM773" s="39"/>
      <c r="BN773" s="39"/>
      <c r="BO773" s="39"/>
      <c r="BP773" s="39"/>
      <c r="BQ773" s="39"/>
    </row>
    <row r="774" spans="1:69" ht="15.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39"/>
      <c r="AZ774" s="39"/>
      <c r="BA774" s="39"/>
      <c r="BB774" s="39"/>
      <c r="BC774" s="39"/>
      <c r="BD774" s="39"/>
      <c r="BE774" s="39"/>
      <c r="BF774" s="39"/>
      <c r="BG774" s="39"/>
      <c r="BH774" s="39"/>
      <c r="BI774" s="39"/>
      <c r="BJ774" s="39"/>
      <c r="BK774" s="39"/>
      <c r="BL774" s="39"/>
      <c r="BM774" s="39"/>
      <c r="BN774" s="39"/>
      <c r="BO774" s="39"/>
      <c r="BP774" s="39"/>
      <c r="BQ774" s="39"/>
    </row>
    <row r="775" spans="1:69" ht="15.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39"/>
      <c r="AZ775" s="39"/>
      <c r="BA775" s="39"/>
      <c r="BB775" s="39"/>
      <c r="BC775" s="39"/>
      <c r="BD775" s="39"/>
      <c r="BE775" s="39"/>
      <c r="BF775" s="39"/>
      <c r="BG775" s="39"/>
      <c r="BH775" s="39"/>
      <c r="BI775" s="39"/>
      <c r="BJ775" s="39"/>
      <c r="BK775" s="39"/>
      <c r="BL775" s="39"/>
      <c r="BM775" s="39"/>
      <c r="BN775" s="39"/>
      <c r="BO775" s="39"/>
      <c r="BP775" s="39"/>
      <c r="BQ775" s="39"/>
    </row>
    <row r="776" spans="1:69" ht="15.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39"/>
      <c r="AZ776" s="39"/>
      <c r="BA776" s="39"/>
      <c r="BB776" s="39"/>
      <c r="BC776" s="39"/>
      <c r="BD776" s="39"/>
      <c r="BE776" s="39"/>
      <c r="BF776" s="39"/>
      <c r="BG776" s="39"/>
      <c r="BH776" s="39"/>
      <c r="BI776" s="39"/>
      <c r="BJ776" s="39"/>
      <c r="BK776" s="39"/>
      <c r="BL776" s="39"/>
      <c r="BM776" s="39"/>
      <c r="BN776" s="39"/>
      <c r="BO776" s="39"/>
      <c r="BP776" s="39"/>
      <c r="BQ776" s="39"/>
    </row>
    <row r="777" spans="1:69" ht="15.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39"/>
      <c r="AZ777" s="39"/>
      <c r="BA777" s="39"/>
      <c r="BB777" s="39"/>
      <c r="BC777" s="39"/>
      <c r="BD777" s="39"/>
      <c r="BE777" s="39"/>
      <c r="BF777" s="39"/>
      <c r="BG777" s="39"/>
      <c r="BH777" s="39"/>
      <c r="BI777" s="39"/>
      <c r="BJ777" s="39"/>
      <c r="BK777" s="39"/>
      <c r="BL777" s="39"/>
      <c r="BM777" s="39"/>
      <c r="BN777" s="39"/>
      <c r="BO777" s="39"/>
      <c r="BP777" s="39"/>
      <c r="BQ777" s="39"/>
    </row>
    <row r="778" spans="1:69" ht="15.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39"/>
      <c r="AZ778" s="39"/>
      <c r="BA778" s="39"/>
      <c r="BB778" s="39"/>
      <c r="BC778" s="39"/>
      <c r="BD778" s="39"/>
      <c r="BE778" s="39"/>
      <c r="BF778" s="39"/>
      <c r="BG778" s="39"/>
      <c r="BH778" s="39"/>
      <c r="BI778" s="39"/>
      <c r="BJ778" s="39"/>
      <c r="BK778" s="39"/>
      <c r="BL778" s="39"/>
      <c r="BM778" s="39"/>
      <c r="BN778" s="39"/>
      <c r="BO778" s="39"/>
      <c r="BP778" s="39"/>
      <c r="BQ778" s="39"/>
    </row>
    <row r="779" spans="1:69" ht="15.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39"/>
      <c r="AZ779" s="39"/>
      <c r="BA779" s="39"/>
      <c r="BB779" s="39"/>
      <c r="BC779" s="39"/>
      <c r="BD779" s="39"/>
      <c r="BE779" s="39"/>
      <c r="BF779" s="39"/>
      <c r="BG779" s="39"/>
      <c r="BH779" s="39"/>
      <c r="BI779" s="39"/>
      <c r="BJ779" s="39"/>
      <c r="BK779" s="39"/>
      <c r="BL779" s="39"/>
      <c r="BM779" s="39"/>
      <c r="BN779" s="39"/>
      <c r="BO779" s="39"/>
      <c r="BP779" s="39"/>
      <c r="BQ779" s="39"/>
    </row>
    <row r="780" spans="1:69" ht="15.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39"/>
      <c r="AZ780" s="39"/>
      <c r="BA780" s="39"/>
      <c r="BB780" s="39"/>
      <c r="BC780" s="39"/>
      <c r="BD780" s="39"/>
      <c r="BE780" s="39"/>
      <c r="BF780" s="39"/>
      <c r="BG780" s="39"/>
      <c r="BH780" s="39"/>
      <c r="BI780" s="39"/>
      <c r="BJ780" s="39"/>
      <c r="BK780" s="39"/>
      <c r="BL780" s="39"/>
      <c r="BM780" s="39"/>
      <c r="BN780" s="39"/>
      <c r="BO780" s="39"/>
      <c r="BP780" s="39"/>
      <c r="BQ780" s="39"/>
    </row>
    <row r="781" spans="1:69" ht="15.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39"/>
      <c r="AZ781" s="39"/>
      <c r="BA781" s="39"/>
      <c r="BB781" s="39"/>
      <c r="BC781" s="39"/>
      <c r="BD781" s="39"/>
      <c r="BE781" s="39"/>
      <c r="BF781" s="39"/>
      <c r="BG781" s="39"/>
      <c r="BH781" s="39"/>
      <c r="BI781" s="39"/>
      <c r="BJ781" s="39"/>
      <c r="BK781" s="39"/>
      <c r="BL781" s="39"/>
      <c r="BM781" s="39"/>
      <c r="BN781" s="39"/>
      <c r="BO781" s="39"/>
      <c r="BP781" s="39"/>
      <c r="BQ781" s="39"/>
    </row>
    <row r="782" spans="1:69" ht="15.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39"/>
      <c r="AZ782" s="39"/>
      <c r="BA782" s="39"/>
      <c r="BB782" s="39"/>
      <c r="BC782" s="39"/>
      <c r="BD782" s="39"/>
      <c r="BE782" s="39"/>
      <c r="BF782" s="39"/>
      <c r="BG782" s="39"/>
      <c r="BH782" s="39"/>
      <c r="BI782" s="39"/>
      <c r="BJ782" s="39"/>
      <c r="BK782" s="39"/>
      <c r="BL782" s="39"/>
      <c r="BM782" s="39"/>
      <c r="BN782" s="39"/>
      <c r="BO782" s="39"/>
      <c r="BP782" s="39"/>
      <c r="BQ782" s="39"/>
    </row>
    <row r="783" spans="1:69" ht="15.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39"/>
      <c r="AZ783" s="39"/>
      <c r="BA783" s="39"/>
      <c r="BB783" s="39"/>
      <c r="BC783" s="39"/>
      <c r="BD783" s="39"/>
      <c r="BE783" s="39"/>
      <c r="BF783" s="39"/>
      <c r="BG783" s="39"/>
      <c r="BH783" s="39"/>
      <c r="BI783" s="39"/>
      <c r="BJ783" s="39"/>
      <c r="BK783" s="39"/>
      <c r="BL783" s="39"/>
      <c r="BM783" s="39"/>
      <c r="BN783" s="39"/>
      <c r="BO783" s="39"/>
      <c r="BP783" s="39"/>
      <c r="BQ783" s="39"/>
    </row>
    <row r="784" spans="1:69" ht="15.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39"/>
      <c r="AZ784" s="39"/>
      <c r="BA784" s="39"/>
      <c r="BB784" s="39"/>
      <c r="BC784" s="39"/>
      <c r="BD784" s="39"/>
      <c r="BE784" s="39"/>
      <c r="BF784" s="39"/>
      <c r="BG784" s="39"/>
      <c r="BH784" s="39"/>
      <c r="BI784" s="39"/>
      <c r="BJ784" s="39"/>
      <c r="BK784" s="39"/>
      <c r="BL784" s="39"/>
      <c r="BM784" s="39"/>
      <c r="BN784" s="39"/>
      <c r="BO784" s="39"/>
      <c r="BP784" s="39"/>
      <c r="BQ784" s="39"/>
    </row>
    <row r="785" spans="1:69" ht="15.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39"/>
      <c r="AZ785" s="39"/>
      <c r="BA785" s="39"/>
      <c r="BB785" s="39"/>
      <c r="BC785" s="39"/>
      <c r="BD785" s="39"/>
      <c r="BE785" s="39"/>
      <c r="BF785" s="39"/>
      <c r="BG785" s="39"/>
      <c r="BH785" s="39"/>
      <c r="BI785" s="39"/>
      <c r="BJ785" s="39"/>
      <c r="BK785" s="39"/>
      <c r="BL785" s="39"/>
      <c r="BM785" s="39"/>
      <c r="BN785" s="39"/>
      <c r="BO785" s="39"/>
      <c r="BP785" s="39"/>
      <c r="BQ785" s="39"/>
    </row>
    <row r="786" spans="1:69" ht="15.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39"/>
      <c r="AZ786" s="39"/>
      <c r="BA786" s="39"/>
      <c r="BB786" s="39"/>
      <c r="BC786" s="39"/>
      <c r="BD786" s="39"/>
      <c r="BE786" s="39"/>
      <c r="BF786" s="39"/>
      <c r="BG786" s="39"/>
      <c r="BH786" s="39"/>
      <c r="BI786" s="39"/>
      <c r="BJ786" s="39"/>
      <c r="BK786" s="39"/>
      <c r="BL786" s="39"/>
      <c r="BM786" s="39"/>
      <c r="BN786" s="39"/>
      <c r="BO786" s="39"/>
      <c r="BP786" s="39"/>
      <c r="BQ786" s="39"/>
    </row>
    <row r="787" spans="1:69" ht="15.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39"/>
      <c r="AZ787" s="39"/>
      <c r="BA787" s="39"/>
      <c r="BB787" s="39"/>
      <c r="BC787" s="39"/>
      <c r="BD787" s="39"/>
      <c r="BE787" s="39"/>
      <c r="BF787" s="39"/>
      <c r="BG787" s="39"/>
      <c r="BH787" s="39"/>
      <c r="BI787" s="39"/>
      <c r="BJ787" s="39"/>
      <c r="BK787" s="39"/>
      <c r="BL787" s="39"/>
      <c r="BM787" s="39"/>
      <c r="BN787" s="39"/>
      <c r="BO787" s="39"/>
      <c r="BP787" s="39"/>
      <c r="BQ787" s="39"/>
    </row>
    <row r="788" spans="1:69" ht="15.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39"/>
      <c r="AZ788" s="39"/>
      <c r="BA788" s="39"/>
      <c r="BB788" s="39"/>
      <c r="BC788" s="39"/>
      <c r="BD788" s="39"/>
      <c r="BE788" s="39"/>
      <c r="BF788" s="39"/>
      <c r="BG788" s="39"/>
      <c r="BH788" s="39"/>
      <c r="BI788" s="39"/>
      <c r="BJ788" s="39"/>
      <c r="BK788" s="39"/>
      <c r="BL788" s="39"/>
      <c r="BM788" s="39"/>
      <c r="BN788" s="39"/>
      <c r="BO788" s="39"/>
      <c r="BP788" s="39"/>
      <c r="BQ788" s="39"/>
    </row>
    <row r="789" spans="1:69" ht="15.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39"/>
      <c r="AZ789" s="39"/>
      <c r="BA789" s="39"/>
      <c r="BB789" s="39"/>
      <c r="BC789" s="39"/>
      <c r="BD789" s="39"/>
      <c r="BE789" s="39"/>
      <c r="BF789" s="39"/>
      <c r="BG789" s="39"/>
      <c r="BH789" s="39"/>
      <c r="BI789" s="39"/>
      <c r="BJ789" s="39"/>
      <c r="BK789" s="39"/>
      <c r="BL789" s="39"/>
      <c r="BM789" s="39"/>
      <c r="BN789" s="39"/>
      <c r="BO789" s="39"/>
      <c r="BP789" s="39"/>
      <c r="BQ789" s="39"/>
    </row>
    <row r="790" spans="1:69" ht="15.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39"/>
      <c r="AZ790" s="39"/>
      <c r="BA790" s="39"/>
      <c r="BB790" s="39"/>
      <c r="BC790" s="39"/>
      <c r="BD790" s="39"/>
      <c r="BE790" s="39"/>
      <c r="BF790" s="39"/>
      <c r="BG790" s="39"/>
      <c r="BH790" s="39"/>
      <c r="BI790" s="39"/>
      <c r="BJ790" s="39"/>
      <c r="BK790" s="39"/>
      <c r="BL790" s="39"/>
      <c r="BM790" s="39"/>
      <c r="BN790" s="39"/>
      <c r="BO790" s="39"/>
      <c r="BP790" s="39"/>
      <c r="BQ790" s="39"/>
    </row>
    <row r="791" spans="1:69" ht="15.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39"/>
      <c r="AZ791" s="39"/>
      <c r="BA791" s="39"/>
      <c r="BB791" s="39"/>
      <c r="BC791" s="39"/>
      <c r="BD791" s="39"/>
      <c r="BE791" s="39"/>
      <c r="BF791" s="39"/>
      <c r="BG791" s="39"/>
      <c r="BH791" s="39"/>
      <c r="BI791" s="39"/>
      <c r="BJ791" s="39"/>
      <c r="BK791" s="39"/>
      <c r="BL791" s="39"/>
      <c r="BM791" s="39"/>
      <c r="BN791" s="39"/>
      <c r="BO791" s="39"/>
      <c r="BP791" s="39"/>
      <c r="BQ791" s="39"/>
    </row>
    <row r="792" spans="1:69" ht="15.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39"/>
      <c r="AZ792" s="39"/>
      <c r="BA792" s="39"/>
      <c r="BB792" s="39"/>
      <c r="BC792" s="39"/>
      <c r="BD792" s="39"/>
      <c r="BE792" s="39"/>
      <c r="BF792" s="39"/>
      <c r="BG792" s="39"/>
      <c r="BH792" s="39"/>
      <c r="BI792" s="39"/>
      <c r="BJ792" s="39"/>
      <c r="BK792" s="39"/>
      <c r="BL792" s="39"/>
      <c r="BM792" s="39"/>
      <c r="BN792" s="39"/>
      <c r="BO792" s="39"/>
      <c r="BP792" s="39"/>
      <c r="BQ792" s="39"/>
    </row>
    <row r="793" spans="1:69" ht="15.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39"/>
      <c r="AZ793" s="39"/>
      <c r="BA793" s="39"/>
      <c r="BB793" s="39"/>
      <c r="BC793" s="39"/>
      <c r="BD793" s="39"/>
      <c r="BE793" s="39"/>
      <c r="BF793" s="39"/>
      <c r="BG793" s="39"/>
      <c r="BH793" s="39"/>
      <c r="BI793" s="39"/>
      <c r="BJ793" s="39"/>
      <c r="BK793" s="39"/>
      <c r="BL793" s="39"/>
      <c r="BM793" s="39"/>
      <c r="BN793" s="39"/>
      <c r="BO793" s="39"/>
      <c r="BP793" s="39"/>
      <c r="BQ793" s="39"/>
    </row>
    <row r="794" spans="1:69" ht="15.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39"/>
      <c r="AZ794" s="39"/>
      <c r="BA794" s="39"/>
      <c r="BB794" s="39"/>
      <c r="BC794" s="39"/>
      <c r="BD794" s="39"/>
      <c r="BE794" s="39"/>
      <c r="BF794" s="39"/>
      <c r="BG794" s="39"/>
      <c r="BH794" s="39"/>
      <c r="BI794" s="39"/>
      <c r="BJ794" s="39"/>
      <c r="BK794" s="39"/>
      <c r="BL794" s="39"/>
      <c r="BM794" s="39"/>
      <c r="BN794" s="39"/>
      <c r="BO794" s="39"/>
      <c r="BP794" s="39"/>
      <c r="BQ794" s="39"/>
    </row>
    <row r="795" spans="1:69" ht="15.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39"/>
      <c r="AZ795" s="39"/>
      <c r="BA795" s="39"/>
      <c r="BB795" s="39"/>
      <c r="BC795" s="39"/>
      <c r="BD795" s="39"/>
      <c r="BE795" s="39"/>
      <c r="BF795" s="39"/>
      <c r="BG795" s="39"/>
      <c r="BH795" s="39"/>
      <c r="BI795" s="39"/>
      <c r="BJ795" s="39"/>
      <c r="BK795" s="39"/>
      <c r="BL795" s="39"/>
      <c r="BM795" s="39"/>
      <c r="BN795" s="39"/>
      <c r="BO795" s="39"/>
      <c r="BP795" s="39"/>
      <c r="BQ795" s="39"/>
    </row>
    <row r="796" spans="1:69" ht="15.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39"/>
      <c r="AZ796" s="39"/>
      <c r="BA796" s="39"/>
      <c r="BB796" s="39"/>
      <c r="BC796" s="39"/>
      <c r="BD796" s="39"/>
      <c r="BE796" s="39"/>
      <c r="BF796" s="39"/>
      <c r="BG796" s="39"/>
      <c r="BH796" s="39"/>
      <c r="BI796" s="39"/>
      <c r="BJ796" s="39"/>
      <c r="BK796" s="39"/>
      <c r="BL796" s="39"/>
      <c r="BM796" s="39"/>
      <c r="BN796" s="39"/>
      <c r="BO796" s="39"/>
      <c r="BP796" s="39"/>
      <c r="BQ796" s="39"/>
    </row>
    <row r="797" spans="1:69" ht="15.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39"/>
      <c r="AZ797" s="39"/>
      <c r="BA797" s="39"/>
      <c r="BB797" s="39"/>
      <c r="BC797" s="39"/>
      <c r="BD797" s="39"/>
      <c r="BE797" s="39"/>
      <c r="BF797" s="39"/>
      <c r="BG797" s="39"/>
      <c r="BH797" s="39"/>
      <c r="BI797" s="39"/>
      <c r="BJ797" s="39"/>
      <c r="BK797" s="39"/>
      <c r="BL797" s="39"/>
      <c r="BM797" s="39"/>
      <c r="BN797" s="39"/>
      <c r="BO797" s="39"/>
      <c r="BP797" s="39"/>
      <c r="BQ797" s="39"/>
    </row>
    <row r="798" spans="1:69" ht="15.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39"/>
      <c r="AZ798" s="39"/>
      <c r="BA798" s="39"/>
      <c r="BB798" s="39"/>
      <c r="BC798" s="39"/>
      <c r="BD798" s="39"/>
      <c r="BE798" s="39"/>
      <c r="BF798" s="39"/>
      <c r="BG798" s="39"/>
      <c r="BH798" s="39"/>
      <c r="BI798" s="39"/>
      <c r="BJ798" s="39"/>
      <c r="BK798" s="39"/>
      <c r="BL798" s="39"/>
      <c r="BM798" s="39"/>
      <c r="BN798" s="39"/>
      <c r="BO798" s="39"/>
      <c r="BP798" s="39"/>
      <c r="BQ798" s="39"/>
    </row>
    <row r="799" spans="1:69" ht="15.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c r="BA799" s="39"/>
      <c r="BB799" s="39"/>
      <c r="BC799" s="39"/>
      <c r="BD799" s="39"/>
      <c r="BE799" s="39"/>
      <c r="BF799" s="39"/>
      <c r="BG799" s="39"/>
      <c r="BH799" s="39"/>
      <c r="BI799" s="39"/>
      <c r="BJ799" s="39"/>
      <c r="BK799" s="39"/>
      <c r="BL799" s="39"/>
      <c r="BM799" s="39"/>
      <c r="BN799" s="39"/>
      <c r="BO799" s="39"/>
      <c r="BP799" s="39"/>
      <c r="BQ799" s="39"/>
    </row>
    <row r="800" spans="1:69" ht="15.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c r="BA800" s="39"/>
      <c r="BB800" s="39"/>
      <c r="BC800" s="39"/>
      <c r="BD800" s="39"/>
      <c r="BE800" s="39"/>
      <c r="BF800" s="39"/>
      <c r="BG800" s="39"/>
      <c r="BH800" s="39"/>
      <c r="BI800" s="39"/>
      <c r="BJ800" s="39"/>
      <c r="BK800" s="39"/>
      <c r="BL800" s="39"/>
      <c r="BM800" s="39"/>
      <c r="BN800" s="39"/>
      <c r="BO800" s="39"/>
      <c r="BP800" s="39"/>
      <c r="BQ800" s="39"/>
    </row>
    <row r="801" spans="1:69" ht="15.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c r="BA801" s="39"/>
      <c r="BB801" s="39"/>
      <c r="BC801" s="39"/>
      <c r="BD801" s="39"/>
      <c r="BE801" s="39"/>
      <c r="BF801" s="39"/>
      <c r="BG801" s="39"/>
      <c r="BH801" s="39"/>
      <c r="BI801" s="39"/>
      <c r="BJ801" s="39"/>
      <c r="BK801" s="39"/>
      <c r="BL801" s="39"/>
      <c r="BM801" s="39"/>
      <c r="BN801" s="39"/>
      <c r="BO801" s="39"/>
      <c r="BP801" s="39"/>
      <c r="BQ801" s="39"/>
    </row>
    <row r="802" spans="1:69" ht="15.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39"/>
      <c r="AZ802" s="39"/>
      <c r="BA802" s="39"/>
      <c r="BB802" s="39"/>
      <c r="BC802" s="39"/>
      <c r="BD802" s="39"/>
      <c r="BE802" s="39"/>
      <c r="BF802" s="39"/>
      <c r="BG802" s="39"/>
      <c r="BH802" s="39"/>
      <c r="BI802" s="39"/>
      <c r="BJ802" s="39"/>
      <c r="BK802" s="39"/>
      <c r="BL802" s="39"/>
      <c r="BM802" s="39"/>
      <c r="BN802" s="39"/>
      <c r="BO802" s="39"/>
      <c r="BP802" s="39"/>
      <c r="BQ802" s="39"/>
    </row>
    <row r="803" spans="1:69" ht="15.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39"/>
      <c r="AZ803" s="39"/>
      <c r="BA803" s="39"/>
      <c r="BB803" s="39"/>
      <c r="BC803" s="39"/>
      <c r="BD803" s="39"/>
      <c r="BE803" s="39"/>
      <c r="BF803" s="39"/>
      <c r="BG803" s="39"/>
      <c r="BH803" s="39"/>
      <c r="BI803" s="39"/>
      <c r="BJ803" s="39"/>
      <c r="BK803" s="39"/>
      <c r="BL803" s="39"/>
      <c r="BM803" s="39"/>
      <c r="BN803" s="39"/>
      <c r="BO803" s="39"/>
      <c r="BP803" s="39"/>
      <c r="BQ803" s="39"/>
    </row>
    <row r="804" spans="1:69" ht="15.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39"/>
      <c r="AZ804" s="39"/>
      <c r="BA804" s="39"/>
      <c r="BB804" s="39"/>
      <c r="BC804" s="39"/>
      <c r="BD804" s="39"/>
      <c r="BE804" s="39"/>
      <c r="BF804" s="39"/>
      <c r="BG804" s="39"/>
      <c r="BH804" s="39"/>
      <c r="BI804" s="39"/>
      <c r="BJ804" s="39"/>
      <c r="BK804" s="39"/>
      <c r="BL804" s="39"/>
      <c r="BM804" s="39"/>
      <c r="BN804" s="39"/>
      <c r="BO804" s="39"/>
      <c r="BP804" s="39"/>
      <c r="BQ804" s="39"/>
    </row>
    <row r="805" spans="1:69" ht="15.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39"/>
      <c r="AZ805" s="39"/>
      <c r="BA805" s="39"/>
      <c r="BB805" s="39"/>
      <c r="BC805" s="39"/>
      <c r="BD805" s="39"/>
      <c r="BE805" s="39"/>
      <c r="BF805" s="39"/>
      <c r="BG805" s="39"/>
      <c r="BH805" s="39"/>
      <c r="BI805" s="39"/>
      <c r="BJ805" s="39"/>
      <c r="BK805" s="39"/>
      <c r="BL805" s="39"/>
      <c r="BM805" s="39"/>
      <c r="BN805" s="39"/>
      <c r="BO805" s="39"/>
      <c r="BP805" s="39"/>
      <c r="BQ805" s="39"/>
    </row>
    <row r="806" spans="1:69" ht="15.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39"/>
      <c r="AZ806" s="39"/>
      <c r="BA806" s="39"/>
      <c r="BB806" s="39"/>
      <c r="BC806" s="39"/>
      <c r="BD806" s="39"/>
      <c r="BE806" s="39"/>
      <c r="BF806" s="39"/>
      <c r="BG806" s="39"/>
      <c r="BH806" s="39"/>
      <c r="BI806" s="39"/>
      <c r="BJ806" s="39"/>
      <c r="BK806" s="39"/>
      <c r="BL806" s="39"/>
      <c r="BM806" s="39"/>
      <c r="BN806" s="39"/>
      <c r="BO806" s="39"/>
      <c r="BP806" s="39"/>
      <c r="BQ806" s="39"/>
    </row>
    <row r="807" spans="1:69" ht="15.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39"/>
      <c r="AZ807" s="39"/>
      <c r="BA807" s="39"/>
      <c r="BB807" s="39"/>
      <c r="BC807" s="39"/>
      <c r="BD807" s="39"/>
      <c r="BE807" s="39"/>
      <c r="BF807" s="39"/>
      <c r="BG807" s="39"/>
      <c r="BH807" s="39"/>
      <c r="BI807" s="39"/>
      <c r="BJ807" s="39"/>
      <c r="BK807" s="39"/>
      <c r="BL807" s="39"/>
      <c r="BM807" s="39"/>
      <c r="BN807" s="39"/>
      <c r="BO807" s="39"/>
      <c r="BP807" s="39"/>
      <c r="BQ807" s="39"/>
    </row>
    <row r="808" spans="1:69" ht="15.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39"/>
      <c r="AZ808" s="39"/>
      <c r="BA808" s="39"/>
      <c r="BB808" s="39"/>
      <c r="BC808" s="39"/>
      <c r="BD808" s="39"/>
      <c r="BE808" s="39"/>
      <c r="BF808" s="39"/>
      <c r="BG808" s="39"/>
      <c r="BH808" s="39"/>
      <c r="BI808" s="39"/>
      <c r="BJ808" s="39"/>
      <c r="BK808" s="39"/>
      <c r="BL808" s="39"/>
      <c r="BM808" s="39"/>
      <c r="BN808" s="39"/>
      <c r="BO808" s="39"/>
      <c r="BP808" s="39"/>
      <c r="BQ808" s="39"/>
    </row>
    <row r="809" spans="1:69" ht="15.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39"/>
      <c r="AZ809" s="39"/>
      <c r="BA809" s="39"/>
      <c r="BB809" s="39"/>
      <c r="BC809" s="39"/>
      <c r="BD809" s="39"/>
      <c r="BE809" s="39"/>
      <c r="BF809" s="39"/>
      <c r="BG809" s="39"/>
      <c r="BH809" s="39"/>
      <c r="BI809" s="39"/>
      <c r="BJ809" s="39"/>
      <c r="BK809" s="39"/>
      <c r="BL809" s="39"/>
      <c r="BM809" s="39"/>
      <c r="BN809" s="39"/>
      <c r="BO809" s="39"/>
      <c r="BP809" s="39"/>
      <c r="BQ809" s="39"/>
    </row>
    <row r="810" spans="1:69" ht="15.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39"/>
      <c r="AZ810" s="39"/>
      <c r="BA810" s="39"/>
      <c r="BB810" s="39"/>
      <c r="BC810" s="39"/>
      <c r="BD810" s="39"/>
      <c r="BE810" s="39"/>
      <c r="BF810" s="39"/>
      <c r="BG810" s="39"/>
      <c r="BH810" s="39"/>
      <c r="BI810" s="39"/>
      <c r="BJ810" s="39"/>
      <c r="BK810" s="39"/>
      <c r="BL810" s="39"/>
      <c r="BM810" s="39"/>
      <c r="BN810" s="39"/>
      <c r="BO810" s="39"/>
      <c r="BP810" s="39"/>
      <c r="BQ810" s="39"/>
    </row>
    <row r="811" spans="1:69" ht="15.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39"/>
      <c r="AZ811" s="39"/>
      <c r="BA811" s="39"/>
      <c r="BB811" s="39"/>
      <c r="BC811" s="39"/>
      <c r="BD811" s="39"/>
      <c r="BE811" s="39"/>
      <c r="BF811" s="39"/>
      <c r="BG811" s="39"/>
      <c r="BH811" s="39"/>
      <c r="BI811" s="39"/>
      <c r="BJ811" s="39"/>
      <c r="BK811" s="39"/>
      <c r="BL811" s="39"/>
      <c r="BM811" s="39"/>
      <c r="BN811" s="39"/>
      <c r="BO811" s="39"/>
      <c r="BP811" s="39"/>
      <c r="BQ811" s="39"/>
    </row>
    <row r="812" spans="1:69" ht="15.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39"/>
      <c r="AZ812" s="39"/>
      <c r="BA812" s="39"/>
      <c r="BB812" s="39"/>
      <c r="BC812" s="39"/>
      <c r="BD812" s="39"/>
      <c r="BE812" s="39"/>
      <c r="BF812" s="39"/>
      <c r="BG812" s="39"/>
      <c r="BH812" s="39"/>
      <c r="BI812" s="39"/>
      <c r="BJ812" s="39"/>
      <c r="BK812" s="39"/>
      <c r="BL812" s="39"/>
      <c r="BM812" s="39"/>
      <c r="BN812" s="39"/>
      <c r="BO812" s="39"/>
      <c r="BP812" s="39"/>
      <c r="BQ812" s="39"/>
    </row>
    <row r="813" spans="1:69" ht="15.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39"/>
      <c r="AZ813" s="39"/>
      <c r="BA813" s="39"/>
      <c r="BB813" s="39"/>
      <c r="BC813" s="39"/>
      <c r="BD813" s="39"/>
      <c r="BE813" s="39"/>
      <c r="BF813" s="39"/>
      <c r="BG813" s="39"/>
      <c r="BH813" s="39"/>
      <c r="BI813" s="39"/>
      <c r="BJ813" s="39"/>
      <c r="BK813" s="39"/>
      <c r="BL813" s="39"/>
      <c r="BM813" s="39"/>
      <c r="BN813" s="39"/>
      <c r="BO813" s="39"/>
      <c r="BP813" s="39"/>
      <c r="BQ813" s="39"/>
    </row>
    <row r="814" spans="1:69" ht="15.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39"/>
      <c r="AZ814" s="39"/>
      <c r="BA814" s="39"/>
      <c r="BB814" s="39"/>
      <c r="BC814" s="39"/>
      <c r="BD814" s="39"/>
      <c r="BE814" s="39"/>
      <c r="BF814" s="39"/>
      <c r="BG814" s="39"/>
      <c r="BH814" s="39"/>
      <c r="BI814" s="39"/>
      <c r="BJ814" s="39"/>
      <c r="BK814" s="39"/>
      <c r="BL814" s="39"/>
      <c r="BM814" s="39"/>
      <c r="BN814" s="39"/>
      <c r="BO814" s="39"/>
      <c r="BP814" s="39"/>
      <c r="BQ814" s="39"/>
    </row>
    <row r="815" spans="1:69" ht="15.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39"/>
      <c r="AZ815" s="39"/>
      <c r="BA815" s="39"/>
      <c r="BB815" s="39"/>
      <c r="BC815" s="39"/>
      <c r="BD815" s="39"/>
      <c r="BE815" s="39"/>
      <c r="BF815" s="39"/>
      <c r="BG815" s="39"/>
      <c r="BH815" s="39"/>
      <c r="BI815" s="39"/>
      <c r="BJ815" s="39"/>
      <c r="BK815" s="39"/>
      <c r="BL815" s="39"/>
      <c r="BM815" s="39"/>
      <c r="BN815" s="39"/>
      <c r="BO815" s="39"/>
      <c r="BP815" s="39"/>
      <c r="BQ815" s="39"/>
    </row>
    <row r="816" spans="1:69" ht="15.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39"/>
      <c r="AZ816" s="39"/>
      <c r="BA816" s="39"/>
      <c r="BB816" s="39"/>
      <c r="BC816" s="39"/>
      <c r="BD816" s="39"/>
      <c r="BE816" s="39"/>
      <c r="BF816" s="39"/>
      <c r="BG816" s="39"/>
      <c r="BH816" s="39"/>
      <c r="BI816" s="39"/>
      <c r="BJ816" s="39"/>
      <c r="BK816" s="39"/>
      <c r="BL816" s="39"/>
      <c r="BM816" s="39"/>
      <c r="BN816" s="39"/>
      <c r="BO816" s="39"/>
      <c r="BP816" s="39"/>
      <c r="BQ816" s="39"/>
    </row>
    <row r="817" spans="1:69" ht="15.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39"/>
      <c r="AZ817" s="39"/>
      <c r="BA817" s="39"/>
      <c r="BB817" s="39"/>
      <c r="BC817" s="39"/>
      <c r="BD817" s="39"/>
      <c r="BE817" s="39"/>
      <c r="BF817" s="39"/>
      <c r="BG817" s="39"/>
      <c r="BH817" s="39"/>
      <c r="BI817" s="39"/>
      <c r="BJ817" s="39"/>
      <c r="BK817" s="39"/>
      <c r="BL817" s="39"/>
      <c r="BM817" s="39"/>
      <c r="BN817" s="39"/>
      <c r="BO817" s="39"/>
      <c r="BP817" s="39"/>
      <c r="BQ817" s="39"/>
    </row>
    <row r="818" spans="1:69" ht="15.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39"/>
      <c r="AZ818" s="39"/>
      <c r="BA818" s="39"/>
      <c r="BB818" s="39"/>
      <c r="BC818" s="39"/>
      <c r="BD818" s="39"/>
      <c r="BE818" s="39"/>
      <c r="BF818" s="39"/>
      <c r="BG818" s="39"/>
      <c r="BH818" s="39"/>
      <c r="BI818" s="39"/>
      <c r="BJ818" s="39"/>
      <c r="BK818" s="39"/>
      <c r="BL818" s="39"/>
      <c r="BM818" s="39"/>
      <c r="BN818" s="39"/>
      <c r="BO818" s="39"/>
      <c r="BP818" s="39"/>
      <c r="BQ818" s="39"/>
    </row>
    <row r="819" spans="1:69" ht="15.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39"/>
      <c r="AZ819" s="39"/>
      <c r="BA819" s="39"/>
      <c r="BB819" s="39"/>
      <c r="BC819" s="39"/>
      <c r="BD819" s="39"/>
      <c r="BE819" s="39"/>
      <c r="BF819" s="39"/>
      <c r="BG819" s="39"/>
      <c r="BH819" s="39"/>
      <c r="BI819" s="39"/>
      <c r="BJ819" s="39"/>
      <c r="BK819" s="39"/>
      <c r="BL819" s="39"/>
      <c r="BM819" s="39"/>
      <c r="BN819" s="39"/>
      <c r="BO819" s="39"/>
      <c r="BP819" s="39"/>
      <c r="BQ819" s="39"/>
    </row>
    <row r="820" spans="1:69" ht="15.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39"/>
      <c r="AZ820" s="39"/>
      <c r="BA820" s="39"/>
      <c r="BB820" s="39"/>
      <c r="BC820" s="39"/>
      <c r="BD820" s="39"/>
      <c r="BE820" s="39"/>
      <c r="BF820" s="39"/>
      <c r="BG820" s="39"/>
      <c r="BH820" s="39"/>
      <c r="BI820" s="39"/>
      <c r="BJ820" s="39"/>
      <c r="BK820" s="39"/>
      <c r="BL820" s="39"/>
      <c r="BM820" s="39"/>
      <c r="BN820" s="39"/>
      <c r="BO820" s="39"/>
      <c r="BP820" s="39"/>
      <c r="BQ820" s="39"/>
    </row>
    <row r="821" spans="1:69" ht="15.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39"/>
      <c r="AZ821" s="39"/>
      <c r="BA821" s="39"/>
      <c r="BB821" s="39"/>
      <c r="BC821" s="39"/>
      <c r="BD821" s="39"/>
      <c r="BE821" s="39"/>
      <c r="BF821" s="39"/>
      <c r="BG821" s="39"/>
      <c r="BH821" s="39"/>
      <c r="BI821" s="39"/>
      <c r="BJ821" s="39"/>
      <c r="BK821" s="39"/>
      <c r="BL821" s="39"/>
      <c r="BM821" s="39"/>
      <c r="BN821" s="39"/>
      <c r="BO821" s="39"/>
      <c r="BP821" s="39"/>
      <c r="BQ821" s="39"/>
    </row>
    <row r="822" spans="1:69" ht="15.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39"/>
      <c r="AZ822" s="39"/>
      <c r="BA822" s="39"/>
      <c r="BB822" s="39"/>
      <c r="BC822" s="39"/>
      <c r="BD822" s="39"/>
      <c r="BE822" s="39"/>
      <c r="BF822" s="39"/>
      <c r="BG822" s="39"/>
      <c r="BH822" s="39"/>
      <c r="BI822" s="39"/>
      <c r="BJ822" s="39"/>
      <c r="BK822" s="39"/>
      <c r="BL822" s="39"/>
      <c r="BM822" s="39"/>
      <c r="BN822" s="39"/>
      <c r="BO822" s="39"/>
      <c r="BP822" s="39"/>
      <c r="BQ822" s="39"/>
    </row>
    <row r="823" spans="1:69" ht="15.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39"/>
      <c r="AZ823" s="39"/>
      <c r="BA823" s="39"/>
      <c r="BB823" s="39"/>
      <c r="BC823" s="39"/>
      <c r="BD823" s="39"/>
      <c r="BE823" s="39"/>
      <c r="BF823" s="39"/>
      <c r="BG823" s="39"/>
      <c r="BH823" s="39"/>
      <c r="BI823" s="39"/>
      <c r="BJ823" s="39"/>
      <c r="BK823" s="39"/>
      <c r="BL823" s="39"/>
      <c r="BM823" s="39"/>
      <c r="BN823" s="39"/>
      <c r="BO823" s="39"/>
      <c r="BP823" s="39"/>
      <c r="BQ823" s="39"/>
    </row>
    <row r="824" spans="1:69" ht="15.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39"/>
      <c r="AZ824" s="39"/>
      <c r="BA824" s="39"/>
      <c r="BB824" s="39"/>
      <c r="BC824" s="39"/>
      <c r="BD824" s="39"/>
      <c r="BE824" s="39"/>
      <c r="BF824" s="39"/>
      <c r="BG824" s="39"/>
      <c r="BH824" s="39"/>
      <c r="BI824" s="39"/>
      <c r="BJ824" s="39"/>
      <c r="BK824" s="39"/>
      <c r="BL824" s="39"/>
      <c r="BM824" s="39"/>
      <c r="BN824" s="39"/>
      <c r="BO824" s="39"/>
      <c r="BP824" s="39"/>
      <c r="BQ824" s="39"/>
    </row>
    <row r="825" spans="1:69" ht="15.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39"/>
      <c r="AZ825" s="39"/>
      <c r="BA825" s="39"/>
      <c r="BB825" s="39"/>
      <c r="BC825" s="39"/>
      <c r="BD825" s="39"/>
      <c r="BE825" s="39"/>
      <c r="BF825" s="39"/>
      <c r="BG825" s="39"/>
      <c r="BH825" s="39"/>
      <c r="BI825" s="39"/>
      <c r="BJ825" s="39"/>
      <c r="BK825" s="39"/>
      <c r="BL825" s="39"/>
      <c r="BM825" s="39"/>
      <c r="BN825" s="39"/>
      <c r="BO825" s="39"/>
      <c r="BP825" s="39"/>
      <c r="BQ825" s="39"/>
    </row>
    <row r="826" spans="1:69" ht="15.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39"/>
      <c r="AZ826" s="39"/>
      <c r="BA826" s="39"/>
      <c r="BB826" s="39"/>
      <c r="BC826" s="39"/>
      <c r="BD826" s="39"/>
      <c r="BE826" s="39"/>
      <c r="BF826" s="39"/>
      <c r="BG826" s="39"/>
      <c r="BH826" s="39"/>
      <c r="BI826" s="39"/>
      <c r="BJ826" s="39"/>
      <c r="BK826" s="39"/>
      <c r="BL826" s="39"/>
      <c r="BM826" s="39"/>
      <c r="BN826" s="39"/>
      <c r="BO826" s="39"/>
      <c r="BP826" s="39"/>
      <c r="BQ826" s="39"/>
    </row>
    <row r="827" spans="1:69" ht="15.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39"/>
      <c r="AZ827" s="39"/>
      <c r="BA827" s="39"/>
      <c r="BB827" s="39"/>
      <c r="BC827" s="39"/>
      <c r="BD827" s="39"/>
      <c r="BE827" s="39"/>
      <c r="BF827" s="39"/>
      <c r="BG827" s="39"/>
      <c r="BH827" s="39"/>
      <c r="BI827" s="39"/>
      <c r="BJ827" s="39"/>
      <c r="BK827" s="39"/>
      <c r="BL827" s="39"/>
      <c r="BM827" s="39"/>
      <c r="BN827" s="39"/>
      <c r="BO827" s="39"/>
      <c r="BP827" s="39"/>
      <c r="BQ827" s="39"/>
    </row>
    <row r="828" spans="1:69" ht="15.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39"/>
      <c r="AZ828" s="39"/>
      <c r="BA828" s="39"/>
      <c r="BB828" s="39"/>
      <c r="BC828" s="39"/>
      <c r="BD828" s="39"/>
      <c r="BE828" s="39"/>
      <c r="BF828" s="39"/>
      <c r="BG828" s="39"/>
      <c r="BH828" s="39"/>
      <c r="BI828" s="39"/>
      <c r="BJ828" s="39"/>
      <c r="BK828" s="39"/>
      <c r="BL828" s="39"/>
      <c r="BM828" s="39"/>
      <c r="BN828" s="39"/>
      <c r="BO828" s="39"/>
      <c r="BP828" s="39"/>
      <c r="BQ828" s="39"/>
    </row>
    <row r="829" spans="1:69" ht="15.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39"/>
      <c r="AZ829" s="39"/>
      <c r="BA829" s="39"/>
      <c r="BB829" s="39"/>
      <c r="BC829" s="39"/>
      <c r="BD829" s="39"/>
      <c r="BE829" s="39"/>
      <c r="BF829" s="39"/>
      <c r="BG829" s="39"/>
      <c r="BH829" s="39"/>
      <c r="BI829" s="39"/>
      <c r="BJ829" s="39"/>
      <c r="BK829" s="39"/>
      <c r="BL829" s="39"/>
      <c r="BM829" s="39"/>
      <c r="BN829" s="39"/>
      <c r="BO829" s="39"/>
      <c r="BP829" s="39"/>
      <c r="BQ829" s="39"/>
    </row>
    <row r="830" spans="1:69" ht="15.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39"/>
      <c r="AZ830" s="39"/>
      <c r="BA830" s="39"/>
      <c r="BB830" s="39"/>
      <c r="BC830" s="39"/>
      <c r="BD830" s="39"/>
      <c r="BE830" s="39"/>
      <c r="BF830" s="39"/>
      <c r="BG830" s="39"/>
      <c r="BH830" s="39"/>
      <c r="BI830" s="39"/>
      <c r="BJ830" s="39"/>
      <c r="BK830" s="39"/>
      <c r="BL830" s="39"/>
      <c r="BM830" s="39"/>
      <c r="BN830" s="39"/>
      <c r="BO830" s="39"/>
      <c r="BP830" s="39"/>
      <c r="BQ830" s="39"/>
    </row>
    <row r="831" spans="1:69" ht="15.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39"/>
      <c r="AZ831" s="39"/>
      <c r="BA831" s="39"/>
      <c r="BB831" s="39"/>
      <c r="BC831" s="39"/>
      <c r="BD831" s="39"/>
      <c r="BE831" s="39"/>
      <c r="BF831" s="39"/>
      <c r="BG831" s="39"/>
      <c r="BH831" s="39"/>
      <c r="BI831" s="39"/>
      <c r="BJ831" s="39"/>
      <c r="BK831" s="39"/>
      <c r="BL831" s="39"/>
      <c r="BM831" s="39"/>
      <c r="BN831" s="39"/>
      <c r="BO831" s="39"/>
      <c r="BP831" s="39"/>
      <c r="BQ831" s="39"/>
    </row>
    <row r="832" spans="1:69" ht="15.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39"/>
      <c r="AZ832" s="39"/>
      <c r="BA832" s="39"/>
      <c r="BB832" s="39"/>
      <c r="BC832" s="39"/>
      <c r="BD832" s="39"/>
      <c r="BE832" s="39"/>
      <c r="BF832" s="39"/>
      <c r="BG832" s="39"/>
      <c r="BH832" s="39"/>
      <c r="BI832" s="39"/>
      <c r="BJ832" s="39"/>
      <c r="BK832" s="39"/>
      <c r="BL832" s="39"/>
      <c r="BM832" s="39"/>
      <c r="BN832" s="39"/>
      <c r="BO832" s="39"/>
      <c r="BP832" s="39"/>
      <c r="BQ832" s="39"/>
    </row>
    <row r="833" spans="1:69" ht="15.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39"/>
      <c r="AZ833" s="39"/>
      <c r="BA833" s="39"/>
      <c r="BB833" s="39"/>
      <c r="BC833" s="39"/>
      <c r="BD833" s="39"/>
      <c r="BE833" s="39"/>
      <c r="BF833" s="39"/>
      <c r="BG833" s="39"/>
      <c r="BH833" s="39"/>
      <c r="BI833" s="39"/>
      <c r="BJ833" s="39"/>
      <c r="BK833" s="39"/>
      <c r="BL833" s="39"/>
      <c r="BM833" s="39"/>
      <c r="BN833" s="39"/>
      <c r="BO833" s="39"/>
      <c r="BP833" s="39"/>
      <c r="BQ833" s="39"/>
    </row>
    <row r="834" spans="1:69" ht="15.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39"/>
      <c r="AZ834" s="39"/>
      <c r="BA834" s="39"/>
      <c r="BB834" s="39"/>
      <c r="BC834" s="39"/>
      <c r="BD834" s="39"/>
      <c r="BE834" s="39"/>
      <c r="BF834" s="39"/>
      <c r="BG834" s="39"/>
      <c r="BH834" s="39"/>
      <c r="BI834" s="39"/>
      <c r="BJ834" s="39"/>
      <c r="BK834" s="39"/>
      <c r="BL834" s="39"/>
      <c r="BM834" s="39"/>
      <c r="BN834" s="39"/>
      <c r="BO834" s="39"/>
      <c r="BP834" s="39"/>
      <c r="BQ834" s="39"/>
    </row>
    <row r="835" spans="1:69" ht="15.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39"/>
      <c r="AZ835" s="39"/>
      <c r="BA835" s="39"/>
      <c r="BB835" s="39"/>
      <c r="BC835" s="39"/>
      <c r="BD835" s="39"/>
      <c r="BE835" s="39"/>
      <c r="BF835" s="39"/>
      <c r="BG835" s="39"/>
      <c r="BH835" s="39"/>
      <c r="BI835" s="39"/>
      <c r="BJ835" s="39"/>
      <c r="BK835" s="39"/>
      <c r="BL835" s="39"/>
      <c r="BM835" s="39"/>
      <c r="BN835" s="39"/>
      <c r="BO835" s="39"/>
      <c r="BP835" s="39"/>
      <c r="BQ835" s="39"/>
    </row>
    <row r="836" spans="1:69" ht="15.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39"/>
      <c r="AZ836" s="39"/>
      <c r="BA836" s="39"/>
      <c r="BB836" s="39"/>
      <c r="BC836" s="39"/>
      <c r="BD836" s="39"/>
      <c r="BE836" s="39"/>
      <c r="BF836" s="39"/>
      <c r="BG836" s="39"/>
      <c r="BH836" s="39"/>
      <c r="BI836" s="39"/>
      <c r="BJ836" s="39"/>
      <c r="BK836" s="39"/>
      <c r="BL836" s="39"/>
      <c r="BM836" s="39"/>
      <c r="BN836" s="39"/>
      <c r="BO836" s="39"/>
      <c r="BP836" s="39"/>
      <c r="BQ836" s="39"/>
    </row>
    <row r="837" spans="1:69" ht="15.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39"/>
      <c r="AZ837" s="39"/>
      <c r="BA837" s="39"/>
      <c r="BB837" s="39"/>
      <c r="BC837" s="39"/>
      <c r="BD837" s="39"/>
      <c r="BE837" s="39"/>
      <c r="BF837" s="39"/>
      <c r="BG837" s="39"/>
      <c r="BH837" s="39"/>
      <c r="BI837" s="39"/>
      <c r="BJ837" s="39"/>
      <c r="BK837" s="39"/>
      <c r="BL837" s="39"/>
      <c r="BM837" s="39"/>
      <c r="BN837" s="39"/>
      <c r="BO837" s="39"/>
      <c r="BP837" s="39"/>
      <c r="BQ837" s="39"/>
    </row>
    <row r="838" spans="1:69" ht="15.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39"/>
      <c r="AZ838" s="39"/>
      <c r="BA838" s="39"/>
      <c r="BB838" s="39"/>
      <c r="BC838" s="39"/>
      <c r="BD838" s="39"/>
      <c r="BE838" s="39"/>
      <c r="BF838" s="39"/>
      <c r="BG838" s="39"/>
      <c r="BH838" s="39"/>
      <c r="BI838" s="39"/>
      <c r="BJ838" s="39"/>
      <c r="BK838" s="39"/>
      <c r="BL838" s="39"/>
      <c r="BM838" s="39"/>
      <c r="BN838" s="39"/>
      <c r="BO838" s="39"/>
      <c r="BP838" s="39"/>
      <c r="BQ838" s="39"/>
    </row>
    <row r="839" spans="1:69" ht="15.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39"/>
      <c r="AZ839" s="39"/>
      <c r="BA839" s="39"/>
      <c r="BB839" s="39"/>
      <c r="BC839" s="39"/>
      <c r="BD839" s="39"/>
      <c r="BE839" s="39"/>
      <c r="BF839" s="39"/>
      <c r="BG839" s="39"/>
      <c r="BH839" s="39"/>
      <c r="BI839" s="39"/>
      <c r="BJ839" s="39"/>
      <c r="BK839" s="39"/>
      <c r="BL839" s="39"/>
      <c r="BM839" s="39"/>
      <c r="BN839" s="39"/>
      <c r="BO839" s="39"/>
      <c r="BP839" s="39"/>
      <c r="BQ839" s="39"/>
    </row>
    <row r="840" spans="1:69" ht="15.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39"/>
      <c r="AZ840" s="39"/>
      <c r="BA840" s="39"/>
      <c r="BB840" s="39"/>
      <c r="BC840" s="39"/>
      <c r="BD840" s="39"/>
      <c r="BE840" s="39"/>
      <c r="BF840" s="39"/>
      <c r="BG840" s="39"/>
      <c r="BH840" s="39"/>
      <c r="BI840" s="39"/>
      <c r="BJ840" s="39"/>
      <c r="BK840" s="39"/>
      <c r="BL840" s="39"/>
      <c r="BM840" s="39"/>
      <c r="BN840" s="39"/>
      <c r="BO840" s="39"/>
      <c r="BP840" s="39"/>
      <c r="BQ840" s="39"/>
    </row>
    <row r="841" spans="1:69" ht="15.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39"/>
      <c r="AZ841" s="39"/>
      <c r="BA841" s="39"/>
      <c r="BB841" s="39"/>
      <c r="BC841" s="39"/>
      <c r="BD841" s="39"/>
      <c r="BE841" s="39"/>
      <c r="BF841" s="39"/>
      <c r="BG841" s="39"/>
      <c r="BH841" s="39"/>
      <c r="BI841" s="39"/>
      <c r="BJ841" s="39"/>
      <c r="BK841" s="39"/>
      <c r="BL841" s="39"/>
      <c r="BM841" s="39"/>
      <c r="BN841" s="39"/>
      <c r="BO841" s="39"/>
      <c r="BP841" s="39"/>
      <c r="BQ841" s="39"/>
    </row>
    <row r="842" spans="1:69" ht="15.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39"/>
      <c r="AZ842" s="39"/>
      <c r="BA842" s="39"/>
      <c r="BB842" s="39"/>
      <c r="BC842" s="39"/>
      <c r="BD842" s="39"/>
      <c r="BE842" s="39"/>
      <c r="BF842" s="39"/>
      <c r="BG842" s="39"/>
      <c r="BH842" s="39"/>
      <c r="BI842" s="39"/>
      <c r="BJ842" s="39"/>
      <c r="BK842" s="39"/>
      <c r="BL842" s="39"/>
      <c r="BM842" s="39"/>
      <c r="BN842" s="39"/>
      <c r="BO842" s="39"/>
      <c r="BP842" s="39"/>
      <c r="BQ842" s="39"/>
    </row>
    <row r="843" spans="1:69" ht="15.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39"/>
      <c r="AZ843" s="39"/>
      <c r="BA843" s="39"/>
      <c r="BB843" s="39"/>
      <c r="BC843" s="39"/>
      <c r="BD843" s="39"/>
      <c r="BE843" s="39"/>
      <c r="BF843" s="39"/>
      <c r="BG843" s="39"/>
      <c r="BH843" s="39"/>
      <c r="BI843" s="39"/>
      <c r="BJ843" s="39"/>
      <c r="BK843" s="39"/>
      <c r="BL843" s="39"/>
      <c r="BM843" s="39"/>
      <c r="BN843" s="39"/>
      <c r="BO843" s="39"/>
      <c r="BP843" s="39"/>
      <c r="BQ843" s="39"/>
    </row>
    <row r="844" spans="1:69" ht="15.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39"/>
      <c r="AZ844" s="39"/>
      <c r="BA844" s="39"/>
      <c r="BB844" s="39"/>
      <c r="BC844" s="39"/>
      <c r="BD844" s="39"/>
      <c r="BE844" s="39"/>
      <c r="BF844" s="39"/>
      <c r="BG844" s="39"/>
      <c r="BH844" s="39"/>
      <c r="BI844" s="39"/>
      <c r="BJ844" s="39"/>
      <c r="BK844" s="39"/>
      <c r="BL844" s="39"/>
      <c r="BM844" s="39"/>
      <c r="BN844" s="39"/>
      <c r="BO844" s="39"/>
      <c r="BP844" s="39"/>
      <c r="BQ844" s="39"/>
    </row>
    <row r="845" spans="1:69" ht="15.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39"/>
      <c r="AZ845" s="39"/>
      <c r="BA845" s="39"/>
      <c r="BB845" s="39"/>
      <c r="BC845" s="39"/>
      <c r="BD845" s="39"/>
      <c r="BE845" s="39"/>
      <c r="BF845" s="39"/>
      <c r="BG845" s="39"/>
      <c r="BH845" s="39"/>
      <c r="BI845" s="39"/>
      <c r="BJ845" s="39"/>
      <c r="BK845" s="39"/>
      <c r="BL845" s="39"/>
      <c r="BM845" s="39"/>
      <c r="BN845" s="39"/>
      <c r="BO845" s="39"/>
      <c r="BP845" s="39"/>
      <c r="BQ845" s="39"/>
    </row>
    <row r="846" spans="1:69" ht="15.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39"/>
      <c r="AZ846" s="39"/>
      <c r="BA846" s="39"/>
      <c r="BB846" s="39"/>
      <c r="BC846" s="39"/>
      <c r="BD846" s="39"/>
      <c r="BE846" s="39"/>
      <c r="BF846" s="39"/>
      <c r="BG846" s="39"/>
      <c r="BH846" s="39"/>
      <c r="BI846" s="39"/>
      <c r="BJ846" s="39"/>
      <c r="BK846" s="39"/>
      <c r="BL846" s="39"/>
      <c r="BM846" s="39"/>
      <c r="BN846" s="39"/>
      <c r="BO846" s="39"/>
      <c r="BP846" s="39"/>
      <c r="BQ846" s="39"/>
    </row>
    <row r="847" spans="1:69" ht="15.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39"/>
      <c r="AZ847" s="39"/>
      <c r="BA847" s="39"/>
      <c r="BB847" s="39"/>
      <c r="BC847" s="39"/>
      <c r="BD847" s="39"/>
      <c r="BE847" s="39"/>
      <c r="BF847" s="39"/>
      <c r="BG847" s="39"/>
      <c r="BH847" s="39"/>
      <c r="BI847" s="39"/>
      <c r="BJ847" s="39"/>
      <c r="BK847" s="39"/>
      <c r="BL847" s="39"/>
      <c r="BM847" s="39"/>
      <c r="BN847" s="39"/>
      <c r="BO847" s="39"/>
      <c r="BP847" s="39"/>
      <c r="BQ847" s="39"/>
    </row>
    <row r="848" spans="1:69" ht="15.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39"/>
      <c r="AZ848" s="39"/>
      <c r="BA848" s="39"/>
      <c r="BB848" s="39"/>
      <c r="BC848" s="39"/>
      <c r="BD848" s="39"/>
      <c r="BE848" s="39"/>
      <c r="BF848" s="39"/>
      <c r="BG848" s="39"/>
      <c r="BH848" s="39"/>
      <c r="BI848" s="39"/>
      <c r="BJ848" s="39"/>
      <c r="BK848" s="39"/>
      <c r="BL848" s="39"/>
      <c r="BM848" s="39"/>
      <c r="BN848" s="39"/>
      <c r="BO848" s="39"/>
      <c r="BP848" s="39"/>
      <c r="BQ848" s="39"/>
    </row>
    <row r="849" spans="1:69" ht="15.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39"/>
      <c r="AZ849" s="39"/>
      <c r="BA849" s="39"/>
      <c r="BB849" s="39"/>
      <c r="BC849" s="39"/>
      <c r="BD849" s="39"/>
      <c r="BE849" s="39"/>
      <c r="BF849" s="39"/>
      <c r="BG849" s="39"/>
      <c r="BH849" s="39"/>
      <c r="BI849" s="39"/>
      <c r="BJ849" s="39"/>
      <c r="BK849" s="39"/>
      <c r="BL849" s="39"/>
      <c r="BM849" s="39"/>
      <c r="BN849" s="39"/>
      <c r="BO849" s="39"/>
      <c r="BP849" s="39"/>
      <c r="BQ849" s="39"/>
    </row>
    <row r="850" spans="1:69" ht="15.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39"/>
      <c r="AZ850" s="39"/>
      <c r="BA850" s="39"/>
      <c r="BB850" s="39"/>
      <c r="BC850" s="39"/>
      <c r="BD850" s="39"/>
      <c r="BE850" s="39"/>
      <c r="BF850" s="39"/>
      <c r="BG850" s="39"/>
      <c r="BH850" s="39"/>
      <c r="BI850" s="39"/>
      <c r="BJ850" s="39"/>
      <c r="BK850" s="39"/>
      <c r="BL850" s="39"/>
      <c r="BM850" s="39"/>
      <c r="BN850" s="39"/>
      <c r="BO850" s="39"/>
      <c r="BP850" s="39"/>
      <c r="BQ850" s="39"/>
    </row>
    <row r="851" spans="1:69" ht="15.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39"/>
      <c r="AZ851" s="39"/>
      <c r="BA851" s="39"/>
      <c r="BB851" s="39"/>
      <c r="BC851" s="39"/>
      <c r="BD851" s="39"/>
      <c r="BE851" s="39"/>
      <c r="BF851" s="39"/>
      <c r="BG851" s="39"/>
      <c r="BH851" s="39"/>
      <c r="BI851" s="39"/>
      <c r="BJ851" s="39"/>
      <c r="BK851" s="39"/>
      <c r="BL851" s="39"/>
      <c r="BM851" s="39"/>
      <c r="BN851" s="39"/>
      <c r="BO851" s="39"/>
      <c r="BP851" s="39"/>
      <c r="BQ851" s="39"/>
    </row>
    <row r="852" spans="1:69" ht="15.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39"/>
      <c r="AZ852" s="39"/>
      <c r="BA852" s="39"/>
      <c r="BB852" s="39"/>
      <c r="BC852" s="39"/>
      <c r="BD852" s="39"/>
      <c r="BE852" s="39"/>
      <c r="BF852" s="39"/>
      <c r="BG852" s="39"/>
      <c r="BH852" s="39"/>
      <c r="BI852" s="39"/>
      <c r="BJ852" s="39"/>
      <c r="BK852" s="39"/>
      <c r="BL852" s="39"/>
      <c r="BM852" s="39"/>
      <c r="BN852" s="39"/>
      <c r="BO852" s="39"/>
      <c r="BP852" s="39"/>
      <c r="BQ852" s="39"/>
    </row>
    <row r="853" spans="1:69" ht="15.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39"/>
      <c r="AZ853" s="39"/>
      <c r="BA853" s="39"/>
      <c r="BB853" s="39"/>
      <c r="BC853" s="39"/>
      <c r="BD853" s="39"/>
      <c r="BE853" s="39"/>
      <c r="BF853" s="39"/>
      <c r="BG853" s="39"/>
      <c r="BH853" s="39"/>
      <c r="BI853" s="39"/>
      <c r="BJ853" s="39"/>
      <c r="BK853" s="39"/>
      <c r="BL853" s="39"/>
      <c r="BM853" s="39"/>
      <c r="BN853" s="39"/>
      <c r="BO853" s="39"/>
      <c r="BP853" s="39"/>
      <c r="BQ853" s="39"/>
    </row>
    <row r="854" spans="1:69" ht="15.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39"/>
      <c r="AZ854" s="39"/>
      <c r="BA854" s="39"/>
      <c r="BB854" s="39"/>
      <c r="BC854" s="39"/>
      <c r="BD854" s="39"/>
      <c r="BE854" s="39"/>
      <c r="BF854" s="39"/>
      <c r="BG854" s="39"/>
      <c r="BH854" s="39"/>
      <c r="BI854" s="39"/>
      <c r="BJ854" s="39"/>
      <c r="BK854" s="39"/>
      <c r="BL854" s="39"/>
      <c r="BM854" s="39"/>
      <c r="BN854" s="39"/>
      <c r="BO854" s="39"/>
      <c r="BP854" s="39"/>
      <c r="BQ854" s="39"/>
    </row>
    <row r="855" spans="1:69" ht="15.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39"/>
      <c r="AZ855" s="39"/>
      <c r="BA855" s="39"/>
      <c r="BB855" s="39"/>
      <c r="BC855" s="39"/>
      <c r="BD855" s="39"/>
      <c r="BE855" s="39"/>
      <c r="BF855" s="39"/>
      <c r="BG855" s="39"/>
      <c r="BH855" s="39"/>
      <c r="BI855" s="39"/>
      <c r="BJ855" s="39"/>
      <c r="BK855" s="39"/>
      <c r="BL855" s="39"/>
      <c r="BM855" s="39"/>
      <c r="BN855" s="39"/>
      <c r="BO855" s="39"/>
      <c r="BP855" s="39"/>
      <c r="BQ855" s="39"/>
    </row>
    <row r="856" spans="1:69" ht="15.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39"/>
      <c r="AZ856" s="39"/>
      <c r="BA856" s="39"/>
      <c r="BB856" s="39"/>
      <c r="BC856" s="39"/>
      <c r="BD856" s="39"/>
      <c r="BE856" s="39"/>
      <c r="BF856" s="39"/>
      <c r="BG856" s="39"/>
      <c r="BH856" s="39"/>
      <c r="BI856" s="39"/>
      <c r="BJ856" s="39"/>
      <c r="BK856" s="39"/>
      <c r="BL856" s="39"/>
      <c r="BM856" s="39"/>
      <c r="BN856" s="39"/>
      <c r="BO856" s="39"/>
      <c r="BP856" s="39"/>
      <c r="BQ856" s="39"/>
    </row>
    <row r="857" spans="1:69" ht="15.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39"/>
      <c r="AZ857" s="39"/>
      <c r="BA857" s="39"/>
      <c r="BB857" s="39"/>
      <c r="BC857" s="39"/>
      <c r="BD857" s="39"/>
      <c r="BE857" s="39"/>
      <c r="BF857" s="39"/>
      <c r="BG857" s="39"/>
      <c r="BH857" s="39"/>
      <c r="BI857" s="39"/>
      <c r="BJ857" s="39"/>
      <c r="BK857" s="39"/>
      <c r="BL857" s="39"/>
      <c r="BM857" s="39"/>
      <c r="BN857" s="39"/>
      <c r="BO857" s="39"/>
      <c r="BP857" s="39"/>
      <c r="BQ857" s="39"/>
    </row>
    <row r="858" spans="1:69" ht="15.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39"/>
      <c r="AZ858" s="39"/>
      <c r="BA858" s="39"/>
      <c r="BB858" s="39"/>
      <c r="BC858" s="39"/>
      <c r="BD858" s="39"/>
      <c r="BE858" s="39"/>
      <c r="BF858" s="39"/>
      <c r="BG858" s="39"/>
      <c r="BH858" s="39"/>
      <c r="BI858" s="39"/>
      <c r="BJ858" s="39"/>
      <c r="BK858" s="39"/>
      <c r="BL858" s="39"/>
      <c r="BM858" s="39"/>
      <c r="BN858" s="39"/>
      <c r="BO858" s="39"/>
      <c r="BP858" s="39"/>
      <c r="BQ858" s="39"/>
    </row>
    <row r="859" spans="1:69" ht="15.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39"/>
      <c r="AZ859" s="39"/>
      <c r="BA859" s="39"/>
      <c r="BB859" s="39"/>
      <c r="BC859" s="39"/>
      <c r="BD859" s="39"/>
      <c r="BE859" s="39"/>
      <c r="BF859" s="39"/>
      <c r="BG859" s="39"/>
      <c r="BH859" s="39"/>
      <c r="BI859" s="39"/>
      <c r="BJ859" s="39"/>
      <c r="BK859" s="39"/>
      <c r="BL859" s="39"/>
      <c r="BM859" s="39"/>
      <c r="BN859" s="39"/>
      <c r="BO859" s="39"/>
      <c r="BP859" s="39"/>
      <c r="BQ859" s="39"/>
    </row>
    <row r="860" spans="1:69" ht="15.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39"/>
      <c r="AZ860" s="39"/>
      <c r="BA860" s="39"/>
      <c r="BB860" s="39"/>
      <c r="BC860" s="39"/>
      <c r="BD860" s="39"/>
      <c r="BE860" s="39"/>
      <c r="BF860" s="39"/>
      <c r="BG860" s="39"/>
      <c r="BH860" s="39"/>
      <c r="BI860" s="39"/>
      <c r="BJ860" s="39"/>
      <c r="BK860" s="39"/>
      <c r="BL860" s="39"/>
      <c r="BM860" s="39"/>
      <c r="BN860" s="39"/>
      <c r="BO860" s="39"/>
      <c r="BP860" s="39"/>
      <c r="BQ860" s="39"/>
    </row>
    <row r="861" spans="1:69" ht="15.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39"/>
      <c r="AZ861" s="39"/>
      <c r="BA861" s="39"/>
      <c r="BB861" s="39"/>
      <c r="BC861" s="39"/>
      <c r="BD861" s="39"/>
      <c r="BE861" s="39"/>
      <c r="BF861" s="39"/>
      <c r="BG861" s="39"/>
      <c r="BH861" s="39"/>
      <c r="BI861" s="39"/>
      <c r="BJ861" s="39"/>
      <c r="BK861" s="39"/>
      <c r="BL861" s="39"/>
      <c r="BM861" s="39"/>
      <c r="BN861" s="39"/>
      <c r="BO861" s="39"/>
      <c r="BP861" s="39"/>
      <c r="BQ861" s="39"/>
    </row>
    <row r="862" spans="1:69" ht="15.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39"/>
      <c r="AZ862" s="39"/>
      <c r="BA862" s="39"/>
      <c r="BB862" s="39"/>
      <c r="BC862" s="39"/>
      <c r="BD862" s="39"/>
      <c r="BE862" s="39"/>
      <c r="BF862" s="39"/>
      <c r="BG862" s="39"/>
      <c r="BH862" s="39"/>
      <c r="BI862" s="39"/>
      <c r="BJ862" s="39"/>
      <c r="BK862" s="39"/>
      <c r="BL862" s="39"/>
      <c r="BM862" s="39"/>
      <c r="BN862" s="39"/>
      <c r="BO862" s="39"/>
      <c r="BP862" s="39"/>
      <c r="BQ862" s="39"/>
    </row>
    <row r="863" spans="1:69" ht="15.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39"/>
      <c r="AZ863" s="39"/>
      <c r="BA863" s="39"/>
      <c r="BB863" s="39"/>
      <c r="BC863" s="39"/>
      <c r="BD863" s="39"/>
      <c r="BE863" s="39"/>
      <c r="BF863" s="39"/>
      <c r="BG863" s="39"/>
      <c r="BH863" s="39"/>
      <c r="BI863" s="39"/>
      <c r="BJ863" s="39"/>
      <c r="BK863" s="39"/>
      <c r="BL863" s="39"/>
      <c r="BM863" s="39"/>
      <c r="BN863" s="39"/>
      <c r="BO863" s="39"/>
      <c r="BP863" s="39"/>
      <c r="BQ863" s="39"/>
    </row>
    <row r="864" spans="1:69" ht="15.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39"/>
      <c r="AZ864" s="39"/>
      <c r="BA864" s="39"/>
      <c r="BB864" s="39"/>
      <c r="BC864" s="39"/>
      <c r="BD864" s="39"/>
      <c r="BE864" s="39"/>
      <c r="BF864" s="39"/>
      <c r="BG864" s="39"/>
      <c r="BH864" s="39"/>
      <c r="BI864" s="39"/>
      <c r="BJ864" s="39"/>
      <c r="BK864" s="39"/>
      <c r="BL864" s="39"/>
      <c r="BM864" s="39"/>
      <c r="BN864" s="39"/>
      <c r="BO864" s="39"/>
      <c r="BP864" s="39"/>
      <c r="BQ864" s="39"/>
    </row>
    <row r="865" spans="1:69" ht="15.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c r="BA865" s="39"/>
      <c r="BB865" s="39"/>
      <c r="BC865" s="39"/>
      <c r="BD865" s="39"/>
      <c r="BE865" s="39"/>
      <c r="BF865" s="39"/>
      <c r="BG865" s="39"/>
      <c r="BH865" s="39"/>
      <c r="BI865" s="39"/>
      <c r="BJ865" s="39"/>
      <c r="BK865" s="39"/>
      <c r="BL865" s="39"/>
      <c r="BM865" s="39"/>
      <c r="BN865" s="39"/>
      <c r="BO865" s="39"/>
      <c r="BP865" s="39"/>
      <c r="BQ865" s="39"/>
    </row>
    <row r="866" spans="1:69" ht="15.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c r="BP866" s="39"/>
      <c r="BQ866" s="39"/>
    </row>
    <row r="867" spans="1:69" ht="15.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c r="BP867" s="39"/>
      <c r="BQ867" s="39"/>
    </row>
    <row r="868" spans="1:69" ht="15.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c r="BP868" s="39"/>
      <c r="BQ868" s="39"/>
    </row>
    <row r="869" spans="1:69" ht="15.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row>
    <row r="870" spans="1:69" ht="15.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row>
    <row r="871" spans="1:69" ht="15.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row>
    <row r="872" spans="1:69" ht="15.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row>
    <row r="873" spans="1:69" ht="15.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row>
    <row r="874" spans="1:69" ht="15.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row>
    <row r="875" spans="1:69" ht="15.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row>
    <row r="876" spans="1:69" ht="15.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row>
    <row r="877" spans="1:69" ht="15.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row>
    <row r="878" spans="1:69" ht="15.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row>
    <row r="879" spans="1:69" ht="15.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row>
    <row r="880" spans="1:69" ht="15.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row>
    <row r="881" spans="1:69" ht="15.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row>
    <row r="882" spans="1:69" ht="15.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row>
    <row r="883" spans="1:69" ht="15.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row>
    <row r="884" spans="1:69" ht="15.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row>
    <row r="885" spans="1:69" ht="15.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row>
    <row r="886" spans="1:69" ht="15.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row>
    <row r="887" spans="1:69" ht="15.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row>
    <row r="888" spans="1:69" ht="15.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row>
    <row r="889" spans="1:69" ht="15.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row>
    <row r="890" spans="1:69" ht="15.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row>
    <row r="891" spans="1:69" ht="15.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row>
    <row r="892" spans="1:69" ht="15.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row>
    <row r="893" spans="1:69" ht="15.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row>
    <row r="894" spans="1:69" ht="15.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row>
    <row r="895" spans="1:69" ht="15.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c r="BQ895" s="39"/>
    </row>
    <row r="896" spans="1:69" ht="15.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c r="BP896" s="39"/>
      <c r="BQ896" s="39"/>
    </row>
    <row r="897" spans="1:69" ht="15.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c r="BP897" s="39"/>
      <c r="BQ897" s="39"/>
    </row>
    <row r="898" spans="1:69" ht="15.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c r="BA898" s="39"/>
      <c r="BB898" s="39"/>
      <c r="BC898" s="39"/>
      <c r="BD898" s="39"/>
      <c r="BE898" s="39"/>
      <c r="BF898" s="39"/>
      <c r="BG898" s="39"/>
      <c r="BH898" s="39"/>
      <c r="BI898" s="39"/>
      <c r="BJ898" s="39"/>
      <c r="BK898" s="39"/>
      <c r="BL898" s="39"/>
      <c r="BM898" s="39"/>
      <c r="BN898" s="39"/>
      <c r="BO898" s="39"/>
      <c r="BP898" s="39"/>
      <c r="BQ898" s="39"/>
    </row>
    <row r="899" spans="1:69" ht="15.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c r="BA899" s="39"/>
      <c r="BB899" s="39"/>
      <c r="BC899" s="39"/>
      <c r="BD899" s="39"/>
      <c r="BE899" s="39"/>
      <c r="BF899" s="39"/>
      <c r="BG899" s="39"/>
      <c r="BH899" s="39"/>
      <c r="BI899" s="39"/>
      <c r="BJ899" s="39"/>
      <c r="BK899" s="39"/>
      <c r="BL899" s="39"/>
      <c r="BM899" s="39"/>
      <c r="BN899" s="39"/>
      <c r="BO899" s="39"/>
      <c r="BP899" s="39"/>
      <c r="BQ899" s="39"/>
    </row>
    <row r="900" spans="1:69" ht="15.7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c r="BA900" s="39"/>
      <c r="BB900" s="39"/>
      <c r="BC900" s="39"/>
      <c r="BD900" s="39"/>
      <c r="BE900" s="39"/>
      <c r="BF900" s="39"/>
      <c r="BG900" s="39"/>
      <c r="BH900" s="39"/>
      <c r="BI900" s="39"/>
      <c r="BJ900" s="39"/>
      <c r="BK900" s="39"/>
      <c r="BL900" s="39"/>
      <c r="BM900" s="39"/>
      <c r="BN900" s="39"/>
      <c r="BO900" s="39"/>
      <c r="BP900" s="39"/>
      <c r="BQ900" s="39"/>
    </row>
    <row r="901" spans="1:69" ht="15.7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c r="BA901" s="39"/>
      <c r="BB901" s="39"/>
      <c r="BC901" s="39"/>
      <c r="BD901" s="39"/>
      <c r="BE901" s="39"/>
      <c r="BF901" s="39"/>
      <c r="BG901" s="39"/>
      <c r="BH901" s="39"/>
      <c r="BI901" s="39"/>
      <c r="BJ901" s="39"/>
      <c r="BK901" s="39"/>
      <c r="BL901" s="39"/>
      <c r="BM901" s="39"/>
      <c r="BN901" s="39"/>
      <c r="BO901" s="39"/>
      <c r="BP901" s="39"/>
      <c r="BQ901" s="39"/>
    </row>
    <row r="902" spans="1:69" ht="15.7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c r="BA902" s="39"/>
      <c r="BB902" s="39"/>
      <c r="BC902" s="39"/>
      <c r="BD902" s="39"/>
      <c r="BE902" s="39"/>
      <c r="BF902" s="39"/>
      <c r="BG902" s="39"/>
      <c r="BH902" s="39"/>
      <c r="BI902" s="39"/>
      <c r="BJ902" s="39"/>
      <c r="BK902" s="39"/>
      <c r="BL902" s="39"/>
      <c r="BM902" s="39"/>
      <c r="BN902" s="39"/>
      <c r="BO902" s="39"/>
      <c r="BP902" s="39"/>
      <c r="BQ902" s="39"/>
    </row>
    <row r="903" spans="1:69" ht="15.7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c r="BA903" s="39"/>
      <c r="BB903" s="39"/>
      <c r="BC903" s="39"/>
      <c r="BD903" s="39"/>
      <c r="BE903" s="39"/>
      <c r="BF903" s="39"/>
      <c r="BG903" s="39"/>
      <c r="BH903" s="39"/>
      <c r="BI903" s="39"/>
      <c r="BJ903" s="39"/>
      <c r="BK903" s="39"/>
      <c r="BL903" s="39"/>
      <c r="BM903" s="39"/>
      <c r="BN903" s="39"/>
      <c r="BO903" s="39"/>
      <c r="BP903" s="39"/>
      <c r="BQ903" s="39"/>
    </row>
    <row r="904" spans="1:69" ht="15.7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c r="BA904" s="39"/>
      <c r="BB904" s="39"/>
      <c r="BC904" s="39"/>
      <c r="BD904" s="39"/>
      <c r="BE904" s="39"/>
      <c r="BF904" s="39"/>
      <c r="BG904" s="39"/>
      <c r="BH904" s="39"/>
      <c r="BI904" s="39"/>
      <c r="BJ904" s="39"/>
      <c r="BK904" s="39"/>
      <c r="BL904" s="39"/>
      <c r="BM904" s="39"/>
      <c r="BN904" s="39"/>
      <c r="BO904" s="39"/>
      <c r="BP904" s="39"/>
      <c r="BQ904" s="39"/>
    </row>
    <row r="905" spans="1:69" ht="15.7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c r="BA905" s="39"/>
      <c r="BB905" s="39"/>
      <c r="BC905" s="39"/>
      <c r="BD905" s="39"/>
      <c r="BE905" s="39"/>
      <c r="BF905" s="39"/>
      <c r="BG905" s="39"/>
      <c r="BH905" s="39"/>
      <c r="BI905" s="39"/>
      <c r="BJ905" s="39"/>
      <c r="BK905" s="39"/>
      <c r="BL905" s="39"/>
      <c r="BM905" s="39"/>
      <c r="BN905" s="39"/>
      <c r="BO905" s="39"/>
      <c r="BP905" s="39"/>
      <c r="BQ905" s="39"/>
    </row>
    <row r="906" spans="1:69" ht="15.7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c r="BA906" s="39"/>
      <c r="BB906" s="39"/>
      <c r="BC906" s="39"/>
      <c r="BD906" s="39"/>
      <c r="BE906" s="39"/>
      <c r="BF906" s="39"/>
      <c r="BG906" s="39"/>
      <c r="BH906" s="39"/>
      <c r="BI906" s="39"/>
      <c r="BJ906" s="39"/>
      <c r="BK906" s="39"/>
      <c r="BL906" s="39"/>
      <c r="BM906" s="39"/>
      <c r="BN906" s="39"/>
      <c r="BO906" s="39"/>
      <c r="BP906" s="39"/>
      <c r="BQ906" s="39"/>
    </row>
    <row r="907" spans="1:69" ht="15.7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c r="BA907" s="39"/>
      <c r="BB907" s="39"/>
      <c r="BC907" s="39"/>
      <c r="BD907" s="39"/>
      <c r="BE907" s="39"/>
      <c r="BF907" s="39"/>
      <c r="BG907" s="39"/>
      <c r="BH907" s="39"/>
      <c r="BI907" s="39"/>
      <c r="BJ907" s="39"/>
      <c r="BK907" s="39"/>
      <c r="BL907" s="39"/>
      <c r="BM907" s="39"/>
      <c r="BN907" s="39"/>
      <c r="BO907" s="39"/>
      <c r="BP907" s="39"/>
      <c r="BQ907" s="39"/>
    </row>
    <row r="908" spans="1:69" ht="15.7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c r="BA908" s="39"/>
      <c r="BB908" s="39"/>
      <c r="BC908" s="39"/>
      <c r="BD908" s="39"/>
      <c r="BE908" s="39"/>
      <c r="BF908" s="39"/>
      <c r="BG908" s="39"/>
      <c r="BH908" s="39"/>
      <c r="BI908" s="39"/>
      <c r="BJ908" s="39"/>
      <c r="BK908" s="39"/>
      <c r="BL908" s="39"/>
      <c r="BM908" s="39"/>
      <c r="BN908" s="39"/>
      <c r="BO908" s="39"/>
      <c r="BP908" s="39"/>
      <c r="BQ908" s="39"/>
    </row>
    <row r="909" spans="1:69" ht="15.7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39"/>
      <c r="AZ909" s="39"/>
      <c r="BA909" s="39"/>
      <c r="BB909" s="39"/>
      <c r="BC909" s="39"/>
      <c r="BD909" s="39"/>
      <c r="BE909" s="39"/>
      <c r="BF909" s="39"/>
      <c r="BG909" s="39"/>
      <c r="BH909" s="39"/>
      <c r="BI909" s="39"/>
      <c r="BJ909" s="39"/>
      <c r="BK909" s="39"/>
      <c r="BL909" s="39"/>
      <c r="BM909" s="39"/>
      <c r="BN909" s="39"/>
      <c r="BO909" s="39"/>
      <c r="BP909" s="39"/>
      <c r="BQ909" s="39"/>
    </row>
    <row r="910" spans="1:69" ht="15.7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39"/>
      <c r="AZ910" s="39"/>
      <c r="BA910" s="39"/>
      <c r="BB910" s="39"/>
      <c r="BC910" s="39"/>
      <c r="BD910" s="39"/>
      <c r="BE910" s="39"/>
      <c r="BF910" s="39"/>
      <c r="BG910" s="39"/>
      <c r="BH910" s="39"/>
      <c r="BI910" s="39"/>
      <c r="BJ910" s="39"/>
      <c r="BK910" s="39"/>
      <c r="BL910" s="39"/>
      <c r="BM910" s="39"/>
      <c r="BN910" s="39"/>
      <c r="BO910" s="39"/>
      <c r="BP910" s="39"/>
      <c r="BQ910" s="39"/>
    </row>
    <row r="911" spans="1:69" ht="15.7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39"/>
      <c r="AZ911" s="39"/>
      <c r="BA911" s="39"/>
      <c r="BB911" s="39"/>
      <c r="BC911" s="39"/>
      <c r="BD911" s="39"/>
      <c r="BE911" s="39"/>
      <c r="BF911" s="39"/>
      <c r="BG911" s="39"/>
      <c r="BH911" s="39"/>
      <c r="BI911" s="39"/>
      <c r="BJ911" s="39"/>
      <c r="BK911" s="39"/>
      <c r="BL911" s="39"/>
      <c r="BM911" s="39"/>
      <c r="BN911" s="39"/>
      <c r="BO911" s="39"/>
      <c r="BP911" s="39"/>
      <c r="BQ911" s="39"/>
    </row>
    <row r="912" spans="1:69" ht="15.7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c r="AQ912" s="39"/>
      <c r="AR912" s="39"/>
      <c r="AS912" s="39"/>
      <c r="AT912" s="39"/>
      <c r="AU912" s="39"/>
      <c r="AV912" s="39"/>
      <c r="AW912" s="39"/>
      <c r="AX912" s="39"/>
      <c r="AY912" s="39"/>
      <c r="AZ912" s="39"/>
      <c r="BA912" s="39"/>
      <c r="BB912" s="39"/>
      <c r="BC912" s="39"/>
      <c r="BD912" s="39"/>
      <c r="BE912" s="39"/>
      <c r="BF912" s="39"/>
      <c r="BG912" s="39"/>
      <c r="BH912" s="39"/>
      <c r="BI912" s="39"/>
      <c r="BJ912" s="39"/>
      <c r="BK912" s="39"/>
      <c r="BL912" s="39"/>
      <c r="BM912" s="39"/>
      <c r="BN912" s="39"/>
      <c r="BO912" s="39"/>
      <c r="BP912" s="39"/>
      <c r="BQ912" s="39"/>
    </row>
    <row r="913" spans="1:69" ht="15.7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c r="AQ913" s="39"/>
      <c r="AR913" s="39"/>
      <c r="AS913" s="39"/>
      <c r="AT913" s="39"/>
      <c r="AU913" s="39"/>
      <c r="AV913" s="39"/>
      <c r="AW913" s="39"/>
      <c r="AX913" s="39"/>
      <c r="AY913" s="39"/>
      <c r="AZ913" s="39"/>
      <c r="BA913" s="39"/>
      <c r="BB913" s="39"/>
      <c r="BC913" s="39"/>
      <c r="BD913" s="39"/>
      <c r="BE913" s="39"/>
      <c r="BF913" s="39"/>
      <c r="BG913" s="39"/>
      <c r="BH913" s="39"/>
      <c r="BI913" s="39"/>
      <c r="BJ913" s="39"/>
      <c r="BK913" s="39"/>
      <c r="BL913" s="39"/>
      <c r="BM913" s="39"/>
      <c r="BN913" s="39"/>
      <c r="BO913" s="39"/>
      <c r="BP913" s="39"/>
      <c r="BQ913" s="39"/>
    </row>
    <row r="914" spans="1:69" ht="15.7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c r="AQ914" s="39"/>
      <c r="AR914" s="39"/>
      <c r="AS914" s="39"/>
      <c r="AT914" s="39"/>
      <c r="AU914" s="39"/>
      <c r="AV914" s="39"/>
      <c r="AW914" s="39"/>
      <c r="AX914" s="39"/>
      <c r="AY914" s="39"/>
      <c r="AZ914" s="39"/>
      <c r="BA914" s="39"/>
      <c r="BB914" s="39"/>
      <c r="BC914" s="39"/>
      <c r="BD914" s="39"/>
      <c r="BE914" s="39"/>
      <c r="BF914" s="39"/>
      <c r="BG914" s="39"/>
      <c r="BH914" s="39"/>
      <c r="BI914" s="39"/>
      <c r="BJ914" s="39"/>
      <c r="BK914" s="39"/>
      <c r="BL914" s="39"/>
      <c r="BM914" s="39"/>
      <c r="BN914" s="39"/>
      <c r="BO914" s="39"/>
      <c r="BP914" s="39"/>
      <c r="BQ914" s="39"/>
    </row>
    <row r="915" spans="1:69" ht="15.7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c r="AQ915" s="39"/>
      <c r="AR915" s="39"/>
      <c r="AS915" s="39"/>
      <c r="AT915" s="39"/>
      <c r="AU915" s="39"/>
      <c r="AV915" s="39"/>
      <c r="AW915" s="39"/>
      <c r="AX915" s="39"/>
      <c r="AY915" s="39"/>
      <c r="AZ915" s="39"/>
      <c r="BA915" s="39"/>
      <c r="BB915" s="39"/>
      <c r="BC915" s="39"/>
      <c r="BD915" s="39"/>
      <c r="BE915" s="39"/>
      <c r="BF915" s="39"/>
      <c r="BG915" s="39"/>
      <c r="BH915" s="39"/>
      <c r="BI915" s="39"/>
      <c r="BJ915" s="39"/>
      <c r="BK915" s="39"/>
      <c r="BL915" s="39"/>
      <c r="BM915" s="39"/>
      <c r="BN915" s="39"/>
      <c r="BO915" s="39"/>
      <c r="BP915" s="39"/>
      <c r="BQ915" s="39"/>
    </row>
    <row r="916" spans="1:69" ht="15.7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c r="AQ916" s="39"/>
      <c r="AR916" s="39"/>
      <c r="AS916" s="39"/>
      <c r="AT916" s="39"/>
      <c r="AU916" s="39"/>
      <c r="AV916" s="39"/>
      <c r="AW916" s="39"/>
      <c r="AX916" s="39"/>
      <c r="AY916" s="39"/>
      <c r="AZ916" s="39"/>
      <c r="BA916" s="39"/>
      <c r="BB916" s="39"/>
      <c r="BC916" s="39"/>
      <c r="BD916" s="39"/>
      <c r="BE916" s="39"/>
      <c r="BF916" s="39"/>
      <c r="BG916" s="39"/>
      <c r="BH916" s="39"/>
      <c r="BI916" s="39"/>
      <c r="BJ916" s="39"/>
      <c r="BK916" s="39"/>
      <c r="BL916" s="39"/>
      <c r="BM916" s="39"/>
      <c r="BN916" s="39"/>
      <c r="BO916" s="39"/>
      <c r="BP916" s="39"/>
      <c r="BQ916" s="39"/>
    </row>
    <row r="917" spans="1:69" ht="15.7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c r="AQ917" s="39"/>
      <c r="AR917" s="39"/>
      <c r="AS917" s="39"/>
      <c r="AT917" s="39"/>
      <c r="AU917" s="39"/>
      <c r="AV917" s="39"/>
      <c r="AW917" s="39"/>
      <c r="AX917" s="39"/>
      <c r="AY917" s="39"/>
      <c r="AZ917" s="39"/>
      <c r="BA917" s="39"/>
      <c r="BB917" s="39"/>
      <c r="BC917" s="39"/>
      <c r="BD917" s="39"/>
      <c r="BE917" s="39"/>
      <c r="BF917" s="39"/>
      <c r="BG917" s="39"/>
      <c r="BH917" s="39"/>
      <c r="BI917" s="39"/>
      <c r="BJ917" s="39"/>
      <c r="BK917" s="39"/>
      <c r="BL917" s="39"/>
      <c r="BM917" s="39"/>
      <c r="BN917" s="39"/>
      <c r="BO917" s="39"/>
      <c r="BP917" s="39"/>
      <c r="BQ917" s="39"/>
    </row>
    <row r="918" spans="1:69" ht="15.7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c r="AQ918" s="39"/>
      <c r="AR918" s="39"/>
      <c r="AS918" s="39"/>
      <c r="AT918" s="39"/>
      <c r="AU918" s="39"/>
      <c r="AV918" s="39"/>
      <c r="AW918" s="39"/>
      <c r="AX918" s="39"/>
      <c r="AY918" s="39"/>
      <c r="AZ918" s="39"/>
      <c r="BA918" s="39"/>
      <c r="BB918" s="39"/>
      <c r="BC918" s="39"/>
      <c r="BD918" s="39"/>
      <c r="BE918" s="39"/>
      <c r="BF918" s="39"/>
      <c r="BG918" s="39"/>
      <c r="BH918" s="39"/>
      <c r="BI918" s="39"/>
      <c r="BJ918" s="39"/>
      <c r="BK918" s="39"/>
      <c r="BL918" s="39"/>
      <c r="BM918" s="39"/>
      <c r="BN918" s="39"/>
      <c r="BO918" s="39"/>
      <c r="BP918" s="39"/>
      <c r="BQ918" s="39"/>
    </row>
    <row r="919" spans="1:69" ht="15.7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c r="AQ919" s="39"/>
      <c r="AR919" s="39"/>
      <c r="AS919" s="39"/>
      <c r="AT919" s="39"/>
      <c r="AU919" s="39"/>
      <c r="AV919" s="39"/>
      <c r="AW919" s="39"/>
      <c r="AX919" s="39"/>
      <c r="AY919" s="39"/>
      <c r="AZ919" s="39"/>
      <c r="BA919" s="39"/>
      <c r="BB919" s="39"/>
      <c r="BC919" s="39"/>
      <c r="BD919" s="39"/>
      <c r="BE919" s="39"/>
      <c r="BF919" s="39"/>
      <c r="BG919" s="39"/>
      <c r="BH919" s="39"/>
      <c r="BI919" s="39"/>
      <c r="BJ919" s="39"/>
      <c r="BK919" s="39"/>
      <c r="BL919" s="39"/>
      <c r="BM919" s="39"/>
      <c r="BN919" s="39"/>
      <c r="BO919" s="39"/>
      <c r="BP919" s="39"/>
      <c r="BQ919" s="39"/>
    </row>
    <row r="920" spans="1:69" ht="15.7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c r="AQ920" s="39"/>
      <c r="AR920" s="39"/>
      <c r="AS920" s="39"/>
      <c r="AT920" s="39"/>
      <c r="AU920" s="39"/>
      <c r="AV920" s="39"/>
      <c r="AW920" s="39"/>
      <c r="AX920" s="39"/>
      <c r="AY920" s="39"/>
      <c r="AZ920" s="39"/>
      <c r="BA920" s="39"/>
      <c r="BB920" s="39"/>
      <c r="BC920" s="39"/>
      <c r="BD920" s="39"/>
      <c r="BE920" s="39"/>
      <c r="BF920" s="39"/>
      <c r="BG920" s="39"/>
      <c r="BH920" s="39"/>
      <c r="BI920" s="39"/>
      <c r="BJ920" s="39"/>
      <c r="BK920" s="39"/>
      <c r="BL920" s="39"/>
      <c r="BM920" s="39"/>
      <c r="BN920" s="39"/>
      <c r="BO920" s="39"/>
      <c r="BP920" s="39"/>
      <c r="BQ920" s="39"/>
    </row>
    <row r="921" spans="1:69" ht="15.7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c r="AQ921" s="39"/>
      <c r="AR921" s="39"/>
      <c r="AS921" s="39"/>
      <c r="AT921" s="39"/>
      <c r="AU921" s="39"/>
      <c r="AV921" s="39"/>
      <c r="AW921" s="39"/>
      <c r="AX921" s="39"/>
      <c r="AY921" s="39"/>
      <c r="AZ921" s="39"/>
      <c r="BA921" s="39"/>
      <c r="BB921" s="39"/>
      <c r="BC921" s="39"/>
      <c r="BD921" s="39"/>
      <c r="BE921" s="39"/>
      <c r="BF921" s="39"/>
      <c r="BG921" s="39"/>
      <c r="BH921" s="39"/>
      <c r="BI921" s="39"/>
      <c r="BJ921" s="39"/>
      <c r="BK921" s="39"/>
      <c r="BL921" s="39"/>
      <c r="BM921" s="39"/>
      <c r="BN921" s="39"/>
      <c r="BO921" s="39"/>
      <c r="BP921" s="39"/>
      <c r="BQ921" s="39"/>
    </row>
    <row r="922" spans="1:69" ht="15.7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c r="AQ922" s="39"/>
      <c r="AR922" s="39"/>
      <c r="AS922" s="39"/>
      <c r="AT922" s="39"/>
      <c r="AU922" s="39"/>
      <c r="AV922" s="39"/>
      <c r="AW922" s="39"/>
      <c r="AX922" s="39"/>
      <c r="AY922" s="39"/>
      <c r="AZ922" s="39"/>
      <c r="BA922" s="39"/>
      <c r="BB922" s="39"/>
      <c r="BC922" s="39"/>
      <c r="BD922" s="39"/>
      <c r="BE922" s="39"/>
      <c r="BF922" s="39"/>
      <c r="BG922" s="39"/>
      <c r="BH922" s="39"/>
      <c r="BI922" s="39"/>
      <c r="BJ922" s="39"/>
      <c r="BK922" s="39"/>
      <c r="BL922" s="39"/>
      <c r="BM922" s="39"/>
      <c r="BN922" s="39"/>
      <c r="BO922" s="39"/>
      <c r="BP922" s="39"/>
      <c r="BQ922" s="39"/>
    </row>
    <row r="923" spans="1:69" ht="15.7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c r="AQ923" s="39"/>
      <c r="AR923" s="39"/>
      <c r="AS923" s="39"/>
      <c r="AT923" s="39"/>
      <c r="AU923" s="39"/>
      <c r="AV923" s="39"/>
      <c r="AW923" s="39"/>
      <c r="AX923" s="39"/>
      <c r="AY923" s="39"/>
      <c r="AZ923" s="39"/>
      <c r="BA923" s="39"/>
      <c r="BB923" s="39"/>
      <c r="BC923" s="39"/>
      <c r="BD923" s="39"/>
      <c r="BE923" s="39"/>
      <c r="BF923" s="39"/>
      <c r="BG923" s="39"/>
      <c r="BH923" s="39"/>
      <c r="BI923" s="39"/>
      <c r="BJ923" s="39"/>
      <c r="BK923" s="39"/>
      <c r="BL923" s="39"/>
      <c r="BM923" s="39"/>
      <c r="BN923" s="39"/>
      <c r="BO923" s="39"/>
      <c r="BP923" s="39"/>
      <c r="BQ923" s="39"/>
    </row>
    <row r="924" spans="1:69" ht="15.7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c r="AQ924" s="39"/>
      <c r="AR924" s="39"/>
      <c r="AS924" s="39"/>
      <c r="AT924" s="39"/>
      <c r="AU924" s="39"/>
      <c r="AV924" s="39"/>
      <c r="AW924" s="39"/>
      <c r="AX924" s="39"/>
      <c r="AY924" s="39"/>
      <c r="AZ924" s="39"/>
      <c r="BA924" s="39"/>
      <c r="BB924" s="39"/>
      <c r="BC924" s="39"/>
      <c r="BD924" s="39"/>
      <c r="BE924" s="39"/>
      <c r="BF924" s="39"/>
      <c r="BG924" s="39"/>
      <c r="BH924" s="39"/>
      <c r="BI924" s="39"/>
      <c r="BJ924" s="39"/>
      <c r="BK924" s="39"/>
      <c r="BL924" s="39"/>
      <c r="BM924" s="39"/>
      <c r="BN924" s="39"/>
      <c r="BO924" s="39"/>
      <c r="BP924" s="39"/>
      <c r="BQ924" s="39"/>
    </row>
    <row r="925" spans="1:69" ht="15.7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c r="AQ925" s="39"/>
      <c r="AR925" s="39"/>
      <c r="AS925" s="39"/>
      <c r="AT925" s="39"/>
      <c r="AU925" s="39"/>
      <c r="AV925" s="39"/>
      <c r="AW925" s="39"/>
      <c r="AX925" s="39"/>
      <c r="AY925" s="39"/>
      <c r="AZ925" s="39"/>
      <c r="BA925" s="39"/>
      <c r="BB925" s="39"/>
      <c r="BC925" s="39"/>
      <c r="BD925" s="39"/>
      <c r="BE925" s="39"/>
      <c r="BF925" s="39"/>
      <c r="BG925" s="39"/>
      <c r="BH925" s="39"/>
      <c r="BI925" s="39"/>
      <c r="BJ925" s="39"/>
      <c r="BK925" s="39"/>
      <c r="BL925" s="39"/>
      <c r="BM925" s="39"/>
      <c r="BN925" s="39"/>
      <c r="BO925" s="39"/>
      <c r="BP925" s="39"/>
      <c r="BQ925" s="39"/>
    </row>
    <row r="926" spans="1:69" ht="15.7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c r="AQ926" s="39"/>
      <c r="AR926" s="39"/>
      <c r="AS926" s="39"/>
      <c r="AT926" s="39"/>
      <c r="AU926" s="39"/>
      <c r="AV926" s="39"/>
      <c r="AW926" s="39"/>
      <c r="AX926" s="39"/>
      <c r="AY926" s="39"/>
      <c r="AZ926" s="39"/>
      <c r="BA926" s="39"/>
      <c r="BB926" s="39"/>
      <c r="BC926" s="39"/>
      <c r="BD926" s="39"/>
      <c r="BE926" s="39"/>
      <c r="BF926" s="39"/>
      <c r="BG926" s="39"/>
      <c r="BH926" s="39"/>
      <c r="BI926" s="39"/>
      <c r="BJ926" s="39"/>
      <c r="BK926" s="39"/>
      <c r="BL926" s="39"/>
      <c r="BM926" s="39"/>
      <c r="BN926" s="39"/>
      <c r="BO926" s="39"/>
      <c r="BP926" s="39"/>
      <c r="BQ926" s="39"/>
    </row>
    <row r="927" spans="1:69" ht="15.7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c r="AQ927" s="39"/>
      <c r="AR927" s="39"/>
      <c r="AS927" s="39"/>
      <c r="AT927" s="39"/>
      <c r="AU927" s="39"/>
      <c r="AV927" s="39"/>
      <c r="AW927" s="39"/>
      <c r="AX927" s="39"/>
      <c r="AY927" s="39"/>
      <c r="AZ927" s="39"/>
      <c r="BA927" s="39"/>
      <c r="BB927" s="39"/>
      <c r="BC927" s="39"/>
      <c r="BD927" s="39"/>
      <c r="BE927" s="39"/>
      <c r="BF927" s="39"/>
      <c r="BG927" s="39"/>
      <c r="BH927" s="39"/>
      <c r="BI927" s="39"/>
      <c r="BJ927" s="39"/>
      <c r="BK927" s="39"/>
      <c r="BL927" s="39"/>
      <c r="BM927" s="39"/>
      <c r="BN927" s="39"/>
      <c r="BO927" s="39"/>
      <c r="BP927" s="39"/>
      <c r="BQ927" s="39"/>
    </row>
    <row r="928" spans="1:69" ht="15.7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c r="AQ928" s="39"/>
      <c r="AR928" s="39"/>
      <c r="AS928" s="39"/>
      <c r="AT928" s="39"/>
      <c r="AU928" s="39"/>
      <c r="AV928" s="39"/>
      <c r="AW928" s="39"/>
      <c r="AX928" s="39"/>
      <c r="AY928" s="39"/>
      <c r="AZ928" s="39"/>
      <c r="BA928" s="39"/>
      <c r="BB928" s="39"/>
      <c r="BC928" s="39"/>
      <c r="BD928" s="39"/>
      <c r="BE928" s="39"/>
      <c r="BF928" s="39"/>
      <c r="BG928" s="39"/>
      <c r="BH928" s="39"/>
      <c r="BI928" s="39"/>
      <c r="BJ928" s="39"/>
      <c r="BK928" s="39"/>
      <c r="BL928" s="39"/>
      <c r="BM928" s="39"/>
      <c r="BN928" s="39"/>
      <c r="BO928" s="39"/>
      <c r="BP928" s="39"/>
      <c r="BQ928" s="39"/>
    </row>
    <row r="929" spans="1:69" ht="15.7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c r="AQ929" s="39"/>
      <c r="AR929" s="39"/>
      <c r="AS929" s="39"/>
      <c r="AT929" s="39"/>
      <c r="AU929" s="39"/>
      <c r="AV929" s="39"/>
      <c r="AW929" s="39"/>
      <c r="AX929" s="39"/>
      <c r="AY929" s="39"/>
      <c r="AZ929" s="39"/>
      <c r="BA929" s="39"/>
      <c r="BB929" s="39"/>
      <c r="BC929" s="39"/>
      <c r="BD929" s="39"/>
      <c r="BE929" s="39"/>
      <c r="BF929" s="39"/>
      <c r="BG929" s="39"/>
      <c r="BH929" s="39"/>
      <c r="BI929" s="39"/>
      <c r="BJ929" s="39"/>
      <c r="BK929" s="39"/>
      <c r="BL929" s="39"/>
      <c r="BM929" s="39"/>
      <c r="BN929" s="39"/>
      <c r="BO929" s="39"/>
      <c r="BP929" s="39"/>
      <c r="BQ929" s="39"/>
    </row>
    <row r="930" spans="1:69" ht="15.7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c r="AQ930" s="39"/>
      <c r="AR930" s="39"/>
      <c r="AS930" s="39"/>
      <c r="AT930" s="39"/>
      <c r="AU930" s="39"/>
      <c r="AV930" s="39"/>
      <c r="AW930" s="39"/>
      <c r="AX930" s="39"/>
      <c r="AY930" s="39"/>
      <c r="AZ930" s="39"/>
      <c r="BA930" s="39"/>
      <c r="BB930" s="39"/>
      <c r="BC930" s="39"/>
      <c r="BD930" s="39"/>
      <c r="BE930" s="39"/>
      <c r="BF930" s="39"/>
      <c r="BG930" s="39"/>
      <c r="BH930" s="39"/>
      <c r="BI930" s="39"/>
      <c r="BJ930" s="39"/>
      <c r="BK930" s="39"/>
      <c r="BL930" s="39"/>
      <c r="BM930" s="39"/>
      <c r="BN930" s="39"/>
      <c r="BO930" s="39"/>
      <c r="BP930" s="39"/>
      <c r="BQ930" s="39"/>
    </row>
    <row r="931" spans="1:69" ht="15.7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c r="AQ931" s="39"/>
      <c r="AR931" s="39"/>
      <c r="AS931" s="39"/>
      <c r="AT931" s="39"/>
      <c r="AU931" s="39"/>
      <c r="AV931" s="39"/>
      <c r="AW931" s="39"/>
      <c r="AX931" s="39"/>
      <c r="AY931" s="39"/>
      <c r="AZ931" s="39"/>
      <c r="BA931" s="39"/>
      <c r="BB931" s="39"/>
      <c r="BC931" s="39"/>
      <c r="BD931" s="39"/>
      <c r="BE931" s="39"/>
      <c r="BF931" s="39"/>
      <c r="BG931" s="39"/>
      <c r="BH931" s="39"/>
      <c r="BI931" s="39"/>
      <c r="BJ931" s="39"/>
      <c r="BK931" s="39"/>
      <c r="BL931" s="39"/>
      <c r="BM931" s="39"/>
      <c r="BN931" s="39"/>
      <c r="BO931" s="39"/>
      <c r="BP931" s="39"/>
      <c r="BQ931" s="39"/>
    </row>
    <row r="932" spans="1:69" ht="15.7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c r="AQ932" s="39"/>
      <c r="AR932" s="39"/>
      <c r="AS932" s="39"/>
      <c r="AT932" s="39"/>
      <c r="AU932" s="39"/>
      <c r="AV932" s="39"/>
      <c r="AW932" s="39"/>
      <c r="AX932" s="39"/>
      <c r="AY932" s="39"/>
      <c r="AZ932" s="39"/>
      <c r="BA932" s="39"/>
      <c r="BB932" s="39"/>
      <c r="BC932" s="39"/>
      <c r="BD932" s="39"/>
      <c r="BE932" s="39"/>
      <c r="BF932" s="39"/>
      <c r="BG932" s="39"/>
      <c r="BH932" s="39"/>
      <c r="BI932" s="39"/>
      <c r="BJ932" s="39"/>
      <c r="BK932" s="39"/>
      <c r="BL932" s="39"/>
      <c r="BM932" s="39"/>
      <c r="BN932" s="39"/>
      <c r="BO932" s="39"/>
      <c r="BP932" s="39"/>
      <c r="BQ932" s="39"/>
    </row>
    <row r="933" spans="1:69" ht="15.7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c r="AQ933" s="39"/>
      <c r="AR933" s="39"/>
      <c r="AS933" s="39"/>
      <c r="AT933" s="39"/>
      <c r="AU933" s="39"/>
      <c r="AV933" s="39"/>
      <c r="AW933" s="39"/>
      <c r="AX933" s="39"/>
      <c r="AY933" s="39"/>
      <c r="AZ933" s="39"/>
      <c r="BA933" s="39"/>
      <c r="BB933" s="39"/>
      <c r="BC933" s="39"/>
      <c r="BD933" s="39"/>
      <c r="BE933" s="39"/>
      <c r="BF933" s="39"/>
      <c r="BG933" s="39"/>
      <c r="BH933" s="39"/>
      <c r="BI933" s="39"/>
      <c r="BJ933" s="39"/>
      <c r="BK933" s="39"/>
      <c r="BL933" s="39"/>
      <c r="BM933" s="39"/>
      <c r="BN933" s="39"/>
      <c r="BO933" s="39"/>
      <c r="BP933" s="39"/>
      <c r="BQ933" s="39"/>
    </row>
    <row r="934" spans="1:69" ht="15.7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c r="AQ934" s="39"/>
      <c r="AR934" s="39"/>
      <c r="AS934" s="39"/>
      <c r="AT934" s="39"/>
      <c r="AU934" s="39"/>
      <c r="AV934" s="39"/>
      <c r="AW934" s="39"/>
      <c r="AX934" s="39"/>
      <c r="AY934" s="39"/>
      <c r="AZ934" s="39"/>
      <c r="BA934" s="39"/>
      <c r="BB934" s="39"/>
      <c r="BC934" s="39"/>
      <c r="BD934" s="39"/>
      <c r="BE934" s="39"/>
      <c r="BF934" s="39"/>
      <c r="BG934" s="39"/>
      <c r="BH934" s="39"/>
      <c r="BI934" s="39"/>
      <c r="BJ934" s="39"/>
      <c r="BK934" s="39"/>
      <c r="BL934" s="39"/>
      <c r="BM934" s="39"/>
      <c r="BN934" s="39"/>
      <c r="BO934" s="39"/>
      <c r="BP934" s="39"/>
      <c r="BQ934" s="39"/>
    </row>
    <row r="935" spans="1:69" ht="15.7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c r="AQ935" s="39"/>
      <c r="AR935" s="39"/>
      <c r="AS935" s="39"/>
      <c r="AT935" s="39"/>
      <c r="AU935" s="39"/>
      <c r="AV935" s="39"/>
      <c r="AW935" s="39"/>
      <c r="AX935" s="39"/>
      <c r="AY935" s="39"/>
      <c r="AZ935" s="39"/>
      <c r="BA935" s="39"/>
      <c r="BB935" s="39"/>
      <c r="BC935" s="39"/>
      <c r="BD935" s="39"/>
      <c r="BE935" s="39"/>
      <c r="BF935" s="39"/>
      <c r="BG935" s="39"/>
      <c r="BH935" s="39"/>
      <c r="BI935" s="39"/>
      <c r="BJ935" s="39"/>
      <c r="BK935" s="39"/>
      <c r="BL935" s="39"/>
      <c r="BM935" s="39"/>
      <c r="BN935" s="39"/>
      <c r="BO935" s="39"/>
      <c r="BP935" s="39"/>
      <c r="BQ935" s="39"/>
    </row>
    <row r="936" spans="1:69" ht="15.7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c r="AQ936" s="39"/>
      <c r="AR936" s="39"/>
      <c r="AS936" s="39"/>
      <c r="AT936" s="39"/>
      <c r="AU936" s="39"/>
      <c r="AV936" s="39"/>
      <c r="AW936" s="39"/>
      <c r="AX936" s="39"/>
      <c r="AY936" s="39"/>
      <c r="AZ936" s="39"/>
      <c r="BA936" s="39"/>
      <c r="BB936" s="39"/>
      <c r="BC936" s="39"/>
      <c r="BD936" s="39"/>
      <c r="BE936" s="39"/>
      <c r="BF936" s="39"/>
      <c r="BG936" s="39"/>
      <c r="BH936" s="39"/>
      <c r="BI936" s="39"/>
      <c r="BJ936" s="39"/>
      <c r="BK936" s="39"/>
      <c r="BL936" s="39"/>
      <c r="BM936" s="39"/>
      <c r="BN936" s="39"/>
      <c r="BO936" s="39"/>
      <c r="BP936" s="39"/>
      <c r="BQ936" s="39"/>
    </row>
    <row r="937" spans="1:69" ht="15.7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c r="AQ937" s="39"/>
      <c r="AR937" s="39"/>
      <c r="AS937" s="39"/>
      <c r="AT937" s="39"/>
      <c r="AU937" s="39"/>
      <c r="AV937" s="39"/>
      <c r="AW937" s="39"/>
      <c r="AX937" s="39"/>
      <c r="AY937" s="39"/>
      <c r="AZ937" s="39"/>
      <c r="BA937" s="39"/>
      <c r="BB937" s="39"/>
      <c r="BC937" s="39"/>
      <c r="BD937" s="39"/>
      <c r="BE937" s="39"/>
      <c r="BF937" s="39"/>
      <c r="BG937" s="39"/>
      <c r="BH937" s="39"/>
      <c r="BI937" s="39"/>
      <c r="BJ937" s="39"/>
      <c r="BK937" s="39"/>
      <c r="BL937" s="39"/>
      <c r="BM937" s="39"/>
      <c r="BN937" s="39"/>
      <c r="BO937" s="39"/>
      <c r="BP937" s="39"/>
      <c r="BQ937" s="39"/>
    </row>
    <row r="938" spans="1:69" ht="15.7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c r="AQ938" s="39"/>
      <c r="AR938" s="39"/>
      <c r="AS938" s="39"/>
      <c r="AT938" s="39"/>
      <c r="AU938" s="39"/>
      <c r="AV938" s="39"/>
      <c r="AW938" s="39"/>
      <c r="AX938" s="39"/>
      <c r="AY938" s="39"/>
      <c r="AZ938" s="39"/>
      <c r="BA938" s="39"/>
      <c r="BB938" s="39"/>
      <c r="BC938" s="39"/>
      <c r="BD938" s="39"/>
      <c r="BE938" s="39"/>
      <c r="BF938" s="39"/>
      <c r="BG938" s="39"/>
      <c r="BH938" s="39"/>
      <c r="BI938" s="39"/>
      <c r="BJ938" s="39"/>
      <c r="BK938" s="39"/>
      <c r="BL938" s="39"/>
      <c r="BM938" s="39"/>
      <c r="BN938" s="39"/>
      <c r="BO938" s="39"/>
      <c r="BP938" s="39"/>
      <c r="BQ938" s="39"/>
    </row>
    <row r="939" spans="1:69" ht="15.7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c r="AQ939" s="39"/>
      <c r="AR939" s="39"/>
      <c r="AS939" s="39"/>
      <c r="AT939" s="39"/>
      <c r="AU939" s="39"/>
      <c r="AV939" s="39"/>
      <c r="AW939" s="39"/>
      <c r="AX939" s="39"/>
      <c r="AY939" s="39"/>
      <c r="AZ939" s="39"/>
      <c r="BA939" s="39"/>
      <c r="BB939" s="39"/>
      <c r="BC939" s="39"/>
      <c r="BD939" s="39"/>
      <c r="BE939" s="39"/>
      <c r="BF939" s="39"/>
      <c r="BG939" s="39"/>
      <c r="BH939" s="39"/>
      <c r="BI939" s="39"/>
      <c r="BJ939" s="39"/>
      <c r="BK939" s="39"/>
      <c r="BL939" s="39"/>
      <c r="BM939" s="39"/>
      <c r="BN939" s="39"/>
      <c r="BO939" s="39"/>
      <c r="BP939" s="39"/>
      <c r="BQ939" s="39"/>
    </row>
    <row r="940" spans="1:69" ht="15.7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c r="AQ940" s="39"/>
      <c r="AR940" s="39"/>
      <c r="AS940" s="39"/>
      <c r="AT940" s="39"/>
      <c r="AU940" s="39"/>
      <c r="AV940" s="39"/>
      <c r="AW940" s="39"/>
      <c r="AX940" s="39"/>
      <c r="AY940" s="39"/>
      <c r="AZ940" s="39"/>
      <c r="BA940" s="39"/>
      <c r="BB940" s="39"/>
      <c r="BC940" s="39"/>
      <c r="BD940" s="39"/>
      <c r="BE940" s="39"/>
      <c r="BF940" s="39"/>
      <c r="BG940" s="39"/>
      <c r="BH940" s="39"/>
      <c r="BI940" s="39"/>
      <c r="BJ940" s="39"/>
      <c r="BK940" s="39"/>
      <c r="BL940" s="39"/>
      <c r="BM940" s="39"/>
      <c r="BN940" s="39"/>
      <c r="BO940" s="39"/>
      <c r="BP940" s="39"/>
      <c r="BQ940" s="39"/>
    </row>
    <row r="941" spans="1:69" ht="15.7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c r="AQ941" s="39"/>
      <c r="AR941" s="39"/>
      <c r="AS941" s="39"/>
      <c r="AT941" s="39"/>
      <c r="AU941" s="39"/>
      <c r="AV941" s="39"/>
      <c r="AW941" s="39"/>
      <c r="AX941" s="39"/>
      <c r="AY941" s="39"/>
      <c r="AZ941" s="39"/>
      <c r="BA941" s="39"/>
      <c r="BB941" s="39"/>
      <c r="BC941" s="39"/>
      <c r="BD941" s="39"/>
      <c r="BE941" s="39"/>
      <c r="BF941" s="39"/>
      <c r="BG941" s="39"/>
      <c r="BH941" s="39"/>
      <c r="BI941" s="39"/>
      <c r="BJ941" s="39"/>
      <c r="BK941" s="39"/>
      <c r="BL941" s="39"/>
      <c r="BM941" s="39"/>
      <c r="BN941" s="39"/>
      <c r="BO941" s="39"/>
      <c r="BP941" s="39"/>
      <c r="BQ941" s="39"/>
    </row>
    <row r="942" spans="1:69" ht="15.7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c r="AQ942" s="39"/>
      <c r="AR942" s="39"/>
      <c r="AS942" s="39"/>
      <c r="AT942" s="39"/>
      <c r="AU942" s="39"/>
      <c r="AV942" s="39"/>
      <c r="AW942" s="39"/>
      <c r="AX942" s="39"/>
      <c r="AY942" s="39"/>
      <c r="AZ942" s="39"/>
      <c r="BA942" s="39"/>
      <c r="BB942" s="39"/>
      <c r="BC942" s="39"/>
      <c r="BD942" s="39"/>
      <c r="BE942" s="39"/>
      <c r="BF942" s="39"/>
      <c r="BG942" s="39"/>
      <c r="BH942" s="39"/>
      <c r="BI942" s="39"/>
      <c r="BJ942" s="39"/>
      <c r="BK942" s="39"/>
      <c r="BL942" s="39"/>
      <c r="BM942" s="39"/>
      <c r="BN942" s="39"/>
      <c r="BO942" s="39"/>
      <c r="BP942" s="39"/>
      <c r="BQ942" s="39"/>
    </row>
    <row r="943" spans="1:69" ht="15.7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c r="AQ943" s="39"/>
      <c r="AR943" s="39"/>
      <c r="AS943" s="39"/>
      <c r="AT943" s="39"/>
      <c r="AU943" s="39"/>
      <c r="AV943" s="39"/>
      <c r="AW943" s="39"/>
      <c r="AX943" s="39"/>
      <c r="AY943" s="39"/>
      <c r="AZ943" s="39"/>
      <c r="BA943" s="39"/>
      <c r="BB943" s="39"/>
      <c r="BC943" s="39"/>
      <c r="BD943" s="39"/>
      <c r="BE943" s="39"/>
      <c r="BF943" s="39"/>
      <c r="BG943" s="39"/>
      <c r="BH943" s="39"/>
      <c r="BI943" s="39"/>
      <c r="BJ943" s="39"/>
      <c r="BK943" s="39"/>
      <c r="BL943" s="39"/>
      <c r="BM943" s="39"/>
      <c r="BN943" s="39"/>
      <c r="BO943" s="39"/>
      <c r="BP943" s="39"/>
      <c r="BQ943" s="39"/>
    </row>
    <row r="944" spans="1:69" ht="15.7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c r="AQ944" s="39"/>
      <c r="AR944" s="39"/>
      <c r="AS944" s="39"/>
      <c r="AT944" s="39"/>
      <c r="AU944" s="39"/>
      <c r="AV944" s="39"/>
      <c r="AW944" s="39"/>
      <c r="AX944" s="39"/>
      <c r="AY944" s="39"/>
      <c r="AZ944" s="39"/>
      <c r="BA944" s="39"/>
      <c r="BB944" s="39"/>
      <c r="BC944" s="39"/>
      <c r="BD944" s="39"/>
      <c r="BE944" s="39"/>
      <c r="BF944" s="39"/>
      <c r="BG944" s="39"/>
      <c r="BH944" s="39"/>
      <c r="BI944" s="39"/>
      <c r="BJ944" s="39"/>
      <c r="BK944" s="39"/>
      <c r="BL944" s="39"/>
      <c r="BM944" s="39"/>
      <c r="BN944" s="39"/>
      <c r="BO944" s="39"/>
      <c r="BP944" s="39"/>
      <c r="BQ944" s="39"/>
    </row>
    <row r="945" spans="1:69" ht="15.7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c r="AQ945" s="39"/>
      <c r="AR945" s="39"/>
      <c r="AS945" s="39"/>
      <c r="AT945" s="39"/>
      <c r="AU945" s="39"/>
      <c r="AV945" s="39"/>
      <c r="AW945" s="39"/>
      <c r="AX945" s="39"/>
      <c r="AY945" s="39"/>
      <c r="AZ945" s="39"/>
      <c r="BA945" s="39"/>
      <c r="BB945" s="39"/>
      <c r="BC945" s="39"/>
      <c r="BD945" s="39"/>
      <c r="BE945" s="39"/>
      <c r="BF945" s="39"/>
      <c r="BG945" s="39"/>
      <c r="BH945" s="39"/>
      <c r="BI945" s="39"/>
      <c r="BJ945" s="39"/>
      <c r="BK945" s="39"/>
      <c r="BL945" s="39"/>
      <c r="BM945" s="39"/>
      <c r="BN945" s="39"/>
      <c r="BO945" s="39"/>
      <c r="BP945" s="39"/>
      <c r="BQ945" s="39"/>
    </row>
    <row r="946" spans="1:69" ht="15.7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c r="AQ946" s="39"/>
      <c r="AR946" s="39"/>
      <c r="AS946" s="39"/>
      <c r="AT946" s="39"/>
      <c r="AU946" s="39"/>
      <c r="AV946" s="39"/>
      <c r="AW946" s="39"/>
      <c r="AX946" s="39"/>
      <c r="AY946" s="39"/>
      <c r="AZ946" s="39"/>
      <c r="BA946" s="39"/>
      <c r="BB946" s="39"/>
      <c r="BC946" s="39"/>
      <c r="BD946" s="39"/>
      <c r="BE946" s="39"/>
      <c r="BF946" s="39"/>
      <c r="BG946" s="39"/>
      <c r="BH946" s="39"/>
      <c r="BI946" s="39"/>
      <c r="BJ946" s="39"/>
      <c r="BK946" s="39"/>
      <c r="BL946" s="39"/>
      <c r="BM946" s="39"/>
      <c r="BN946" s="39"/>
      <c r="BO946" s="39"/>
      <c r="BP946" s="39"/>
      <c r="BQ946" s="39"/>
    </row>
    <row r="947" spans="1:69" ht="15.7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c r="AQ947" s="39"/>
      <c r="AR947" s="39"/>
      <c r="AS947" s="39"/>
      <c r="AT947" s="39"/>
      <c r="AU947" s="39"/>
      <c r="AV947" s="39"/>
      <c r="AW947" s="39"/>
      <c r="AX947" s="39"/>
      <c r="AY947" s="39"/>
      <c r="AZ947" s="39"/>
      <c r="BA947" s="39"/>
      <c r="BB947" s="39"/>
      <c r="BC947" s="39"/>
      <c r="BD947" s="39"/>
      <c r="BE947" s="39"/>
      <c r="BF947" s="39"/>
      <c r="BG947" s="39"/>
      <c r="BH947" s="39"/>
      <c r="BI947" s="39"/>
      <c r="BJ947" s="39"/>
      <c r="BK947" s="39"/>
      <c r="BL947" s="39"/>
      <c r="BM947" s="39"/>
      <c r="BN947" s="39"/>
      <c r="BO947" s="39"/>
      <c r="BP947" s="39"/>
      <c r="BQ947" s="39"/>
    </row>
    <row r="948" spans="1:69" ht="15.7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c r="AQ948" s="39"/>
      <c r="AR948" s="39"/>
      <c r="AS948" s="39"/>
      <c r="AT948" s="39"/>
      <c r="AU948" s="39"/>
      <c r="AV948" s="39"/>
      <c r="AW948" s="39"/>
      <c r="AX948" s="39"/>
      <c r="AY948" s="39"/>
      <c r="AZ948" s="39"/>
      <c r="BA948" s="39"/>
      <c r="BB948" s="39"/>
      <c r="BC948" s="39"/>
      <c r="BD948" s="39"/>
      <c r="BE948" s="39"/>
      <c r="BF948" s="39"/>
      <c r="BG948" s="39"/>
      <c r="BH948" s="39"/>
      <c r="BI948" s="39"/>
      <c r="BJ948" s="39"/>
      <c r="BK948" s="39"/>
      <c r="BL948" s="39"/>
      <c r="BM948" s="39"/>
      <c r="BN948" s="39"/>
      <c r="BO948" s="39"/>
      <c r="BP948" s="39"/>
      <c r="BQ948" s="39"/>
    </row>
    <row r="949" spans="1:69" ht="15.7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c r="AQ949" s="39"/>
      <c r="AR949" s="39"/>
      <c r="AS949" s="39"/>
      <c r="AT949" s="39"/>
      <c r="AU949" s="39"/>
      <c r="AV949" s="39"/>
      <c r="AW949" s="39"/>
      <c r="AX949" s="39"/>
      <c r="AY949" s="39"/>
      <c r="AZ949" s="39"/>
      <c r="BA949" s="39"/>
      <c r="BB949" s="39"/>
      <c r="BC949" s="39"/>
      <c r="BD949" s="39"/>
      <c r="BE949" s="39"/>
      <c r="BF949" s="39"/>
      <c r="BG949" s="39"/>
      <c r="BH949" s="39"/>
      <c r="BI949" s="39"/>
      <c r="BJ949" s="39"/>
      <c r="BK949" s="39"/>
      <c r="BL949" s="39"/>
      <c r="BM949" s="39"/>
      <c r="BN949" s="39"/>
      <c r="BO949" s="39"/>
      <c r="BP949" s="39"/>
      <c r="BQ949" s="39"/>
    </row>
    <row r="950" spans="1:69" ht="15.7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c r="AQ950" s="39"/>
      <c r="AR950" s="39"/>
      <c r="AS950" s="39"/>
      <c r="AT950" s="39"/>
      <c r="AU950" s="39"/>
      <c r="AV950" s="39"/>
      <c r="AW950" s="39"/>
      <c r="AX950" s="39"/>
      <c r="AY950" s="39"/>
      <c r="AZ950" s="39"/>
      <c r="BA950" s="39"/>
      <c r="BB950" s="39"/>
      <c r="BC950" s="39"/>
      <c r="BD950" s="39"/>
      <c r="BE950" s="39"/>
      <c r="BF950" s="39"/>
      <c r="BG950" s="39"/>
      <c r="BH950" s="39"/>
      <c r="BI950" s="39"/>
      <c r="BJ950" s="39"/>
      <c r="BK950" s="39"/>
      <c r="BL950" s="39"/>
      <c r="BM950" s="39"/>
      <c r="BN950" s="39"/>
      <c r="BO950" s="39"/>
      <c r="BP950" s="39"/>
      <c r="BQ950" s="39"/>
    </row>
    <row r="951" spans="1:69" ht="15.7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c r="AQ951" s="39"/>
      <c r="AR951" s="39"/>
      <c r="AS951" s="39"/>
      <c r="AT951" s="39"/>
      <c r="AU951" s="39"/>
      <c r="AV951" s="39"/>
      <c r="AW951" s="39"/>
      <c r="AX951" s="39"/>
      <c r="AY951" s="39"/>
      <c r="AZ951" s="39"/>
      <c r="BA951" s="39"/>
      <c r="BB951" s="39"/>
      <c r="BC951" s="39"/>
      <c r="BD951" s="39"/>
      <c r="BE951" s="39"/>
      <c r="BF951" s="39"/>
      <c r="BG951" s="39"/>
      <c r="BH951" s="39"/>
      <c r="BI951" s="39"/>
      <c r="BJ951" s="39"/>
      <c r="BK951" s="39"/>
      <c r="BL951" s="39"/>
      <c r="BM951" s="39"/>
      <c r="BN951" s="39"/>
      <c r="BO951" s="39"/>
      <c r="BP951" s="39"/>
      <c r="BQ951" s="39"/>
    </row>
    <row r="952" spans="1:69" ht="15.7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c r="AQ952" s="39"/>
      <c r="AR952" s="39"/>
      <c r="AS952" s="39"/>
      <c r="AT952" s="39"/>
      <c r="AU952" s="39"/>
      <c r="AV952" s="39"/>
      <c r="AW952" s="39"/>
      <c r="AX952" s="39"/>
      <c r="AY952" s="39"/>
      <c r="AZ952" s="39"/>
      <c r="BA952" s="39"/>
      <c r="BB952" s="39"/>
      <c r="BC952" s="39"/>
      <c r="BD952" s="39"/>
      <c r="BE952" s="39"/>
      <c r="BF952" s="39"/>
      <c r="BG952" s="39"/>
      <c r="BH952" s="39"/>
      <c r="BI952" s="39"/>
      <c r="BJ952" s="39"/>
      <c r="BK952" s="39"/>
      <c r="BL952" s="39"/>
      <c r="BM952" s="39"/>
      <c r="BN952" s="39"/>
      <c r="BO952" s="39"/>
      <c r="BP952" s="39"/>
      <c r="BQ952" s="39"/>
    </row>
    <row r="953" spans="1:69" ht="15.7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c r="AQ953" s="39"/>
      <c r="AR953" s="39"/>
      <c r="AS953" s="39"/>
      <c r="AT953" s="39"/>
      <c r="AU953" s="39"/>
      <c r="AV953" s="39"/>
      <c r="AW953" s="39"/>
      <c r="AX953" s="39"/>
      <c r="AY953" s="39"/>
      <c r="AZ953" s="39"/>
      <c r="BA953" s="39"/>
      <c r="BB953" s="39"/>
      <c r="BC953" s="39"/>
      <c r="BD953" s="39"/>
      <c r="BE953" s="39"/>
      <c r="BF953" s="39"/>
      <c r="BG953" s="39"/>
      <c r="BH953" s="39"/>
      <c r="BI953" s="39"/>
      <c r="BJ953" s="39"/>
      <c r="BK953" s="39"/>
      <c r="BL953" s="39"/>
      <c r="BM953" s="39"/>
      <c r="BN953" s="39"/>
      <c r="BO953" s="39"/>
      <c r="BP953" s="39"/>
      <c r="BQ953" s="39"/>
    </row>
    <row r="954" spans="1:69" ht="15.75" customHeight="1"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c r="AO954" s="39"/>
      <c r="AP954" s="39"/>
      <c r="AQ954" s="39"/>
      <c r="AR954" s="39"/>
      <c r="AS954" s="39"/>
      <c r="AT954" s="39"/>
      <c r="AU954" s="39"/>
      <c r="AV954" s="39"/>
      <c r="AW954" s="39"/>
      <c r="AX954" s="39"/>
      <c r="AY954" s="39"/>
      <c r="AZ954" s="39"/>
      <c r="BA954" s="39"/>
      <c r="BB954" s="39"/>
      <c r="BC954" s="39"/>
      <c r="BD954" s="39"/>
      <c r="BE954" s="39"/>
      <c r="BF954" s="39"/>
      <c r="BG954" s="39"/>
      <c r="BH954" s="39"/>
      <c r="BI954" s="39"/>
      <c r="BJ954" s="39"/>
      <c r="BK954" s="39"/>
      <c r="BL954" s="39"/>
      <c r="BM954" s="39"/>
      <c r="BN954" s="39"/>
      <c r="BO954" s="39"/>
      <c r="BP954" s="39"/>
      <c r="BQ954" s="39"/>
    </row>
    <row r="955" spans="1:69" ht="15.75" customHeight="1"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c r="AO955" s="39"/>
      <c r="AP955" s="39"/>
      <c r="AQ955" s="39"/>
      <c r="AR955" s="39"/>
      <c r="AS955" s="39"/>
      <c r="AT955" s="39"/>
      <c r="AU955" s="39"/>
      <c r="AV955" s="39"/>
      <c r="AW955" s="39"/>
      <c r="AX955" s="39"/>
      <c r="AY955" s="39"/>
      <c r="AZ955" s="39"/>
      <c r="BA955" s="39"/>
      <c r="BB955" s="39"/>
      <c r="BC955" s="39"/>
      <c r="BD955" s="39"/>
      <c r="BE955" s="39"/>
      <c r="BF955" s="39"/>
      <c r="BG955" s="39"/>
      <c r="BH955" s="39"/>
      <c r="BI955" s="39"/>
      <c r="BJ955" s="39"/>
      <c r="BK955" s="39"/>
      <c r="BL955" s="39"/>
      <c r="BM955" s="39"/>
      <c r="BN955" s="39"/>
      <c r="BO955" s="39"/>
      <c r="BP955" s="39"/>
      <c r="BQ955" s="39"/>
    </row>
    <row r="956" spans="1:69" ht="15.75" customHeight="1"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c r="AO956" s="39"/>
      <c r="AP956" s="39"/>
      <c r="AQ956" s="39"/>
      <c r="AR956" s="39"/>
      <c r="AS956" s="39"/>
      <c r="AT956" s="39"/>
      <c r="AU956" s="39"/>
      <c r="AV956" s="39"/>
      <c r="AW956" s="39"/>
      <c r="AX956" s="39"/>
      <c r="AY956" s="39"/>
      <c r="AZ956" s="39"/>
      <c r="BA956" s="39"/>
      <c r="BB956" s="39"/>
      <c r="BC956" s="39"/>
      <c r="BD956" s="39"/>
      <c r="BE956" s="39"/>
      <c r="BF956" s="39"/>
      <c r="BG956" s="39"/>
      <c r="BH956" s="39"/>
      <c r="BI956" s="39"/>
      <c r="BJ956" s="39"/>
      <c r="BK956" s="39"/>
      <c r="BL956" s="39"/>
      <c r="BM956" s="39"/>
      <c r="BN956" s="39"/>
      <c r="BO956" s="39"/>
      <c r="BP956" s="39"/>
      <c r="BQ956" s="39"/>
    </row>
    <row r="957" spans="1:69" ht="15.75" customHeight="1"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c r="AO957" s="39"/>
      <c r="AP957" s="39"/>
      <c r="AQ957" s="39"/>
      <c r="AR957" s="39"/>
      <c r="AS957" s="39"/>
      <c r="AT957" s="39"/>
      <c r="AU957" s="39"/>
      <c r="AV957" s="39"/>
      <c r="AW957" s="39"/>
      <c r="AX957" s="39"/>
      <c r="AY957" s="39"/>
      <c r="AZ957" s="39"/>
      <c r="BA957" s="39"/>
      <c r="BB957" s="39"/>
      <c r="BC957" s="39"/>
      <c r="BD957" s="39"/>
      <c r="BE957" s="39"/>
      <c r="BF957" s="39"/>
      <c r="BG957" s="39"/>
      <c r="BH957" s="39"/>
      <c r="BI957" s="39"/>
      <c r="BJ957" s="39"/>
      <c r="BK957" s="39"/>
      <c r="BL957" s="39"/>
      <c r="BM957" s="39"/>
      <c r="BN957" s="39"/>
      <c r="BO957" s="39"/>
      <c r="BP957" s="39"/>
      <c r="BQ957" s="39"/>
    </row>
    <row r="958" spans="1:69" ht="15.75" customHeight="1"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c r="AO958" s="39"/>
      <c r="AP958" s="39"/>
      <c r="AQ958" s="39"/>
      <c r="AR958" s="39"/>
      <c r="AS958" s="39"/>
      <c r="AT958" s="39"/>
      <c r="AU958" s="39"/>
      <c r="AV958" s="39"/>
      <c r="AW958" s="39"/>
      <c r="AX958" s="39"/>
      <c r="AY958" s="39"/>
      <c r="AZ958" s="39"/>
      <c r="BA958" s="39"/>
      <c r="BB958" s="39"/>
      <c r="BC958" s="39"/>
      <c r="BD958" s="39"/>
      <c r="BE958" s="39"/>
      <c r="BF958" s="39"/>
      <c r="BG958" s="39"/>
      <c r="BH958" s="39"/>
      <c r="BI958" s="39"/>
      <c r="BJ958" s="39"/>
      <c r="BK958" s="39"/>
      <c r="BL958" s="39"/>
      <c r="BM958" s="39"/>
      <c r="BN958" s="39"/>
      <c r="BO958" s="39"/>
      <c r="BP958" s="39"/>
      <c r="BQ958" s="39"/>
    </row>
    <row r="959" spans="1:69" ht="15.75" customHeight="1"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c r="AO959" s="39"/>
      <c r="AP959" s="39"/>
      <c r="AQ959" s="39"/>
      <c r="AR959" s="39"/>
      <c r="AS959" s="39"/>
      <c r="AT959" s="39"/>
      <c r="AU959" s="39"/>
      <c r="AV959" s="39"/>
      <c r="AW959" s="39"/>
      <c r="AX959" s="39"/>
      <c r="AY959" s="39"/>
      <c r="AZ959" s="39"/>
      <c r="BA959" s="39"/>
      <c r="BB959" s="39"/>
      <c r="BC959" s="39"/>
      <c r="BD959" s="39"/>
      <c r="BE959" s="39"/>
      <c r="BF959" s="39"/>
      <c r="BG959" s="39"/>
      <c r="BH959" s="39"/>
      <c r="BI959" s="39"/>
      <c r="BJ959" s="39"/>
      <c r="BK959" s="39"/>
      <c r="BL959" s="39"/>
      <c r="BM959" s="39"/>
      <c r="BN959" s="39"/>
      <c r="BO959" s="39"/>
      <c r="BP959" s="39"/>
      <c r="BQ959" s="39"/>
    </row>
    <row r="960" spans="1:69" ht="15.75" customHeight="1"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c r="AO960" s="39"/>
      <c r="AP960" s="39"/>
      <c r="AQ960" s="39"/>
      <c r="AR960" s="39"/>
      <c r="AS960" s="39"/>
      <c r="AT960" s="39"/>
      <c r="AU960" s="39"/>
      <c r="AV960" s="39"/>
      <c r="AW960" s="39"/>
      <c r="AX960" s="39"/>
      <c r="AY960" s="39"/>
      <c r="AZ960" s="39"/>
      <c r="BA960" s="39"/>
      <c r="BB960" s="39"/>
      <c r="BC960" s="39"/>
      <c r="BD960" s="39"/>
      <c r="BE960" s="39"/>
      <c r="BF960" s="39"/>
      <c r="BG960" s="39"/>
      <c r="BH960" s="39"/>
      <c r="BI960" s="39"/>
      <c r="BJ960" s="39"/>
      <c r="BK960" s="39"/>
      <c r="BL960" s="39"/>
      <c r="BM960" s="39"/>
      <c r="BN960" s="39"/>
      <c r="BO960" s="39"/>
      <c r="BP960" s="39"/>
      <c r="BQ960" s="39"/>
    </row>
    <row r="961" spans="1:69" ht="15.75" customHeight="1"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c r="AO961" s="39"/>
      <c r="AP961" s="39"/>
      <c r="AQ961" s="39"/>
      <c r="AR961" s="39"/>
      <c r="AS961" s="39"/>
      <c r="AT961" s="39"/>
      <c r="AU961" s="39"/>
      <c r="AV961" s="39"/>
      <c r="AW961" s="39"/>
      <c r="AX961" s="39"/>
      <c r="AY961" s="39"/>
      <c r="AZ961" s="39"/>
      <c r="BA961" s="39"/>
      <c r="BB961" s="39"/>
      <c r="BC961" s="39"/>
      <c r="BD961" s="39"/>
      <c r="BE961" s="39"/>
      <c r="BF961" s="39"/>
      <c r="BG961" s="39"/>
      <c r="BH961" s="39"/>
      <c r="BI961" s="39"/>
      <c r="BJ961" s="39"/>
      <c r="BK961" s="39"/>
      <c r="BL961" s="39"/>
      <c r="BM961" s="39"/>
      <c r="BN961" s="39"/>
      <c r="BO961" s="39"/>
      <c r="BP961" s="39"/>
      <c r="BQ961" s="39"/>
    </row>
    <row r="962" spans="1:69" ht="15.75" customHeight="1"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c r="AO962" s="39"/>
      <c r="AP962" s="39"/>
      <c r="AQ962" s="39"/>
      <c r="AR962" s="39"/>
      <c r="AS962" s="39"/>
      <c r="AT962" s="39"/>
      <c r="AU962" s="39"/>
      <c r="AV962" s="39"/>
      <c r="AW962" s="39"/>
      <c r="AX962" s="39"/>
      <c r="AY962" s="39"/>
      <c r="AZ962" s="39"/>
      <c r="BA962" s="39"/>
      <c r="BB962" s="39"/>
      <c r="BC962" s="39"/>
      <c r="BD962" s="39"/>
      <c r="BE962" s="39"/>
      <c r="BF962" s="39"/>
      <c r="BG962" s="39"/>
      <c r="BH962" s="39"/>
      <c r="BI962" s="39"/>
      <c r="BJ962" s="39"/>
      <c r="BK962" s="39"/>
      <c r="BL962" s="39"/>
      <c r="BM962" s="39"/>
      <c r="BN962" s="39"/>
      <c r="BO962" s="39"/>
      <c r="BP962" s="39"/>
      <c r="BQ962" s="39"/>
    </row>
    <row r="963" spans="1:69" ht="15.75" customHeight="1"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c r="AO963" s="39"/>
      <c r="AP963" s="39"/>
      <c r="AQ963" s="39"/>
      <c r="AR963" s="39"/>
      <c r="AS963" s="39"/>
      <c r="AT963" s="39"/>
      <c r="AU963" s="39"/>
      <c r="AV963" s="39"/>
      <c r="AW963" s="39"/>
      <c r="AX963" s="39"/>
      <c r="AY963" s="39"/>
      <c r="AZ963" s="39"/>
      <c r="BA963" s="39"/>
      <c r="BB963" s="39"/>
      <c r="BC963" s="39"/>
      <c r="BD963" s="39"/>
      <c r="BE963" s="39"/>
      <c r="BF963" s="39"/>
      <c r="BG963" s="39"/>
      <c r="BH963" s="39"/>
      <c r="BI963" s="39"/>
      <c r="BJ963" s="39"/>
      <c r="BK963" s="39"/>
      <c r="BL963" s="39"/>
      <c r="BM963" s="39"/>
      <c r="BN963" s="39"/>
      <c r="BO963" s="39"/>
      <c r="BP963" s="39"/>
      <c r="BQ963" s="39"/>
    </row>
    <row r="964" spans="1:69" ht="15.75" customHeight="1"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c r="AO964" s="39"/>
      <c r="AP964" s="39"/>
      <c r="AQ964" s="39"/>
      <c r="AR964" s="39"/>
      <c r="AS964" s="39"/>
      <c r="AT964" s="39"/>
      <c r="AU964" s="39"/>
      <c r="AV964" s="39"/>
      <c r="AW964" s="39"/>
      <c r="AX964" s="39"/>
      <c r="AY964" s="39"/>
      <c r="AZ964" s="39"/>
      <c r="BA964" s="39"/>
      <c r="BB964" s="39"/>
      <c r="BC964" s="39"/>
      <c r="BD964" s="39"/>
      <c r="BE964" s="39"/>
      <c r="BF964" s="39"/>
      <c r="BG964" s="39"/>
      <c r="BH964" s="39"/>
      <c r="BI964" s="39"/>
      <c r="BJ964" s="39"/>
      <c r="BK964" s="39"/>
      <c r="BL964" s="39"/>
      <c r="BM964" s="39"/>
      <c r="BN964" s="39"/>
      <c r="BO964" s="39"/>
      <c r="BP964" s="39"/>
      <c r="BQ964" s="39"/>
    </row>
    <row r="965" spans="1:69" ht="15.75" customHeight="1"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c r="AO965" s="39"/>
      <c r="AP965" s="39"/>
      <c r="AQ965" s="39"/>
      <c r="AR965" s="39"/>
      <c r="AS965" s="39"/>
      <c r="AT965" s="39"/>
      <c r="AU965" s="39"/>
      <c r="AV965" s="39"/>
      <c r="AW965" s="39"/>
      <c r="AX965" s="39"/>
      <c r="AY965" s="39"/>
      <c r="AZ965" s="39"/>
      <c r="BA965" s="39"/>
      <c r="BB965" s="39"/>
      <c r="BC965" s="39"/>
      <c r="BD965" s="39"/>
      <c r="BE965" s="39"/>
      <c r="BF965" s="39"/>
      <c r="BG965" s="39"/>
      <c r="BH965" s="39"/>
      <c r="BI965" s="39"/>
      <c r="BJ965" s="39"/>
      <c r="BK965" s="39"/>
      <c r="BL965" s="39"/>
      <c r="BM965" s="39"/>
      <c r="BN965" s="39"/>
      <c r="BO965" s="39"/>
      <c r="BP965" s="39"/>
      <c r="BQ965" s="39"/>
    </row>
    <row r="966" spans="1:69" ht="15.75" customHeight="1"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c r="AO966" s="39"/>
      <c r="AP966" s="39"/>
      <c r="AQ966" s="39"/>
      <c r="AR966" s="39"/>
      <c r="AS966" s="39"/>
      <c r="AT966" s="39"/>
      <c r="AU966" s="39"/>
      <c r="AV966" s="39"/>
      <c r="AW966" s="39"/>
      <c r="AX966" s="39"/>
      <c r="AY966" s="39"/>
      <c r="AZ966" s="39"/>
      <c r="BA966" s="39"/>
      <c r="BB966" s="39"/>
      <c r="BC966" s="39"/>
      <c r="BD966" s="39"/>
      <c r="BE966" s="39"/>
      <c r="BF966" s="39"/>
      <c r="BG966" s="39"/>
      <c r="BH966" s="39"/>
      <c r="BI966" s="39"/>
      <c r="BJ966" s="39"/>
      <c r="BK966" s="39"/>
      <c r="BL966" s="39"/>
      <c r="BM966" s="39"/>
      <c r="BN966" s="39"/>
      <c r="BO966" s="39"/>
      <c r="BP966" s="39"/>
      <c r="BQ966" s="39"/>
    </row>
    <row r="967" spans="1:69" ht="15.75" customHeight="1"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c r="AO967" s="39"/>
      <c r="AP967" s="39"/>
      <c r="AQ967" s="39"/>
      <c r="AR967" s="39"/>
      <c r="AS967" s="39"/>
      <c r="AT967" s="39"/>
      <c r="AU967" s="39"/>
      <c r="AV967" s="39"/>
      <c r="AW967" s="39"/>
      <c r="AX967" s="39"/>
      <c r="AY967" s="39"/>
      <c r="AZ967" s="39"/>
      <c r="BA967" s="39"/>
      <c r="BB967" s="39"/>
      <c r="BC967" s="39"/>
      <c r="BD967" s="39"/>
      <c r="BE967" s="39"/>
      <c r="BF967" s="39"/>
      <c r="BG967" s="39"/>
      <c r="BH967" s="39"/>
      <c r="BI967" s="39"/>
      <c r="BJ967" s="39"/>
      <c r="BK967" s="39"/>
      <c r="BL967" s="39"/>
      <c r="BM967" s="39"/>
      <c r="BN967" s="39"/>
      <c r="BO967" s="39"/>
      <c r="BP967" s="39"/>
      <c r="BQ967" s="39"/>
    </row>
    <row r="968" spans="1:69" ht="15.75" customHeight="1"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c r="AO968" s="39"/>
      <c r="AP968" s="39"/>
      <c r="AQ968" s="39"/>
      <c r="AR968" s="39"/>
      <c r="AS968" s="39"/>
      <c r="AT968" s="39"/>
      <c r="AU968" s="39"/>
      <c r="AV968" s="39"/>
      <c r="AW968" s="39"/>
      <c r="AX968" s="39"/>
      <c r="AY968" s="39"/>
      <c r="AZ968" s="39"/>
      <c r="BA968" s="39"/>
      <c r="BB968" s="39"/>
      <c r="BC968" s="39"/>
      <c r="BD968" s="39"/>
      <c r="BE968" s="39"/>
      <c r="BF968" s="39"/>
      <c r="BG968" s="39"/>
      <c r="BH968" s="39"/>
      <c r="BI968" s="39"/>
      <c r="BJ968" s="39"/>
      <c r="BK968" s="39"/>
      <c r="BL968" s="39"/>
      <c r="BM968" s="39"/>
      <c r="BN968" s="39"/>
      <c r="BO968" s="39"/>
      <c r="BP968" s="39"/>
      <c r="BQ968" s="39"/>
    </row>
    <row r="969" spans="1:69" ht="15.75" customHeight="1"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c r="AO969" s="39"/>
      <c r="AP969" s="39"/>
      <c r="AQ969" s="39"/>
      <c r="AR969" s="39"/>
      <c r="AS969" s="39"/>
      <c r="AT969" s="39"/>
      <c r="AU969" s="39"/>
      <c r="AV969" s="39"/>
      <c r="AW969" s="39"/>
      <c r="AX969" s="39"/>
      <c r="AY969" s="39"/>
      <c r="AZ969" s="39"/>
      <c r="BA969" s="39"/>
      <c r="BB969" s="39"/>
      <c r="BC969" s="39"/>
      <c r="BD969" s="39"/>
      <c r="BE969" s="39"/>
      <c r="BF969" s="39"/>
      <c r="BG969" s="39"/>
      <c r="BH969" s="39"/>
      <c r="BI969" s="39"/>
      <c r="BJ969" s="39"/>
      <c r="BK969" s="39"/>
      <c r="BL969" s="39"/>
      <c r="BM969" s="39"/>
      <c r="BN969" s="39"/>
      <c r="BO969" s="39"/>
      <c r="BP969" s="39"/>
      <c r="BQ969" s="39"/>
    </row>
    <row r="970" spans="1:69" ht="15.75" customHeight="1"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c r="AO970" s="39"/>
      <c r="AP970" s="39"/>
      <c r="AQ970" s="39"/>
      <c r="AR970" s="39"/>
      <c r="AS970" s="39"/>
      <c r="AT970" s="39"/>
      <c r="AU970" s="39"/>
      <c r="AV970" s="39"/>
      <c r="AW970" s="39"/>
      <c r="AX970" s="39"/>
      <c r="AY970" s="39"/>
      <c r="AZ970" s="39"/>
      <c r="BA970" s="39"/>
      <c r="BB970" s="39"/>
      <c r="BC970" s="39"/>
      <c r="BD970" s="39"/>
      <c r="BE970" s="39"/>
      <c r="BF970" s="39"/>
      <c r="BG970" s="39"/>
      <c r="BH970" s="39"/>
      <c r="BI970" s="39"/>
      <c r="BJ970" s="39"/>
      <c r="BK970" s="39"/>
      <c r="BL970" s="39"/>
      <c r="BM970" s="39"/>
      <c r="BN970" s="39"/>
      <c r="BO970" s="39"/>
      <c r="BP970" s="39"/>
      <c r="BQ970" s="39"/>
    </row>
    <row r="971" spans="1:69" ht="15.75" customHeight="1"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c r="AO971" s="39"/>
      <c r="AP971" s="39"/>
      <c r="AQ971" s="39"/>
      <c r="AR971" s="39"/>
      <c r="AS971" s="39"/>
      <c r="AT971" s="39"/>
      <c r="AU971" s="39"/>
      <c r="AV971" s="39"/>
      <c r="AW971" s="39"/>
      <c r="AX971" s="39"/>
      <c r="AY971" s="39"/>
      <c r="AZ971" s="39"/>
      <c r="BA971" s="39"/>
      <c r="BB971" s="39"/>
      <c r="BC971" s="39"/>
      <c r="BD971" s="39"/>
      <c r="BE971" s="39"/>
      <c r="BF971" s="39"/>
      <c r="BG971" s="39"/>
      <c r="BH971" s="39"/>
      <c r="BI971" s="39"/>
      <c r="BJ971" s="39"/>
      <c r="BK971" s="39"/>
      <c r="BL971" s="39"/>
      <c r="BM971" s="39"/>
      <c r="BN971" s="39"/>
      <c r="BO971" s="39"/>
      <c r="BP971" s="39"/>
      <c r="BQ971" s="39"/>
    </row>
    <row r="972" spans="1:69" ht="15.75" customHeight="1"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c r="AO972" s="39"/>
      <c r="AP972" s="39"/>
      <c r="AQ972" s="39"/>
      <c r="AR972" s="39"/>
      <c r="AS972" s="39"/>
      <c r="AT972" s="39"/>
      <c r="AU972" s="39"/>
      <c r="AV972" s="39"/>
      <c r="AW972" s="39"/>
      <c r="AX972" s="39"/>
      <c r="AY972" s="39"/>
      <c r="AZ972" s="39"/>
      <c r="BA972" s="39"/>
      <c r="BB972" s="39"/>
      <c r="BC972" s="39"/>
      <c r="BD972" s="39"/>
      <c r="BE972" s="39"/>
      <c r="BF972" s="39"/>
      <c r="BG972" s="39"/>
      <c r="BH972" s="39"/>
      <c r="BI972" s="39"/>
      <c r="BJ972" s="39"/>
      <c r="BK972" s="39"/>
      <c r="BL972" s="39"/>
      <c r="BM972" s="39"/>
      <c r="BN972" s="39"/>
      <c r="BO972" s="39"/>
      <c r="BP972" s="39"/>
      <c r="BQ972" s="39"/>
    </row>
    <row r="973" spans="1:69" ht="15.75" customHeight="1"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c r="AO973" s="39"/>
      <c r="AP973" s="39"/>
      <c r="AQ973" s="39"/>
      <c r="AR973" s="39"/>
      <c r="AS973" s="39"/>
      <c r="AT973" s="39"/>
      <c r="AU973" s="39"/>
      <c r="AV973" s="39"/>
      <c r="AW973" s="39"/>
      <c r="AX973" s="39"/>
      <c r="AY973" s="39"/>
      <c r="AZ973" s="39"/>
      <c r="BA973" s="39"/>
      <c r="BB973" s="39"/>
      <c r="BC973" s="39"/>
      <c r="BD973" s="39"/>
      <c r="BE973" s="39"/>
      <c r="BF973" s="39"/>
      <c r="BG973" s="39"/>
      <c r="BH973" s="39"/>
      <c r="BI973" s="39"/>
      <c r="BJ973" s="39"/>
      <c r="BK973" s="39"/>
      <c r="BL973" s="39"/>
      <c r="BM973" s="39"/>
      <c r="BN973" s="39"/>
      <c r="BO973" s="39"/>
      <c r="BP973" s="39"/>
      <c r="BQ973" s="39"/>
    </row>
    <row r="974" spans="1:69" ht="15.75" customHeight="1"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c r="AD974" s="39"/>
      <c r="AE974" s="39"/>
      <c r="AF974" s="39"/>
      <c r="AG974" s="39"/>
      <c r="AH974" s="39"/>
      <c r="AI974" s="39"/>
      <c r="AJ974" s="39"/>
      <c r="AK974" s="39"/>
      <c r="AL974" s="39"/>
      <c r="AM974" s="39"/>
      <c r="AN974" s="39"/>
      <c r="AO974" s="39"/>
      <c r="AP974" s="39"/>
      <c r="AQ974" s="39"/>
      <c r="AR974" s="39"/>
      <c r="AS974" s="39"/>
      <c r="AT974" s="39"/>
      <c r="AU974" s="39"/>
      <c r="AV974" s="39"/>
      <c r="AW974" s="39"/>
      <c r="AX974" s="39"/>
      <c r="AY974" s="39"/>
      <c r="AZ974" s="39"/>
      <c r="BA974" s="39"/>
      <c r="BB974" s="39"/>
      <c r="BC974" s="39"/>
      <c r="BD974" s="39"/>
      <c r="BE974" s="39"/>
      <c r="BF974" s="39"/>
      <c r="BG974" s="39"/>
      <c r="BH974" s="39"/>
      <c r="BI974" s="39"/>
      <c r="BJ974" s="39"/>
      <c r="BK974" s="39"/>
      <c r="BL974" s="39"/>
      <c r="BM974" s="39"/>
      <c r="BN974" s="39"/>
      <c r="BO974" s="39"/>
      <c r="BP974" s="39"/>
      <c r="BQ974" s="39"/>
    </row>
    <row r="975" spans="1:69" ht="15.75" customHeight="1"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c r="AD975" s="39"/>
      <c r="AE975" s="39"/>
      <c r="AF975" s="39"/>
      <c r="AG975" s="39"/>
      <c r="AH975" s="39"/>
      <c r="AI975" s="39"/>
      <c r="AJ975" s="39"/>
      <c r="AK975" s="39"/>
      <c r="AL975" s="39"/>
      <c r="AM975" s="39"/>
      <c r="AN975" s="39"/>
      <c r="AO975" s="39"/>
      <c r="AP975" s="39"/>
      <c r="AQ975" s="39"/>
      <c r="AR975" s="39"/>
      <c r="AS975" s="39"/>
      <c r="AT975" s="39"/>
      <c r="AU975" s="39"/>
      <c r="AV975" s="39"/>
      <c r="AW975" s="39"/>
      <c r="AX975" s="39"/>
      <c r="AY975" s="39"/>
      <c r="AZ975" s="39"/>
      <c r="BA975" s="39"/>
      <c r="BB975" s="39"/>
      <c r="BC975" s="39"/>
      <c r="BD975" s="39"/>
      <c r="BE975" s="39"/>
      <c r="BF975" s="39"/>
      <c r="BG975" s="39"/>
      <c r="BH975" s="39"/>
      <c r="BI975" s="39"/>
      <c r="BJ975" s="39"/>
      <c r="BK975" s="39"/>
      <c r="BL975" s="39"/>
      <c r="BM975" s="39"/>
      <c r="BN975" s="39"/>
      <c r="BO975" s="39"/>
      <c r="BP975" s="39"/>
      <c r="BQ975" s="39"/>
    </row>
    <row r="976" spans="1:69" ht="15.75" customHeight="1"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c r="AD976" s="39"/>
      <c r="AE976" s="39"/>
      <c r="AF976" s="39"/>
      <c r="AG976" s="39"/>
      <c r="AH976" s="39"/>
      <c r="AI976" s="39"/>
      <c r="AJ976" s="39"/>
      <c r="AK976" s="39"/>
      <c r="AL976" s="39"/>
      <c r="AM976" s="39"/>
      <c r="AN976" s="39"/>
      <c r="AO976" s="39"/>
      <c r="AP976" s="39"/>
      <c r="AQ976" s="39"/>
      <c r="AR976" s="39"/>
      <c r="AS976" s="39"/>
      <c r="AT976" s="39"/>
      <c r="AU976" s="39"/>
      <c r="AV976" s="39"/>
      <c r="AW976" s="39"/>
      <c r="AX976" s="39"/>
      <c r="AY976" s="39"/>
      <c r="AZ976" s="39"/>
      <c r="BA976" s="39"/>
      <c r="BB976" s="39"/>
      <c r="BC976" s="39"/>
      <c r="BD976" s="39"/>
      <c r="BE976" s="39"/>
      <c r="BF976" s="39"/>
      <c r="BG976" s="39"/>
      <c r="BH976" s="39"/>
      <c r="BI976" s="39"/>
      <c r="BJ976" s="39"/>
      <c r="BK976" s="39"/>
      <c r="BL976" s="39"/>
      <c r="BM976" s="39"/>
      <c r="BN976" s="39"/>
      <c r="BO976" s="39"/>
      <c r="BP976" s="39"/>
      <c r="BQ976" s="39"/>
    </row>
    <row r="977" spans="1:69" ht="15.75" customHeight="1"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c r="AD977" s="39"/>
      <c r="AE977" s="39"/>
      <c r="AF977" s="39"/>
      <c r="AG977" s="39"/>
      <c r="AH977" s="39"/>
      <c r="AI977" s="39"/>
      <c r="AJ977" s="39"/>
      <c r="AK977" s="39"/>
      <c r="AL977" s="39"/>
      <c r="AM977" s="39"/>
      <c r="AN977" s="39"/>
      <c r="AO977" s="39"/>
      <c r="AP977" s="39"/>
      <c r="AQ977" s="39"/>
      <c r="AR977" s="39"/>
      <c r="AS977" s="39"/>
      <c r="AT977" s="39"/>
      <c r="AU977" s="39"/>
      <c r="AV977" s="39"/>
      <c r="AW977" s="39"/>
      <c r="AX977" s="39"/>
      <c r="AY977" s="39"/>
      <c r="AZ977" s="39"/>
      <c r="BA977" s="39"/>
      <c r="BB977" s="39"/>
      <c r="BC977" s="39"/>
      <c r="BD977" s="39"/>
      <c r="BE977" s="39"/>
      <c r="BF977" s="39"/>
      <c r="BG977" s="39"/>
      <c r="BH977" s="39"/>
      <c r="BI977" s="39"/>
      <c r="BJ977" s="39"/>
      <c r="BK977" s="39"/>
      <c r="BL977" s="39"/>
      <c r="BM977" s="39"/>
      <c r="BN977" s="39"/>
      <c r="BO977" s="39"/>
      <c r="BP977" s="39"/>
      <c r="BQ977" s="39"/>
    </row>
    <row r="978" spans="1:69" ht="15.75" customHeight="1"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c r="AD978" s="39"/>
      <c r="AE978" s="39"/>
      <c r="AF978" s="39"/>
      <c r="AG978" s="39"/>
      <c r="AH978" s="39"/>
      <c r="AI978" s="39"/>
      <c r="AJ978" s="39"/>
      <c r="AK978" s="39"/>
      <c r="AL978" s="39"/>
      <c r="AM978" s="39"/>
      <c r="AN978" s="39"/>
      <c r="AO978" s="39"/>
      <c r="AP978" s="39"/>
      <c r="AQ978" s="39"/>
      <c r="AR978" s="39"/>
      <c r="AS978" s="39"/>
      <c r="AT978" s="39"/>
      <c r="AU978" s="39"/>
      <c r="AV978" s="39"/>
      <c r="AW978" s="39"/>
      <c r="AX978" s="39"/>
      <c r="AY978" s="39"/>
      <c r="AZ978" s="39"/>
      <c r="BA978" s="39"/>
      <c r="BB978" s="39"/>
      <c r="BC978" s="39"/>
      <c r="BD978" s="39"/>
      <c r="BE978" s="39"/>
      <c r="BF978" s="39"/>
      <c r="BG978" s="39"/>
      <c r="BH978" s="39"/>
      <c r="BI978" s="39"/>
      <c r="BJ978" s="39"/>
      <c r="BK978" s="39"/>
      <c r="BL978" s="39"/>
      <c r="BM978" s="39"/>
      <c r="BN978" s="39"/>
      <c r="BO978" s="39"/>
      <c r="BP978" s="39"/>
      <c r="BQ978" s="39"/>
    </row>
    <row r="979" spans="1:69" ht="15.75" customHeight="1"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c r="AD979" s="39"/>
      <c r="AE979" s="39"/>
      <c r="AF979" s="39"/>
      <c r="AG979" s="39"/>
      <c r="AH979" s="39"/>
      <c r="AI979" s="39"/>
      <c r="AJ979" s="39"/>
      <c r="AK979" s="39"/>
      <c r="AL979" s="39"/>
      <c r="AM979" s="39"/>
      <c r="AN979" s="39"/>
      <c r="AO979" s="39"/>
      <c r="AP979" s="39"/>
      <c r="AQ979" s="39"/>
      <c r="AR979" s="39"/>
      <c r="AS979" s="39"/>
      <c r="AT979" s="39"/>
      <c r="AU979" s="39"/>
      <c r="AV979" s="39"/>
      <c r="AW979" s="39"/>
      <c r="AX979" s="39"/>
      <c r="AY979" s="39"/>
      <c r="AZ979" s="39"/>
      <c r="BA979" s="39"/>
      <c r="BB979" s="39"/>
      <c r="BC979" s="39"/>
      <c r="BD979" s="39"/>
      <c r="BE979" s="39"/>
      <c r="BF979" s="39"/>
      <c r="BG979" s="39"/>
      <c r="BH979" s="39"/>
      <c r="BI979" s="39"/>
      <c r="BJ979" s="39"/>
      <c r="BK979" s="39"/>
      <c r="BL979" s="39"/>
      <c r="BM979" s="39"/>
      <c r="BN979" s="39"/>
      <c r="BO979" s="39"/>
      <c r="BP979" s="39"/>
      <c r="BQ979" s="39"/>
    </row>
    <row r="980" spans="1:69" ht="15.75" customHeight="1"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c r="AD980" s="39"/>
      <c r="AE980" s="39"/>
      <c r="AF980" s="39"/>
      <c r="AG980" s="39"/>
      <c r="AH980" s="39"/>
      <c r="AI980" s="39"/>
      <c r="AJ980" s="39"/>
      <c r="AK980" s="39"/>
      <c r="AL980" s="39"/>
      <c r="AM980" s="39"/>
      <c r="AN980" s="39"/>
      <c r="AO980" s="39"/>
      <c r="AP980" s="39"/>
      <c r="AQ980" s="39"/>
      <c r="AR980" s="39"/>
      <c r="AS980" s="39"/>
      <c r="AT980" s="39"/>
      <c r="AU980" s="39"/>
      <c r="AV980" s="39"/>
      <c r="AW980" s="39"/>
      <c r="AX980" s="39"/>
      <c r="AY980" s="39"/>
      <c r="AZ980" s="39"/>
      <c r="BA980" s="39"/>
      <c r="BB980" s="39"/>
      <c r="BC980" s="39"/>
      <c r="BD980" s="39"/>
      <c r="BE980" s="39"/>
      <c r="BF980" s="39"/>
      <c r="BG980" s="39"/>
      <c r="BH980" s="39"/>
      <c r="BI980" s="39"/>
      <c r="BJ980" s="39"/>
      <c r="BK980" s="39"/>
      <c r="BL980" s="39"/>
      <c r="BM980" s="39"/>
      <c r="BN980" s="39"/>
      <c r="BO980" s="39"/>
      <c r="BP980" s="39"/>
      <c r="BQ980" s="39"/>
    </row>
    <row r="981" spans="1:69" ht="15.75" customHeight="1"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c r="AD981" s="39"/>
      <c r="AE981" s="39"/>
      <c r="AF981" s="39"/>
      <c r="AG981" s="39"/>
      <c r="AH981" s="39"/>
      <c r="AI981" s="39"/>
      <c r="AJ981" s="39"/>
      <c r="AK981" s="39"/>
      <c r="AL981" s="39"/>
      <c r="AM981" s="39"/>
      <c r="AN981" s="39"/>
      <c r="AO981" s="39"/>
      <c r="AP981" s="39"/>
      <c r="AQ981" s="39"/>
      <c r="AR981" s="39"/>
      <c r="AS981" s="39"/>
      <c r="AT981" s="39"/>
      <c r="AU981" s="39"/>
      <c r="AV981" s="39"/>
      <c r="AW981" s="39"/>
      <c r="AX981" s="39"/>
      <c r="AY981" s="39"/>
      <c r="AZ981" s="39"/>
      <c r="BA981" s="39"/>
      <c r="BB981" s="39"/>
      <c r="BC981" s="39"/>
      <c r="BD981" s="39"/>
      <c r="BE981" s="39"/>
      <c r="BF981" s="39"/>
      <c r="BG981" s="39"/>
      <c r="BH981" s="39"/>
      <c r="BI981" s="39"/>
      <c r="BJ981" s="39"/>
      <c r="BK981" s="39"/>
      <c r="BL981" s="39"/>
      <c r="BM981" s="39"/>
      <c r="BN981" s="39"/>
      <c r="BO981" s="39"/>
      <c r="BP981" s="39"/>
      <c r="BQ981" s="39"/>
    </row>
    <row r="982" spans="1:69" ht="15.75" customHeight="1"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c r="AD982" s="39"/>
      <c r="AE982" s="39"/>
      <c r="AF982" s="39"/>
      <c r="AG982" s="39"/>
      <c r="AH982" s="39"/>
      <c r="AI982" s="39"/>
      <c r="AJ982" s="39"/>
      <c r="AK982" s="39"/>
      <c r="AL982" s="39"/>
      <c r="AM982" s="39"/>
      <c r="AN982" s="39"/>
      <c r="AO982" s="39"/>
      <c r="AP982" s="39"/>
      <c r="AQ982" s="39"/>
      <c r="AR982" s="39"/>
      <c r="AS982" s="39"/>
      <c r="AT982" s="39"/>
      <c r="AU982" s="39"/>
      <c r="AV982" s="39"/>
      <c r="AW982" s="39"/>
      <c r="AX982" s="39"/>
      <c r="AY982" s="39"/>
      <c r="AZ982" s="39"/>
      <c r="BA982" s="39"/>
      <c r="BB982" s="39"/>
      <c r="BC982" s="39"/>
      <c r="BD982" s="39"/>
      <c r="BE982" s="39"/>
      <c r="BF982" s="39"/>
      <c r="BG982" s="39"/>
      <c r="BH982" s="39"/>
      <c r="BI982" s="39"/>
      <c r="BJ982" s="39"/>
      <c r="BK982" s="39"/>
      <c r="BL982" s="39"/>
      <c r="BM982" s="39"/>
      <c r="BN982" s="39"/>
      <c r="BO982" s="39"/>
      <c r="BP982" s="39"/>
      <c r="BQ982" s="39"/>
    </row>
    <row r="983" spans="1:69" ht="15.75" customHeight="1"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c r="AD983" s="39"/>
      <c r="AE983" s="39"/>
      <c r="AF983" s="39"/>
      <c r="AG983" s="39"/>
      <c r="AH983" s="39"/>
      <c r="AI983" s="39"/>
      <c r="AJ983" s="39"/>
      <c r="AK983" s="39"/>
      <c r="AL983" s="39"/>
      <c r="AM983" s="39"/>
      <c r="AN983" s="39"/>
      <c r="AO983" s="39"/>
      <c r="AP983" s="39"/>
      <c r="AQ983" s="39"/>
      <c r="AR983" s="39"/>
      <c r="AS983" s="39"/>
      <c r="AT983" s="39"/>
      <c r="AU983" s="39"/>
      <c r="AV983" s="39"/>
      <c r="AW983" s="39"/>
      <c r="AX983" s="39"/>
      <c r="AY983" s="39"/>
      <c r="AZ983" s="39"/>
      <c r="BA983" s="39"/>
      <c r="BB983" s="39"/>
      <c r="BC983" s="39"/>
      <c r="BD983" s="39"/>
      <c r="BE983" s="39"/>
      <c r="BF983" s="39"/>
      <c r="BG983" s="39"/>
      <c r="BH983" s="39"/>
      <c r="BI983" s="39"/>
      <c r="BJ983" s="39"/>
      <c r="BK983" s="39"/>
      <c r="BL983" s="39"/>
      <c r="BM983" s="39"/>
      <c r="BN983" s="39"/>
      <c r="BO983" s="39"/>
      <c r="BP983" s="39"/>
      <c r="BQ983" s="39"/>
    </row>
    <row r="984" spans="1:69" ht="15.75" customHeight="1"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c r="AD984" s="39"/>
      <c r="AE984" s="39"/>
      <c r="AF984" s="39"/>
      <c r="AG984" s="39"/>
      <c r="AH984" s="39"/>
      <c r="AI984" s="39"/>
      <c r="AJ984" s="39"/>
      <c r="AK984" s="39"/>
      <c r="AL984" s="39"/>
      <c r="AM984" s="39"/>
      <c r="AN984" s="39"/>
      <c r="AO984" s="39"/>
      <c r="AP984" s="39"/>
      <c r="AQ984" s="39"/>
      <c r="AR984" s="39"/>
      <c r="AS984" s="39"/>
      <c r="AT984" s="39"/>
      <c r="AU984" s="39"/>
      <c r="AV984" s="39"/>
      <c r="AW984" s="39"/>
      <c r="AX984" s="39"/>
      <c r="AY984" s="39"/>
      <c r="AZ984" s="39"/>
      <c r="BA984" s="39"/>
      <c r="BB984" s="39"/>
      <c r="BC984" s="39"/>
      <c r="BD984" s="39"/>
      <c r="BE984" s="39"/>
      <c r="BF984" s="39"/>
      <c r="BG984" s="39"/>
      <c r="BH984" s="39"/>
      <c r="BI984" s="39"/>
      <c r="BJ984" s="39"/>
      <c r="BK984" s="39"/>
      <c r="BL984" s="39"/>
      <c r="BM984" s="39"/>
      <c r="BN984" s="39"/>
      <c r="BO984" s="39"/>
      <c r="BP984" s="39"/>
      <c r="BQ984" s="39"/>
    </row>
    <row r="985" spans="1:69" ht="15.75" customHeight="1"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c r="AD985" s="39"/>
      <c r="AE985" s="39"/>
      <c r="AF985" s="39"/>
      <c r="AG985" s="39"/>
      <c r="AH985" s="39"/>
      <c r="AI985" s="39"/>
      <c r="AJ985" s="39"/>
      <c r="AK985" s="39"/>
      <c r="AL985" s="39"/>
      <c r="AM985" s="39"/>
      <c r="AN985" s="39"/>
      <c r="AO985" s="39"/>
      <c r="AP985" s="39"/>
      <c r="AQ985" s="39"/>
      <c r="AR985" s="39"/>
      <c r="AS985" s="39"/>
      <c r="AT985" s="39"/>
      <c r="AU985" s="39"/>
      <c r="AV985" s="39"/>
      <c r="AW985" s="39"/>
      <c r="AX985" s="39"/>
      <c r="AY985" s="39"/>
      <c r="AZ985" s="39"/>
      <c r="BA985" s="39"/>
      <c r="BB985" s="39"/>
      <c r="BC985" s="39"/>
      <c r="BD985" s="39"/>
      <c r="BE985" s="39"/>
      <c r="BF985" s="39"/>
      <c r="BG985" s="39"/>
      <c r="BH985" s="39"/>
      <c r="BI985" s="39"/>
      <c r="BJ985" s="39"/>
      <c r="BK985" s="39"/>
      <c r="BL985" s="39"/>
      <c r="BM985" s="39"/>
      <c r="BN985" s="39"/>
      <c r="BO985" s="39"/>
      <c r="BP985" s="39"/>
      <c r="BQ985" s="39"/>
    </row>
    <row r="986" spans="1:69" ht="15.75" customHeight="1"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c r="AD986" s="39"/>
      <c r="AE986" s="39"/>
      <c r="AF986" s="39"/>
      <c r="AG986" s="39"/>
      <c r="AH986" s="39"/>
      <c r="AI986" s="39"/>
      <c r="AJ986" s="39"/>
      <c r="AK986" s="39"/>
      <c r="AL986" s="39"/>
      <c r="AM986" s="39"/>
      <c r="AN986" s="39"/>
      <c r="AO986" s="39"/>
      <c r="AP986" s="39"/>
      <c r="AQ986" s="39"/>
      <c r="AR986" s="39"/>
      <c r="AS986" s="39"/>
      <c r="AT986" s="39"/>
      <c r="AU986" s="39"/>
      <c r="AV986" s="39"/>
      <c r="AW986" s="39"/>
      <c r="AX986" s="39"/>
      <c r="AY986" s="39"/>
      <c r="AZ986" s="39"/>
      <c r="BA986" s="39"/>
      <c r="BB986" s="39"/>
      <c r="BC986" s="39"/>
      <c r="BD986" s="39"/>
      <c r="BE986" s="39"/>
      <c r="BF986" s="39"/>
      <c r="BG986" s="39"/>
      <c r="BH986" s="39"/>
      <c r="BI986" s="39"/>
      <c r="BJ986" s="39"/>
      <c r="BK986" s="39"/>
      <c r="BL986" s="39"/>
      <c r="BM986" s="39"/>
      <c r="BN986" s="39"/>
      <c r="BO986" s="39"/>
      <c r="BP986" s="39"/>
      <c r="BQ986" s="39"/>
    </row>
    <row r="987" spans="1:69" ht="15.75" customHeight="1"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c r="AD987" s="39"/>
      <c r="AE987" s="39"/>
      <c r="AF987" s="39"/>
      <c r="AG987" s="39"/>
      <c r="AH987" s="39"/>
      <c r="AI987" s="39"/>
      <c r="AJ987" s="39"/>
      <c r="AK987" s="39"/>
      <c r="AL987" s="39"/>
      <c r="AM987" s="39"/>
      <c r="AN987" s="39"/>
      <c r="AO987" s="39"/>
      <c r="AP987" s="39"/>
      <c r="AQ987" s="39"/>
      <c r="AR987" s="39"/>
      <c r="AS987" s="39"/>
      <c r="AT987" s="39"/>
      <c r="AU987" s="39"/>
      <c r="AV987" s="39"/>
      <c r="AW987" s="39"/>
      <c r="AX987" s="39"/>
      <c r="AY987" s="39"/>
      <c r="AZ987" s="39"/>
      <c r="BA987" s="39"/>
      <c r="BB987" s="39"/>
      <c r="BC987" s="39"/>
      <c r="BD987" s="39"/>
      <c r="BE987" s="39"/>
      <c r="BF987" s="39"/>
      <c r="BG987" s="39"/>
      <c r="BH987" s="39"/>
      <c r="BI987" s="39"/>
      <c r="BJ987" s="39"/>
      <c r="BK987" s="39"/>
      <c r="BL987" s="39"/>
      <c r="BM987" s="39"/>
      <c r="BN987" s="39"/>
      <c r="BO987" s="39"/>
      <c r="BP987" s="39"/>
      <c r="BQ987" s="39"/>
    </row>
    <row r="988" spans="1:69" ht="15.75" customHeight="1"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c r="AD988" s="39"/>
      <c r="AE988" s="39"/>
      <c r="AF988" s="39"/>
      <c r="AG988" s="39"/>
      <c r="AH988" s="39"/>
      <c r="AI988" s="39"/>
      <c r="AJ988" s="39"/>
      <c r="AK988" s="39"/>
      <c r="AL988" s="39"/>
      <c r="AM988" s="39"/>
      <c r="AN988" s="39"/>
      <c r="AO988" s="39"/>
      <c r="AP988" s="39"/>
      <c r="AQ988" s="39"/>
      <c r="AR988" s="39"/>
      <c r="AS988" s="39"/>
      <c r="AT988" s="39"/>
      <c r="AU988" s="39"/>
      <c r="AV988" s="39"/>
      <c r="AW988" s="39"/>
      <c r="AX988" s="39"/>
      <c r="AY988" s="39"/>
      <c r="AZ988" s="39"/>
      <c r="BA988" s="39"/>
      <c r="BB988" s="39"/>
      <c r="BC988" s="39"/>
      <c r="BD988" s="39"/>
      <c r="BE988" s="39"/>
      <c r="BF988" s="39"/>
      <c r="BG988" s="39"/>
      <c r="BH988" s="39"/>
      <c r="BI988" s="39"/>
      <c r="BJ988" s="39"/>
      <c r="BK988" s="39"/>
      <c r="BL988" s="39"/>
      <c r="BM988" s="39"/>
      <c r="BN988" s="39"/>
      <c r="BO988" s="39"/>
      <c r="BP988" s="39"/>
      <c r="BQ988" s="39"/>
    </row>
    <row r="989" spans="1:69" ht="15.75" customHeight="1"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c r="AD989" s="39"/>
      <c r="AE989" s="39"/>
      <c r="AF989" s="39"/>
      <c r="AG989" s="39"/>
      <c r="AH989" s="39"/>
      <c r="AI989" s="39"/>
      <c r="AJ989" s="39"/>
      <c r="AK989" s="39"/>
      <c r="AL989" s="39"/>
      <c r="AM989" s="39"/>
      <c r="AN989" s="39"/>
      <c r="AO989" s="39"/>
      <c r="AP989" s="39"/>
      <c r="AQ989" s="39"/>
      <c r="AR989" s="39"/>
      <c r="AS989" s="39"/>
      <c r="AT989" s="39"/>
      <c r="AU989" s="39"/>
      <c r="AV989" s="39"/>
      <c r="AW989" s="39"/>
      <c r="AX989" s="39"/>
      <c r="AY989" s="39"/>
      <c r="AZ989" s="39"/>
      <c r="BA989" s="39"/>
      <c r="BB989" s="39"/>
      <c r="BC989" s="39"/>
      <c r="BD989" s="39"/>
      <c r="BE989" s="39"/>
      <c r="BF989" s="39"/>
      <c r="BG989" s="39"/>
      <c r="BH989" s="39"/>
      <c r="BI989" s="39"/>
      <c r="BJ989" s="39"/>
      <c r="BK989" s="39"/>
      <c r="BL989" s="39"/>
      <c r="BM989" s="39"/>
      <c r="BN989" s="39"/>
      <c r="BO989" s="39"/>
      <c r="BP989" s="39"/>
      <c r="BQ989" s="39"/>
    </row>
    <row r="990" spans="1:69" ht="15.75" customHeight="1"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c r="AD990" s="39"/>
      <c r="AE990" s="39"/>
      <c r="AF990" s="39"/>
      <c r="AG990" s="39"/>
      <c r="AH990" s="39"/>
      <c r="AI990" s="39"/>
      <c r="AJ990" s="39"/>
      <c r="AK990" s="39"/>
      <c r="AL990" s="39"/>
      <c r="AM990" s="39"/>
      <c r="AN990" s="39"/>
      <c r="AO990" s="39"/>
      <c r="AP990" s="39"/>
      <c r="AQ990" s="39"/>
      <c r="AR990" s="39"/>
      <c r="AS990" s="39"/>
      <c r="AT990" s="39"/>
      <c r="AU990" s="39"/>
      <c r="AV990" s="39"/>
      <c r="AW990" s="39"/>
      <c r="AX990" s="39"/>
      <c r="AY990" s="39"/>
      <c r="AZ990" s="39"/>
      <c r="BA990" s="39"/>
      <c r="BB990" s="39"/>
      <c r="BC990" s="39"/>
      <c r="BD990" s="39"/>
      <c r="BE990" s="39"/>
      <c r="BF990" s="39"/>
      <c r="BG990" s="39"/>
      <c r="BH990" s="39"/>
      <c r="BI990" s="39"/>
      <c r="BJ990" s="39"/>
      <c r="BK990" s="39"/>
      <c r="BL990" s="39"/>
      <c r="BM990" s="39"/>
      <c r="BN990" s="39"/>
      <c r="BO990" s="39"/>
      <c r="BP990" s="39"/>
      <c r="BQ990" s="39"/>
    </row>
    <row r="991" spans="1:69" ht="15.75" customHeight="1"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c r="AD991" s="39"/>
      <c r="AE991" s="39"/>
      <c r="AF991" s="39"/>
      <c r="AG991" s="39"/>
      <c r="AH991" s="39"/>
      <c r="AI991" s="39"/>
      <c r="AJ991" s="39"/>
      <c r="AK991" s="39"/>
      <c r="AL991" s="39"/>
      <c r="AM991" s="39"/>
      <c r="AN991" s="39"/>
      <c r="AO991" s="39"/>
      <c r="AP991" s="39"/>
      <c r="AQ991" s="39"/>
      <c r="AR991" s="39"/>
      <c r="AS991" s="39"/>
      <c r="AT991" s="39"/>
      <c r="AU991" s="39"/>
      <c r="AV991" s="39"/>
      <c r="AW991" s="39"/>
      <c r="AX991" s="39"/>
      <c r="AY991" s="39"/>
      <c r="AZ991" s="39"/>
      <c r="BA991" s="39"/>
      <c r="BB991" s="39"/>
      <c r="BC991" s="39"/>
      <c r="BD991" s="39"/>
      <c r="BE991" s="39"/>
      <c r="BF991" s="39"/>
      <c r="BG991" s="39"/>
      <c r="BH991" s="39"/>
      <c r="BI991" s="39"/>
      <c r="BJ991" s="39"/>
      <c r="BK991" s="39"/>
      <c r="BL991" s="39"/>
      <c r="BM991" s="39"/>
      <c r="BN991" s="39"/>
      <c r="BO991" s="39"/>
      <c r="BP991" s="39"/>
      <c r="BQ991" s="39"/>
    </row>
    <row r="992" spans="1:69" ht="15.75" customHeight="1"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c r="AD992" s="39"/>
      <c r="AE992" s="39"/>
      <c r="AF992" s="39"/>
      <c r="AG992" s="39"/>
      <c r="AH992" s="39"/>
      <c r="AI992" s="39"/>
      <c r="AJ992" s="39"/>
      <c r="AK992" s="39"/>
      <c r="AL992" s="39"/>
      <c r="AM992" s="39"/>
      <c r="AN992" s="39"/>
      <c r="AO992" s="39"/>
      <c r="AP992" s="39"/>
      <c r="AQ992" s="39"/>
      <c r="AR992" s="39"/>
      <c r="AS992" s="39"/>
      <c r="AT992" s="39"/>
      <c r="AU992" s="39"/>
      <c r="AV992" s="39"/>
      <c r="AW992" s="39"/>
      <c r="AX992" s="39"/>
      <c r="AY992" s="39"/>
      <c r="AZ992" s="39"/>
      <c r="BA992" s="39"/>
      <c r="BB992" s="39"/>
      <c r="BC992" s="39"/>
      <c r="BD992" s="39"/>
      <c r="BE992" s="39"/>
      <c r="BF992" s="39"/>
      <c r="BG992" s="39"/>
      <c r="BH992" s="39"/>
      <c r="BI992" s="39"/>
      <c r="BJ992" s="39"/>
      <c r="BK992" s="39"/>
      <c r="BL992" s="39"/>
      <c r="BM992" s="39"/>
      <c r="BN992" s="39"/>
      <c r="BO992" s="39"/>
      <c r="BP992" s="39"/>
      <c r="BQ992" s="39"/>
    </row>
    <row r="993" spans="1:69" ht="15.75" customHeight="1" x14ac:dyDescent="0.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c r="AD993" s="39"/>
      <c r="AE993" s="39"/>
      <c r="AF993" s="39"/>
      <c r="AG993" s="39"/>
      <c r="AH993" s="39"/>
      <c r="AI993" s="39"/>
      <c r="AJ993" s="39"/>
      <c r="AK993" s="39"/>
      <c r="AL993" s="39"/>
      <c r="AM993" s="39"/>
      <c r="AN993" s="39"/>
      <c r="AO993" s="39"/>
      <c r="AP993" s="39"/>
      <c r="AQ993" s="39"/>
      <c r="AR993" s="39"/>
      <c r="AS993" s="39"/>
      <c r="AT993" s="39"/>
      <c r="AU993" s="39"/>
      <c r="AV993" s="39"/>
      <c r="AW993" s="39"/>
      <c r="AX993" s="39"/>
      <c r="AY993" s="39"/>
      <c r="AZ993" s="39"/>
      <c r="BA993" s="39"/>
      <c r="BB993" s="39"/>
      <c r="BC993" s="39"/>
      <c r="BD993" s="39"/>
      <c r="BE993" s="39"/>
      <c r="BF993" s="39"/>
      <c r="BG993" s="39"/>
      <c r="BH993" s="39"/>
      <c r="BI993" s="39"/>
      <c r="BJ993" s="39"/>
      <c r="BK993" s="39"/>
      <c r="BL993" s="39"/>
      <c r="BM993" s="39"/>
      <c r="BN993" s="39"/>
      <c r="BO993" s="39"/>
      <c r="BP993" s="39"/>
      <c r="BQ993" s="39"/>
    </row>
    <row r="994" spans="1:69" ht="15.75" customHeight="1" x14ac:dyDescent="0.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c r="AD994" s="39"/>
      <c r="AE994" s="39"/>
      <c r="AF994" s="39"/>
      <c r="AG994" s="39"/>
      <c r="AH994" s="39"/>
      <c r="AI994" s="39"/>
      <c r="AJ994" s="39"/>
      <c r="AK994" s="39"/>
      <c r="AL994" s="39"/>
      <c r="AM994" s="39"/>
      <c r="AN994" s="39"/>
      <c r="AO994" s="39"/>
      <c r="AP994" s="39"/>
      <c r="AQ994" s="39"/>
      <c r="AR994" s="39"/>
      <c r="AS994" s="39"/>
      <c r="AT994" s="39"/>
      <c r="AU994" s="39"/>
      <c r="AV994" s="39"/>
      <c r="AW994" s="39"/>
      <c r="AX994" s="39"/>
      <c r="AY994" s="39"/>
      <c r="AZ994" s="39"/>
      <c r="BA994" s="39"/>
      <c r="BB994" s="39"/>
      <c r="BC994" s="39"/>
      <c r="BD994" s="39"/>
      <c r="BE994" s="39"/>
      <c r="BF994" s="39"/>
      <c r="BG994" s="39"/>
      <c r="BH994" s="39"/>
      <c r="BI994" s="39"/>
      <c r="BJ994" s="39"/>
      <c r="BK994" s="39"/>
      <c r="BL994" s="39"/>
      <c r="BM994" s="39"/>
      <c r="BN994" s="39"/>
      <c r="BO994" s="39"/>
      <c r="BP994" s="39"/>
      <c r="BQ994" s="39"/>
    </row>
    <row r="995" spans="1:69" ht="15.75" customHeight="1" x14ac:dyDescent="0.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c r="AD995" s="39"/>
      <c r="AE995" s="39"/>
      <c r="AF995" s="39"/>
      <c r="AG995" s="39"/>
      <c r="AH995" s="39"/>
      <c r="AI995" s="39"/>
      <c r="AJ995" s="39"/>
      <c r="AK995" s="39"/>
      <c r="AL995" s="39"/>
      <c r="AM995" s="39"/>
      <c r="AN995" s="39"/>
      <c r="AO995" s="39"/>
      <c r="AP995" s="39"/>
      <c r="AQ995" s="39"/>
      <c r="AR995" s="39"/>
      <c r="AS995" s="39"/>
      <c r="AT995" s="39"/>
      <c r="AU995" s="39"/>
      <c r="AV995" s="39"/>
      <c r="AW995" s="39"/>
      <c r="AX995" s="39"/>
      <c r="AY995" s="39"/>
      <c r="AZ995" s="39"/>
      <c r="BA995" s="39"/>
      <c r="BB995" s="39"/>
      <c r="BC995" s="39"/>
      <c r="BD995" s="39"/>
      <c r="BE995" s="39"/>
      <c r="BF995" s="39"/>
      <c r="BG995" s="39"/>
      <c r="BH995" s="39"/>
      <c r="BI995" s="39"/>
      <c r="BJ995" s="39"/>
      <c r="BK995" s="39"/>
      <c r="BL995" s="39"/>
      <c r="BM995" s="39"/>
      <c r="BN995" s="39"/>
      <c r="BO995" s="39"/>
      <c r="BP995" s="39"/>
      <c r="BQ995" s="39"/>
    </row>
    <row r="996" spans="1:69" ht="15.75" customHeight="1" x14ac:dyDescent="0.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c r="AD996" s="39"/>
      <c r="AE996" s="39"/>
      <c r="AF996" s="39"/>
      <c r="AG996" s="39"/>
      <c r="AH996" s="39"/>
      <c r="AI996" s="39"/>
      <c r="AJ996" s="39"/>
      <c r="AK996" s="39"/>
      <c r="AL996" s="39"/>
      <c r="AM996" s="39"/>
      <c r="AN996" s="39"/>
      <c r="AO996" s="39"/>
      <c r="AP996" s="39"/>
      <c r="AQ996" s="39"/>
      <c r="AR996" s="39"/>
      <c r="AS996" s="39"/>
      <c r="AT996" s="39"/>
      <c r="AU996" s="39"/>
      <c r="AV996" s="39"/>
      <c r="AW996" s="39"/>
      <c r="AX996" s="39"/>
      <c r="AY996" s="39"/>
      <c r="AZ996" s="39"/>
      <c r="BA996" s="39"/>
      <c r="BB996" s="39"/>
      <c r="BC996" s="39"/>
      <c r="BD996" s="39"/>
      <c r="BE996" s="39"/>
      <c r="BF996" s="39"/>
      <c r="BG996" s="39"/>
      <c r="BH996" s="39"/>
      <c r="BI996" s="39"/>
      <c r="BJ996" s="39"/>
      <c r="BK996" s="39"/>
      <c r="BL996" s="39"/>
      <c r="BM996" s="39"/>
      <c r="BN996" s="39"/>
      <c r="BO996" s="39"/>
      <c r="BP996" s="39"/>
      <c r="BQ996" s="39"/>
    </row>
    <row r="997" spans="1:69" ht="15.75" customHeight="1" x14ac:dyDescent="0.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c r="AD997" s="39"/>
      <c r="AE997" s="39"/>
      <c r="AF997" s="39"/>
      <c r="AG997" s="39"/>
      <c r="AH997" s="39"/>
      <c r="AI997" s="39"/>
      <c r="AJ997" s="39"/>
      <c r="AK997" s="39"/>
      <c r="AL997" s="39"/>
      <c r="AM997" s="39"/>
      <c r="AN997" s="39"/>
      <c r="AO997" s="39"/>
      <c r="AP997" s="39"/>
      <c r="AQ997" s="39"/>
      <c r="AR997" s="39"/>
      <c r="AS997" s="39"/>
      <c r="AT997" s="39"/>
      <c r="AU997" s="39"/>
      <c r="AV997" s="39"/>
      <c r="AW997" s="39"/>
      <c r="AX997" s="39"/>
      <c r="AY997" s="39"/>
      <c r="AZ997" s="39"/>
      <c r="BA997" s="39"/>
      <c r="BB997" s="39"/>
      <c r="BC997" s="39"/>
      <c r="BD997" s="39"/>
      <c r="BE997" s="39"/>
      <c r="BF997" s="39"/>
      <c r="BG997" s="39"/>
      <c r="BH997" s="39"/>
      <c r="BI997" s="39"/>
      <c r="BJ997" s="39"/>
      <c r="BK997" s="39"/>
      <c r="BL997" s="39"/>
      <c r="BM997" s="39"/>
      <c r="BN997" s="39"/>
      <c r="BO997" s="39"/>
      <c r="BP997" s="39"/>
      <c r="BQ997" s="39"/>
    </row>
    <row r="998" spans="1:69" ht="15.75" customHeight="1" x14ac:dyDescent="0.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c r="AD998" s="39"/>
      <c r="AE998" s="39"/>
      <c r="AF998" s="39"/>
      <c r="AG998" s="39"/>
      <c r="AH998" s="39"/>
      <c r="AI998" s="39"/>
      <c r="AJ998" s="39"/>
      <c r="AK998" s="39"/>
      <c r="AL998" s="39"/>
      <c r="AM998" s="39"/>
      <c r="AN998" s="39"/>
      <c r="AO998" s="39"/>
      <c r="AP998" s="39"/>
      <c r="AQ998" s="39"/>
      <c r="AR998" s="39"/>
      <c r="AS998" s="39"/>
      <c r="AT998" s="39"/>
      <c r="AU998" s="39"/>
      <c r="AV998" s="39"/>
      <c r="AW998" s="39"/>
      <c r="AX998" s="39"/>
      <c r="AY998" s="39"/>
      <c r="AZ998" s="39"/>
      <c r="BA998" s="39"/>
      <c r="BB998" s="39"/>
      <c r="BC998" s="39"/>
      <c r="BD998" s="39"/>
      <c r="BE998" s="39"/>
      <c r="BF998" s="39"/>
      <c r="BG998" s="39"/>
      <c r="BH998" s="39"/>
      <c r="BI998" s="39"/>
      <c r="BJ998" s="39"/>
      <c r="BK998" s="39"/>
      <c r="BL998" s="39"/>
      <c r="BM998" s="39"/>
      <c r="BN998" s="39"/>
      <c r="BO998" s="39"/>
      <c r="BP998" s="39"/>
      <c r="BQ998" s="39"/>
    </row>
    <row r="999" spans="1:69" ht="15.75" customHeight="1" x14ac:dyDescent="0.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c r="AC999" s="39"/>
      <c r="AD999" s="39"/>
      <c r="AE999" s="39"/>
      <c r="AF999" s="39"/>
      <c r="AG999" s="39"/>
      <c r="AH999" s="39"/>
      <c r="AI999" s="39"/>
      <c r="AJ999" s="39"/>
      <c r="AK999" s="39"/>
      <c r="AL999" s="39"/>
      <c r="AM999" s="39"/>
      <c r="AN999" s="39"/>
      <c r="AO999" s="39"/>
      <c r="AP999" s="39"/>
      <c r="AQ999" s="39"/>
      <c r="AR999" s="39"/>
      <c r="AS999" s="39"/>
      <c r="AT999" s="39"/>
      <c r="AU999" s="39"/>
      <c r="AV999" s="39"/>
      <c r="AW999" s="39"/>
      <c r="AX999" s="39"/>
      <c r="AY999" s="39"/>
      <c r="AZ999" s="39"/>
      <c r="BA999" s="39"/>
      <c r="BB999" s="39"/>
      <c r="BC999" s="39"/>
      <c r="BD999" s="39"/>
      <c r="BE999" s="39"/>
      <c r="BF999" s="39"/>
      <c r="BG999" s="39"/>
      <c r="BH999" s="39"/>
      <c r="BI999" s="39"/>
      <c r="BJ999" s="39"/>
      <c r="BK999" s="39"/>
      <c r="BL999" s="39"/>
      <c r="BM999" s="39"/>
      <c r="BN999" s="39"/>
      <c r="BO999" s="39"/>
      <c r="BP999" s="39"/>
      <c r="BQ999" s="39"/>
    </row>
    <row r="1000" spans="1:69" ht="15.75" customHeight="1" x14ac:dyDescent="0.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c r="AC1000" s="39"/>
      <c r="AD1000" s="39"/>
      <c r="AE1000" s="39"/>
      <c r="AF1000" s="39"/>
      <c r="AG1000" s="39"/>
      <c r="AH1000" s="39"/>
      <c r="AI1000" s="39"/>
      <c r="AJ1000" s="39"/>
      <c r="AK1000" s="39"/>
      <c r="AL1000" s="39"/>
      <c r="AM1000" s="39"/>
      <c r="AN1000" s="39"/>
      <c r="AO1000" s="39"/>
      <c r="AP1000" s="39"/>
      <c r="AQ1000" s="39"/>
      <c r="AR1000" s="39"/>
      <c r="AS1000" s="39"/>
      <c r="AT1000" s="39"/>
      <c r="AU1000" s="39"/>
      <c r="AV1000" s="39"/>
      <c r="AW1000" s="39"/>
      <c r="AX1000" s="39"/>
      <c r="AY1000" s="39"/>
      <c r="AZ1000" s="39"/>
      <c r="BA1000" s="39"/>
      <c r="BB1000" s="39"/>
      <c r="BC1000" s="39"/>
      <c r="BD1000" s="39"/>
      <c r="BE1000" s="39"/>
      <c r="BF1000" s="39"/>
      <c r="BG1000" s="39"/>
      <c r="BH1000" s="39"/>
      <c r="BI1000" s="39"/>
      <c r="BJ1000" s="39"/>
      <c r="BK1000" s="39"/>
      <c r="BL1000" s="39"/>
      <c r="BM1000" s="39"/>
      <c r="BN1000" s="39"/>
      <c r="BO1000" s="39"/>
      <c r="BP1000" s="39"/>
      <c r="BQ1000" s="39"/>
    </row>
    <row r="1001" spans="1:69" ht="15.75" customHeight="1" x14ac:dyDescent="0.25">
      <c r="A1001" s="39"/>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c r="AA1001" s="39"/>
      <c r="AB1001" s="39"/>
      <c r="AC1001" s="39"/>
      <c r="AD1001" s="39"/>
      <c r="AE1001" s="39"/>
      <c r="AF1001" s="39"/>
      <c r="AG1001" s="39"/>
      <c r="AH1001" s="39"/>
      <c r="AI1001" s="39"/>
      <c r="AJ1001" s="39"/>
      <c r="AK1001" s="39"/>
      <c r="AL1001" s="39"/>
      <c r="AM1001" s="39"/>
      <c r="AN1001" s="39"/>
      <c r="AO1001" s="39"/>
      <c r="AP1001" s="39"/>
      <c r="AQ1001" s="39"/>
      <c r="AR1001" s="39"/>
      <c r="AS1001" s="39"/>
      <c r="AT1001" s="39"/>
      <c r="AU1001" s="39"/>
      <c r="AV1001" s="39"/>
      <c r="AW1001" s="39"/>
      <c r="AX1001" s="39"/>
      <c r="AY1001" s="39"/>
      <c r="AZ1001" s="39"/>
      <c r="BA1001" s="39"/>
      <c r="BB1001" s="39"/>
      <c r="BC1001" s="39"/>
      <c r="BD1001" s="39"/>
      <c r="BE1001" s="39"/>
      <c r="BF1001" s="39"/>
      <c r="BG1001" s="39"/>
      <c r="BH1001" s="39"/>
      <c r="BI1001" s="39"/>
      <c r="BJ1001" s="39"/>
      <c r="BK1001" s="39"/>
      <c r="BL1001" s="39"/>
      <c r="BM1001" s="39"/>
      <c r="BN1001" s="39"/>
      <c r="BO1001" s="39"/>
      <c r="BP1001" s="39"/>
      <c r="BQ1001" s="39"/>
    </row>
    <row r="1002" spans="1:69" ht="15.75" customHeight="1" x14ac:dyDescent="0.25">
      <c r="A1002" s="39"/>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c r="AA1002" s="39"/>
      <c r="AB1002" s="39"/>
      <c r="AC1002" s="39"/>
      <c r="AD1002" s="39"/>
      <c r="AE1002" s="39"/>
      <c r="AF1002" s="39"/>
      <c r="AG1002" s="39"/>
      <c r="AH1002" s="39"/>
      <c r="AI1002" s="39"/>
      <c r="AJ1002" s="39"/>
      <c r="AK1002" s="39"/>
      <c r="AL1002" s="39"/>
      <c r="AM1002" s="39"/>
      <c r="AN1002" s="39"/>
      <c r="AO1002" s="39"/>
      <c r="AP1002" s="39"/>
      <c r="AQ1002" s="39"/>
      <c r="AR1002" s="39"/>
      <c r="AS1002" s="39"/>
      <c r="AT1002" s="39"/>
      <c r="AU1002" s="39"/>
      <c r="AV1002" s="39"/>
      <c r="AW1002" s="39"/>
      <c r="AX1002" s="39"/>
      <c r="AY1002" s="39"/>
      <c r="AZ1002" s="39"/>
      <c r="BA1002" s="39"/>
      <c r="BB1002" s="39"/>
      <c r="BC1002" s="39"/>
      <c r="BD1002" s="39"/>
      <c r="BE1002" s="39"/>
      <c r="BF1002" s="39"/>
      <c r="BG1002" s="39"/>
      <c r="BH1002" s="39"/>
      <c r="BI1002" s="39"/>
      <c r="BJ1002" s="39"/>
      <c r="BK1002" s="39"/>
      <c r="BL1002" s="39"/>
      <c r="BM1002" s="39"/>
      <c r="BN1002" s="39"/>
      <c r="BO1002" s="39"/>
      <c r="BP1002" s="39"/>
      <c r="BQ1002" s="39"/>
    </row>
    <row r="1003" spans="1:69" ht="15.75" customHeight="1" x14ac:dyDescent="0.25">
      <c r="A1003" s="39"/>
      <c r="B1003" s="39"/>
      <c r="C1003" s="39"/>
      <c r="D1003" s="39"/>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c r="AA1003" s="39"/>
      <c r="AB1003" s="39"/>
      <c r="AC1003" s="39"/>
      <c r="AD1003" s="39"/>
      <c r="AE1003" s="39"/>
      <c r="AF1003" s="39"/>
      <c r="AG1003" s="39"/>
      <c r="AH1003" s="39"/>
      <c r="AI1003" s="39"/>
      <c r="AJ1003" s="39"/>
      <c r="AK1003" s="39"/>
      <c r="AL1003" s="39"/>
      <c r="AM1003" s="39"/>
      <c r="AN1003" s="39"/>
      <c r="AO1003" s="39"/>
      <c r="AP1003" s="39"/>
      <c r="AQ1003" s="39"/>
      <c r="AR1003" s="39"/>
      <c r="AS1003" s="39"/>
      <c r="AT1003" s="39"/>
      <c r="AU1003" s="39"/>
      <c r="AV1003" s="39"/>
      <c r="AW1003" s="39"/>
      <c r="AX1003" s="39"/>
      <c r="AY1003" s="39"/>
      <c r="AZ1003" s="39"/>
      <c r="BA1003" s="39"/>
      <c r="BB1003" s="39"/>
      <c r="BC1003" s="39"/>
      <c r="BD1003" s="39"/>
      <c r="BE1003" s="39"/>
      <c r="BF1003" s="39"/>
      <c r="BG1003" s="39"/>
      <c r="BH1003" s="39"/>
      <c r="BI1003" s="39"/>
      <c r="BJ1003" s="39"/>
      <c r="BK1003" s="39"/>
      <c r="BL1003" s="39"/>
      <c r="BM1003" s="39"/>
      <c r="BN1003" s="39"/>
      <c r="BO1003" s="39"/>
      <c r="BP1003" s="39"/>
      <c r="BQ1003" s="39"/>
    </row>
    <row r="1004" spans="1:69" ht="15.75" customHeight="1" x14ac:dyDescent="0.25">
      <c r="A1004" s="39"/>
      <c r="B1004" s="39"/>
      <c r="C1004" s="39"/>
      <c r="D1004" s="39"/>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c r="AA1004" s="39"/>
      <c r="AB1004" s="39"/>
      <c r="AC1004" s="39"/>
      <c r="AD1004" s="39"/>
      <c r="AE1004" s="39"/>
      <c r="AF1004" s="39"/>
      <c r="AG1004" s="39"/>
      <c r="AH1004" s="39"/>
      <c r="AI1004" s="39"/>
      <c r="AJ1004" s="39"/>
      <c r="AK1004" s="39"/>
      <c r="AL1004" s="39"/>
      <c r="AM1004" s="39"/>
      <c r="AN1004" s="39"/>
      <c r="AO1004" s="39"/>
      <c r="AP1004" s="39"/>
      <c r="AQ1004" s="39"/>
      <c r="AR1004" s="39"/>
      <c r="AS1004" s="39"/>
      <c r="AT1004" s="39"/>
      <c r="AU1004" s="39"/>
      <c r="AV1004" s="39"/>
      <c r="AW1004" s="39"/>
      <c r="AX1004" s="39"/>
      <c r="AY1004" s="39"/>
      <c r="AZ1004" s="39"/>
      <c r="BA1004" s="39"/>
      <c r="BB1004" s="39"/>
      <c r="BC1004" s="39"/>
      <c r="BD1004" s="39"/>
      <c r="BE1004" s="39"/>
      <c r="BF1004" s="39"/>
      <c r="BG1004" s="39"/>
      <c r="BH1004" s="39"/>
      <c r="BI1004" s="39"/>
      <c r="BJ1004" s="39"/>
      <c r="BK1004" s="39"/>
      <c r="BL1004" s="39"/>
      <c r="BM1004" s="39"/>
      <c r="BN1004" s="39"/>
      <c r="BO1004" s="39"/>
      <c r="BP1004" s="39"/>
      <c r="BQ1004" s="39"/>
    </row>
    <row r="1005" spans="1:69" ht="15.75" customHeight="1" x14ac:dyDescent="0.25">
      <c r="A1005" s="39"/>
      <c r="B1005" s="39"/>
      <c r="C1005" s="39"/>
      <c r="D1005" s="39"/>
      <c r="E1005" s="39"/>
      <c r="F1005" s="39"/>
      <c r="G1005" s="39"/>
      <c r="H1005" s="39"/>
      <c r="I1005" s="39"/>
      <c r="J1005" s="39"/>
      <c r="K1005" s="39"/>
      <c r="L1005" s="39"/>
      <c r="M1005" s="39"/>
      <c r="N1005" s="39"/>
      <c r="O1005" s="39"/>
      <c r="P1005" s="39"/>
      <c r="Q1005" s="39"/>
      <c r="R1005" s="39"/>
      <c r="S1005" s="39"/>
      <c r="T1005" s="39"/>
      <c r="U1005" s="39"/>
      <c r="V1005" s="39"/>
      <c r="W1005" s="39"/>
      <c r="X1005" s="39"/>
      <c r="Y1005" s="39"/>
      <c r="Z1005" s="39"/>
      <c r="AA1005" s="39"/>
      <c r="AB1005" s="39"/>
      <c r="AC1005" s="39"/>
      <c r="AD1005" s="39"/>
      <c r="AE1005" s="39"/>
      <c r="AF1005" s="39"/>
      <c r="AG1005" s="39"/>
      <c r="AH1005" s="39"/>
      <c r="AI1005" s="39"/>
      <c r="AJ1005" s="39"/>
      <c r="AK1005" s="39"/>
      <c r="AL1005" s="39"/>
      <c r="AM1005" s="39"/>
      <c r="AN1005" s="39"/>
      <c r="AO1005" s="39"/>
      <c r="AP1005" s="39"/>
      <c r="AQ1005" s="39"/>
      <c r="AR1005" s="39"/>
      <c r="AS1005" s="39"/>
      <c r="AT1005" s="39"/>
      <c r="AU1005" s="39"/>
      <c r="AV1005" s="39"/>
      <c r="AW1005" s="39"/>
      <c r="AX1005" s="39"/>
      <c r="AY1005" s="39"/>
      <c r="AZ1005" s="39"/>
      <c r="BA1005" s="39"/>
      <c r="BB1005" s="39"/>
      <c r="BC1005" s="39"/>
      <c r="BD1005" s="39"/>
      <c r="BE1005" s="39"/>
      <c r="BF1005" s="39"/>
      <c r="BG1005" s="39"/>
      <c r="BH1005" s="39"/>
      <c r="BI1005" s="39"/>
      <c r="BJ1005" s="39"/>
      <c r="BK1005" s="39"/>
      <c r="BL1005" s="39"/>
      <c r="BM1005" s="39"/>
      <c r="BN1005" s="39"/>
      <c r="BO1005" s="39"/>
      <c r="BP1005" s="39"/>
      <c r="BQ1005" s="39"/>
    </row>
    <row r="1006" spans="1:69" ht="15.75" customHeight="1" x14ac:dyDescent="0.25">
      <c r="A1006" s="39"/>
      <c r="B1006" s="39"/>
      <c r="C1006" s="39"/>
      <c r="D1006" s="39"/>
      <c r="E1006" s="39"/>
      <c r="F1006" s="39"/>
      <c r="G1006" s="39"/>
      <c r="H1006" s="39"/>
      <c r="I1006" s="39"/>
      <c r="J1006" s="39"/>
      <c r="K1006" s="39"/>
      <c r="L1006" s="39"/>
      <c r="M1006" s="39"/>
      <c r="N1006" s="39"/>
      <c r="O1006" s="39"/>
      <c r="P1006" s="39"/>
      <c r="Q1006" s="39"/>
      <c r="R1006" s="39"/>
      <c r="S1006" s="39"/>
      <c r="T1006" s="39"/>
      <c r="U1006" s="39"/>
      <c r="V1006" s="39"/>
      <c r="W1006" s="39"/>
      <c r="X1006" s="39"/>
      <c r="Y1006" s="39"/>
      <c r="Z1006" s="39"/>
      <c r="AA1006" s="39"/>
      <c r="AB1006" s="39"/>
      <c r="AC1006" s="39"/>
      <c r="AD1006" s="39"/>
      <c r="AE1006" s="39"/>
      <c r="AF1006" s="39"/>
      <c r="AG1006" s="39"/>
      <c r="AH1006" s="39"/>
      <c r="AI1006" s="39"/>
      <c r="AJ1006" s="39"/>
      <c r="AK1006" s="39"/>
      <c r="AL1006" s="39"/>
      <c r="AM1006" s="39"/>
      <c r="AN1006" s="39"/>
      <c r="AO1006" s="39"/>
      <c r="AP1006" s="39"/>
      <c r="AQ1006" s="39"/>
      <c r="AR1006" s="39"/>
      <c r="AS1006" s="39"/>
      <c r="AT1006" s="39"/>
      <c r="AU1006" s="39"/>
      <c r="AV1006" s="39"/>
      <c r="AW1006" s="39"/>
      <c r="AX1006" s="39"/>
      <c r="AY1006" s="39"/>
      <c r="AZ1006" s="39"/>
      <c r="BA1006" s="39"/>
      <c r="BB1006" s="39"/>
      <c r="BC1006" s="39"/>
      <c r="BD1006" s="39"/>
      <c r="BE1006" s="39"/>
      <c r="BF1006" s="39"/>
      <c r="BG1006" s="39"/>
      <c r="BH1006" s="39"/>
      <c r="BI1006" s="39"/>
      <c r="BJ1006" s="39"/>
      <c r="BK1006" s="39"/>
      <c r="BL1006" s="39"/>
      <c r="BM1006" s="39"/>
      <c r="BN1006" s="39"/>
      <c r="BO1006" s="39"/>
      <c r="BP1006" s="39"/>
      <c r="BQ1006" s="39"/>
    </row>
    <row r="1007" spans="1:69" ht="15.75" customHeight="1" x14ac:dyDescent="0.25">
      <c r="A1007" s="39"/>
      <c r="B1007" s="39"/>
      <c r="C1007" s="39"/>
      <c r="D1007" s="39"/>
      <c r="E1007" s="39"/>
      <c r="F1007" s="39"/>
      <c r="G1007" s="39"/>
      <c r="H1007" s="39"/>
      <c r="I1007" s="39"/>
      <c r="J1007" s="39"/>
      <c r="K1007" s="39"/>
      <c r="L1007" s="39"/>
      <c r="M1007" s="39"/>
      <c r="N1007" s="39"/>
      <c r="O1007" s="39"/>
      <c r="P1007" s="39"/>
      <c r="Q1007" s="39"/>
      <c r="R1007" s="39"/>
      <c r="S1007" s="39"/>
      <c r="T1007" s="39"/>
      <c r="U1007" s="39"/>
      <c r="V1007" s="39"/>
      <c r="W1007" s="39"/>
      <c r="X1007" s="39"/>
      <c r="Y1007" s="39"/>
      <c r="Z1007" s="39"/>
      <c r="AA1007" s="39"/>
      <c r="AB1007" s="39"/>
      <c r="AC1007" s="39"/>
      <c r="AD1007" s="39"/>
      <c r="AE1007" s="39"/>
      <c r="AF1007" s="39"/>
      <c r="AG1007" s="39"/>
      <c r="AH1007" s="39"/>
      <c r="AI1007" s="39"/>
      <c r="AJ1007" s="39"/>
      <c r="AK1007" s="39"/>
      <c r="AL1007" s="39"/>
      <c r="AM1007" s="39"/>
      <c r="AN1007" s="39"/>
      <c r="AO1007" s="39"/>
      <c r="AP1007" s="39"/>
      <c r="AQ1007" s="39"/>
      <c r="AR1007" s="39"/>
      <c r="AS1007" s="39"/>
      <c r="AT1007" s="39"/>
      <c r="AU1007" s="39"/>
      <c r="AV1007" s="39"/>
      <c r="AW1007" s="39"/>
      <c r="AX1007" s="39"/>
      <c r="AY1007" s="39"/>
      <c r="AZ1007" s="39"/>
      <c r="BA1007" s="39"/>
      <c r="BB1007" s="39"/>
      <c r="BC1007" s="39"/>
      <c r="BD1007" s="39"/>
      <c r="BE1007" s="39"/>
      <c r="BF1007" s="39"/>
      <c r="BG1007" s="39"/>
      <c r="BH1007" s="39"/>
      <c r="BI1007" s="39"/>
      <c r="BJ1007" s="39"/>
      <c r="BK1007" s="39"/>
      <c r="BL1007" s="39"/>
      <c r="BM1007" s="39"/>
      <c r="BN1007" s="39"/>
      <c r="BO1007" s="39"/>
      <c r="BP1007" s="39"/>
      <c r="BQ1007" s="39"/>
    </row>
    <row r="1008" spans="1:69" ht="15.75" customHeight="1" x14ac:dyDescent="0.25">
      <c r="A1008" s="39"/>
      <c r="B1008" s="39"/>
      <c r="C1008" s="39"/>
      <c r="D1008" s="39"/>
      <c r="E1008" s="39"/>
      <c r="F1008" s="39"/>
      <c r="G1008" s="39"/>
      <c r="H1008" s="39"/>
      <c r="I1008" s="39"/>
      <c r="J1008" s="39"/>
      <c r="K1008" s="39"/>
      <c r="L1008" s="39"/>
      <c r="M1008" s="39"/>
      <c r="N1008" s="39"/>
      <c r="O1008" s="39"/>
      <c r="P1008" s="39"/>
      <c r="Q1008" s="39"/>
      <c r="R1008" s="39"/>
      <c r="S1008" s="39"/>
      <c r="T1008" s="39"/>
      <c r="U1008" s="39"/>
      <c r="V1008" s="39"/>
      <c r="W1008" s="39"/>
      <c r="X1008" s="39"/>
      <c r="Y1008" s="39"/>
      <c r="Z1008" s="39"/>
      <c r="AA1008" s="39"/>
      <c r="AB1008" s="39"/>
      <c r="AC1008" s="39"/>
      <c r="AD1008" s="39"/>
      <c r="AE1008" s="39"/>
      <c r="AF1008" s="39"/>
      <c r="AG1008" s="39"/>
      <c r="AH1008" s="39"/>
      <c r="AI1008" s="39"/>
      <c r="AJ1008" s="39"/>
      <c r="AK1008" s="39"/>
      <c r="AL1008" s="39"/>
      <c r="AM1008" s="39"/>
      <c r="AN1008" s="39"/>
      <c r="AO1008" s="39"/>
      <c r="AP1008" s="39"/>
      <c r="AQ1008" s="39"/>
      <c r="AR1008" s="39"/>
      <c r="AS1008" s="39"/>
      <c r="AT1008" s="39"/>
      <c r="AU1008" s="39"/>
      <c r="AV1008" s="39"/>
      <c r="AW1008" s="39"/>
      <c r="AX1008" s="39"/>
      <c r="AY1008" s="39"/>
      <c r="AZ1008" s="39"/>
      <c r="BA1008" s="39"/>
      <c r="BB1008" s="39"/>
      <c r="BC1008" s="39"/>
      <c r="BD1008" s="39"/>
      <c r="BE1008" s="39"/>
      <c r="BF1008" s="39"/>
      <c r="BG1008" s="39"/>
      <c r="BH1008" s="39"/>
      <c r="BI1008" s="39"/>
      <c r="BJ1008" s="39"/>
      <c r="BK1008" s="39"/>
      <c r="BL1008" s="39"/>
      <c r="BM1008" s="39"/>
      <c r="BN1008" s="39"/>
      <c r="BO1008" s="39"/>
      <c r="BP1008" s="39"/>
      <c r="BQ1008" s="39"/>
    </row>
    <row r="1009" spans="1:69" ht="15.75" customHeight="1" x14ac:dyDescent="0.25">
      <c r="A1009" s="39"/>
      <c r="B1009" s="39"/>
      <c r="C1009" s="39"/>
      <c r="D1009" s="39"/>
      <c r="E1009" s="39"/>
      <c r="F1009" s="39"/>
      <c r="G1009" s="39"/>
      <c r="H1009" s="39"/>
      <c r="I1009" s="39"/>
      <c r="J1009" s="39"/>
      <c r="K1009" s="39"/>
      <c r="L1009" s="39"/>
      <c r="M1009" s="39"/>
      <c r="N1009" s="39"/>
      <c r="O1009" s="39"/>
      <c r="P1009" s="39"/>
      <c r="Q1009" s="39"/>
      <c r="R1009" s="39"/>
      <c r="S1009" s="39"/>
      <c r="T1009" s="39"/>
      <c r="U1009" s="39"/>
      <c r="V1009" s="39"/>
      <c r="W1009" s="39"/>
      <c r="X1009" s="39"/>
      <c r="Y1009" s="39"/>
      <c r="Z1009" s="39"/>
      <c r="AA1009" s="39"/>
      <c r="AB1009" s="39"/>
      <c r="AC1009" s="39"/>
      <c r="AD1009" s="39"/>
      <c r="AE1009" s="39"/>
      <c r="AF1009" s="39"/>
      <c r="AG1009" s="39"/>
      <c r="AH1009" s="39"/>
      <c r="AI1009" s="39"/>
      <c r="AJ1009" s="39"/>
      <c r="AK1009" s="39"/>
      <c r="AL1009" s="39"/>
      <c r="AM1009" s="39"/>
      <c r="AN1009" s="39"/>
      <c r="AO1009" s="39"/>
      <c r="AP1009" s="39"/>
      <c r="AQ1009" s="39"/>
      <c r="AR1009" s="39"/>
      <c r="AS1009" s="39"/>
      <c r="AT1009" s="39"/>
      <c r="AU1009" s="39"/>
      <c r="AV1009" s="39"/>
      <c r="AW1009" s="39"/>
      <c r="AX1009" s="39"/>
      <c r="AY1009" s="39"/>
      <c r="AZ1009" s="39"/>
      <c r="BA1009" s="39"/>
      <c r="BB1009" s="39"/>
      <c r="BC1009" s="39"/>
      <c r="BD1009" s="39"/>
      <c r="BE1009" s="39"/>
      <c r="BF1009" s="39"/>
      <c r="BG1009" s="39"/>
      <c r="BH1009" s="39"/>
      <c r="BI1009" s="39"/>
      <c r="BJ1009" s="39"/>
      <c r="BK1009" s="39"/>
      <c r="BL1009" s="39"/>
      <c r="BM1009" s="39"/>
      <c r="BN1009" s="39"/>
      <c r="BO1009" s="39"/>
      <c r="BP1009" s="39"/>
      <c r="BQ1009" s="39"/>
    </row>
    <row r="1010" spans="1:69" ht="15.75" customHeight="1" x14ac:dyDescent="0.25">
      <c r="A1010" s="39"/>
      <c r="B1010" s="39"/>
      <c r="C1010" s="39"/>
      <c r="D1010" s="39"/>
      <c r="E1010" s="39"/>
      <c r="F1010" s="39"/>
      <c r="G1010" s="39"/>
      <c r="H1010" s="39"/>
      <c r="I1010" s="39"/>
      <c r="J1010" s="39"/>
      <c r="K1010" s="39"/>
      <c r="L1010" s="39"/>
      <c r="M1010" s="39"/>
      <c r="N1010" s="39"/>
      <c r="O1010" s="39"/>
      <c r="P1010" s="39"/>
      <c r="Q1010" s="39"/>
      <c r="R1010" s="39"/>
      <c r="S1010" s="39"/>
      <c r="T1010" s="39"/>
      <c r="U1010" s="39"/>
      <c r="V1010" s="39"/>
      <c r="W1010" s="39"/>
      <c r="X1010" s="39"/>
      <c r="Y1010" s="39"/>
      <c r="Z1010" s="39"/>
      <c r="AA1010" s="39"/>
      <c r="AB1010" s="39"/>
      <c r="AC1010" s="39"/>
      <c r="AD1010" s="39"/>
      <c r="AE1010" s="39"/>
      <c r="AF1010" s="39"/>
      <c r="AG1010" s="39"/>
      <c r="AH1010" s="39"/>
      <c r="AI1010" s="39"/>
      <c r="AJ1010" s="39"/>
      <c r="AK1010" s="39"/>
      <c r="AL1010" s="39"/>
      <c r="AM1010" s="39"/>
      <c r="AN1010" s="39"/>
      <c r="AO1010" s="39"/>
      <c r="AP1010" s="39"/>
      <c r="AQ1010" s="39"/>
      <c r="AR1010" s="39"/>
      <c r="AS1010" s="39"/>
      <c r="AT1010" s="39"/>
      <c r="AU1010" s="39"/>
      <c r="AV1010" s="39"/>
      <c r="AW1010" s="39"/>
      <c r="AX1010" s="39"/>
      <c r="AY1010" s="39"/>
      <c r="AZ1010" s="39"/>
      <c r="BA1010" s="39"/>
      <c r="BB1010" s="39"/>
      <c r="BC1010" s="39"/>
      <c r="BD1010" s="39"/>
      <c r="BE1010" s="39"/>
      <c r="BF1010" s="39"/>
      <c r="BG1010" s="39"/>
      <c r="BH1010" s="39"/>
      <c r="BI1010" s="39"/>
      <c r="BJ1010" s="39"/>
      <c r="BK1010" s="39"/>
      <c r="BL1010" s="39"/>
      <c r="BM1010" s="39"/>
      <c r="BN1010" s="39"/>
      <c r="BO1010" s="39"/>
      <c r="BP1010" s="39"/>
      <c r="BQ1010" s="39"/>
    </row>
    <row r="1011" spans="1:69" ht="15.75" customHeight="1" x14ac:dyDescent="0.25">
      <c r="A1011" s="39"/>
      <c r="B1011" s="39"/>
      <c r="C1011" s="39"/>
      <c r="D1011" s="39"/>
      <c r="E1011" s="39"/>
      <c r="F1011" s="39"/>
      <c r="G1011" s="39"/>
      <c r="H1011" s="39"/>
      <c r="I1011" s="39"/>
      <c r="J1011" s="39"/>
      <c r="K1011" s="39"/>
      <c r="L1011" s="39"/>
      <c r="M1011" s="39"/>
      <c r="N1011" s="39"/>
      <c r="O1011" s="39"/>
      <c r="P1011" s="39"/>
      <c r="Q1011" s="39"/>
      <c r="R1011" s="39"/>
      <c r="S1011" s="39"/>
      <c r="T1011" s="39"/>
      <c r="U1011" s="39"/>
      <c r="V1011" s="39"/>
      <c r="W1011" s="39"/>
      <c r="X1011" s="39"/>
      <c r="Y1011" s="39"/>
      <c r="Z1011" s="39"/>
      <c r="AA1011" s="39"/>
      <c r="AB1011" s="39"/>
      <c r="AC1011" s="39"/>
      <c r="AD1011" s="39"/>
      <c r="AE1011" s="39"/>
      <c r="AF1011" s="39"/>
      <c r="AG1011" s="39"/>
      <c r="AH1011" s="39"/>
      <c r="AI1011" s="39"/>
      <c r="AJ1011" s="39"/>
      <c r="AK1011" s="39"/>
      <c r="AL1011" s="39"/>
      <c r="AM1011" s="39"/>
      <c r="AN1011" s="39"/>
      <c r="AO1011" s="39"/>
      <c r="AP1011" s="39"/>
      <c r="AQ1011" s="39"/>
      <c r="AR1011" s="39"/>
      <c r="AS1011" s="39"/>
      <c r="AT1011" s="39"/>
      <c r="AU1011" s="39"/>
      <c r="AV1011" s="39"/>
      <c r="AW1011" s="39"/>
      <c r="AX1011" s="39"/>
      <c r="AY1011" s="39"/>
      <c r="AZ1011" s="39"/>
      <c r="BA1011" s="39"/>
      <c r="BB1011" s="39"/>
      <c r="BC1011" s="39"/>
      <c r="BD1011" s="39"/>
      <c r="BE1011" s="39"/>
      <c r="BF1011" s="39"/>
      <c r="BG1011" s="39"/>
      <c r="BH1011" s="39"/>
      <c r="BI1011" s="39"/>
      <c r="BJ1011" s="39"/>
      <c r="BK1011" s="39"/>
      <c r="BL1011" s="39"/>
      <c r="BM1011" s="39"/>
      <c r="BN1011" s="39"/>
      <c r="BO1011" s="39"/>
      <c r="BP1011" s="39"/>
      <c r="BQ1011" s="39"/>
    </row>
    <row r="1012" spans="1:69" ht="15.75" customHeight="1" x14ac:dyDescent="0.25">
      <c r="A1012" s="39"/>
      <c r="B1012" s="39"/>
      <c r="C1012" s="39"/>
      <c r="D1012" s="39"/>
      <c r="E1012" s="39"/>
      <c r="F1012" s="39"/>
      <c r="G1012" s="39"/>
      <c r="H1012" s="39"/>
      <c r="I1012" s="39"/>
      <c r="J1012" s="39"/>
      <c r="K1012" s="39"/>
      <c r="L1012" s="39"/>
      <c r="M1012" s="39"/>
      <c r="N1012" s="39"/>
      <c r="O1012" s="39"/>
      <c r="P1012" s="39"/>
      <c r="Q1012" s="39"/>
      <c r="R1012" s="39"/>
      <c r="S1012" s="39"/>
      <c r="T1012" s="39"/>
      <c r="U1012" s="39"/>
      <c r="V1012" s="39"/>
      <c r="W1012" s="39"/>
      <c r="X1012" s="39"/>
      <c r="Y1012" s="39"/>
      <c r="Z1012" s="39"/>
      <c r="AA1012" s="39"/>
      <c r="AB1012" s="39"/>
      <c r="AC1012" s="39"/>
      <c r="AD1012" s="39"/>
      <c r="AE1012" s="39"/>
      <c r="AF1012" s="39"/>
      <c r="AG1012" s="39"/>
      <c r="AH1012" s="39"/>
      <c r="AI1012" s="39"/>
      <c r="AJ1012" s="39"/>
      <c r="AK1012" s="39"/>
      <c r="AL1012" s="39"/>
      <c r="AM1012" s="39"/>
      <c r="AN1012" s="39"/>
      <c r="AO1012" s="39"/>
      <c r="AP1012" s="39"/>
      <c r="AQ1012" s="39"/>
      <c r="AR1012" s="39"/>
      <c r="AS1012" s="39"/>
      <c r="AT1012" s="39"/>
      <c r="AU1012" s="39"/>
      <c r="AV1012" s="39"/>
      <c r="AW1012" s="39"/>
      <c r="AX1012" s="39"/>
      <c r="AY1012" s="39"/>
      <c r="AZ1012" s="39"/>
      <c r="BA1012" s="39"/>
      <c r="BB1012" s="39"/>
      <c r="BC1012" s="39"/>
      <c r="BD1012" s="39"/>
      <c r="BE1012" s="39"/>
      <c r="BF1012" s="39"/>
      <c r="BG1012" s="39"/>
      <c r="BH1012" s="39"/>
      <c r="BI1012" s="39"/>
      <c r="BJ1012" s="39"/>
      <c r="BK1012" s="39"/>
      <c r="BL1012" s="39"/>
      <c r="BM1012" s="39"/>
      <c r="BN1012" s="39"/>
      <c r="BO1012" s="39"/>
      <c r="BP1012" s="39"/>
      <c r="BQ1012" s="39"/>
    </row>
    <row r="1013" spans="1:69" ht="15.75" customHeight="1" x14ac:dyDescent="0.25">
      <c r="A1013" s="39"/>
      <c r="B1013" s="39"/>
      <c r="C1013" s="39"/>
      <c r="D1013" s="39"/>
      <c r="E1013" s="39"/>
      <c r="F1013" s="39"/>
      <c r="G1013" s="39"/>
      <c r="H1013" s="39"/>
      <c r="I1013" s="39"/>
      <c r="J1013" s="39"/>
      <c r="K1013" s="39"/>
      <c r="L1013" s="39"/>
      <c r="M1013" s="39"/>
      <c r="N1013" s="39"/>
      <c r="O1013" s="39"/>
      <c r="P1013" s="39"/>
      <c r="Q1013" s="39"/>
      <c r="R1013" s="39"/>
      <c r="S1013" s="39"/>
      <c r="T1013" s="39"/>
      <c r="U1013" s="39"/>
      <c r="V1013" s="39"/>
      <c r="W1013" s="39"/>
      <c r="X1013" s="39"/>
      <c r="Y1013" s="39"/>
      <c r="Z1013" s="39"/>
      <c r="AA1013" s="39"/>
      <c r="AB1013" s="39"/>
      <c r="AC1013" s="39"/>
      <c r="AD1013" s="39"/>
      <c r="AE1013" s="39"/>
      <c r="AF1013" s="39"/>
      <c r="AG1013" s="39"/>
      <c r="AH1013" s="39"/>
      <c r="AI1013" s="39"/>
      <c r="AJ1013" s="39"/>
      <c r="AK1013" s="39"/>
      <c r="AL1013" s="39"/>
      <c r="AM1013" s="39"/>
      <c r="AN1013" s="39"/>
      <c r="AO1013" s="39"/>
      <c r="AP1013" s="39"/>
      <c r="AQ1013" s="39"/>
      <c r="AR1013" s="39"/>
      <c r="AS1013" s="39"/>
      <c r="AT1013" s="39"/>
      <c r="AU1013" s="39"/>
      <c r="AV1013" s="39"/>
      <c r="AW1013" s="39"/>
      <c r="AX1013" s="39"/>
      <c r="AY1013" s="39"/>
      <c r="AZ1013" s="39"/>
      <c r="BA1013" s="39"/>
      <c r="BB1013" s="39"/>
      <c r="BC1013" s="39"/>
      <c r="BD1013" s="39"/>
      <c r="BE1013" s="39"/>
      <c r="BF1013" s="39"/>
      <c r="BG1013" s="39"/>
      <c r="BH1013" s="39"/>
      <c r="BI1013" s="39"/>
      <c r="BJ1013" s="39"/>
      <c r="BK1013" s="39"/>
      <c r="BL1013" s="39"/>
      <c r="BM1013" s="39"/>
      <c r="BN1013" s="39"/>
      <c r="BO1013" s="39"/>
      <c r="BP1013" s="39"/>
      <c r="BQ1013" s="39"/>
    </row>
    <row r="1014" spans="1:69" ht="15.75" customHeight="1" x14ac:dyDescent="0.25">
      <c r="A1014" s="39"/>
      <c r="B1014" s="39"/>
      <c r="C1014" s="39"/>
      <c r="D1014" s="39"/>
      <c r="E1014" s="39"/>
      <c r="F1014" s="39"/>
      <c r="G1014" s="39"/>
      <c r="H1014" s="39"/>
      <c r="I1014" s="39"/>
      <c r="J1014" s="39"/>
      <c r="K1014" s="39"/>
      <c r="L1014" s="39"/>
      <c r="M1014" s="39"/>
      <c r="N1014" s="39"/>
      <c r="O1014" s="39"/>
      <c r="P1014" s="39"/>
      <c r="Q1014" s="39"/>
      <c r="R1014" s="39"/>
      <c r="S1014" s="39"/>
      <c r="T1014" s="39"/>
      <c r="U1014" s="39"/>
      <c r="V1014" s="39"/>
      <c r="W1014" s="39"/>
      <c r="X1014" s="39"/>
      <c r="Y1014" s="39"/>
      <c r="Z1014" s="39"/>
      <c r="AA1014" s="39"/>
      <c r="AB1014" s="39"/>
      <c r="AC1014" s="39"/>
      <c r="AD1014" s="39"/>
      <c r="AE1014" s="39"/>
      <c r="AF1014" s="39"/>
      <c r="AG1014" s="39"/>
      <c r="AH1014" s="39"/>
      <c r="AI1014" s="39"/>
      <c r="AJ1014" s="39"/>
      <c r="AK1014" s="39"/>
      <c r="AL1014" s="39"/>
      <c r="AM1014" s="39"/>
      <c r="AN1014" s="39"/>
      <c r="AO1014" s="39"/>
      <c r="AP1014" s="39"/>
      <c r="AQ1014" s="39"/>
      <c r="AR1014" s="39"/>
      <c r="AS1014" s="39"/>
      <c r="AT1014" s="39"/>
      <c r="AU1014" s="39"/>
      <c r="AV1014" s="39"/>
      <c r="AW1014" s="39"/>
      <c r="AX1014" s="39"/>
      <c r="AY1014" s="39"/>
      <c r="AZ1014" s="39"/>
      <c r="BA1014" s="39"/>
      <c r="BB1014" s="39"/>
      <c r="BC1014" s="39"/>
      <c r="BD1014" s="39"/>
      <c r="BE1014" s="39"/>
      <c r="BF1014" s="39"/>
      <c r="BG1014" s="39"/>
      <c r="BH1014" s="39"/>
      <c r="BI1014" s="39"/>
      <c r="BJ1014" s="39"/>
      <c r="BK1014" s="39"/>
      <c r="BL1014" s="39"/>
      <c r="BM1014" s="39"/>
      <c r="BN1014" s="39"/>
      <c r="BO1014" s="39"/>
      <c r="BP1014" s="39"/>
      <c r="BQ1014" s="39"/>
    </row>
    <row r="1015" spans="1:69" ht="15.75" customHeight="1" x14ac:dyDescent="0.25">
      <c r="A1015" s="39"/>
      <c r="B1015" s="39"/>
      <c r="C1015" s="39"/>
      <c r="D1015" s="39"/>
      <c r="E1015" s="39"/>
      <c r="F1015" s="39"/>
      <c r="G1015" s="39"/>
      <c r="H1015" s="39"/>
      <c r="I1015" s="39"/>
      <c r="J1015" s="39"/>
      <c r="K1015" s="39"/>
      <c r="L1015" s="39"/>
      <c r="M1015" s="39"/>
      <c r="N1015" s="39"/>
      <c r="O1015" s="39"/>
      <c r="P1015" s="39"/>
      <c r="Q1015" s="39"/>
      <c r="R1015" s="39"/>
      <c r="S1015" s="39"/>
      <c r="T1015" s="39"/>
      <c r="U1015" s="39"/>
      <c r="V1015" s="39"/>
      <c r="W1015" s="39"/>
      <c r="X1015" s="39"/>
      <c r="Y1015" s="39"/>
      <c r="Z1015" s="39"/>
      <c r="AA1015" s="39"/>
      <c r="AB1015" s="39"/>
      <c r="AC1015" s="39"/>
      <c r="AD1015" s="39"/>
      <c r="AE1015" s="39"/>
      <c r="AF1015" s="39"/>
      <c r="AG1015" s="39"/>
      <c r="AH1015" s="39"/>
      <c r="AI1015" s="39"/>
      <c r="AJ1015" s="39"/>
      <c r="AK1015" s="39"/>
      <c r="AL1015" s="39"/>
      <c r="AM1015" s="39"/>
      <c r="AN1015" s="39"/>
      <c r="AO1015" s="39"/>
      <c r="AP1015" s="39"/>
      <c r="AQ1015" s="39"/>
      <c r="AR1015" s="39"/>
      <c r="AS1015" s="39"/>
      <c r="AT1015" s="39"/>
      <c r="AU1015" s="39"/>
      <c r="AV1015" s="39"/>
      <c r="AW1015" s="39"/>
      <c r="AX1015" s="39"/>
      <c r="AY1015" s="39"/>
      <c r="AZ1015" s="39"/>
      <c r="BA1015" s="39"/>
      <c r="BB1015" s="39"/>
      <c r="BC1015" s="39"/>
      <c r="BD1015" s="39"/>
      <c r="BE1015" s="39"/>
      <c r="BF1015" s="39"/>
      <c r="BG1015" s="39"/>
      <c r="BH1015" s="39"/>
      <c r="BI1015" s="39"/>
      <c r="BJ1015" s="39"/>
      <c r="BK1015" s="39"/>
      <c r="BL1015" s="39"/>
      <c r="BM1015" s="39"/>
      <c r="BN1015" s="39"/>
      <c r="BO1015" s="39"/>
      <c r="BP1015" s="39"/>
      <c r="BQ1015" s="39"/>
    </row>
    <row r="1016" spans="1:69" ht="15.75" customHeight="1" x14ac:dyDescent="0.25">
      <c r="A1016" s="39"/>
      <c r="B1016" s="39"/>
      <c r="C1016" s="39"/>
      <c r="D1016" s="39"/>
      <c r="E1016" s="39"/>
      <c r="F1016" s="39"/>
      <c r="G1016" s="39"/>
      <c r="H1016" s="39"/>
      <c r="I1016" s="39"/>
      <c r="J1016" s="39"/>
      <c r="K1016" s="39"/>
      <c r="L1016" s="39"/>
      <c r="M1016" s="39"/>
      <c r="N1016" s="39"/>
      <c r="O1016" s="39"/>
      <c r="P1016" s="39"/>
      <c r="Q1016" s="39"/>
      <c r="R1016" s="39"/>
      <c r="S1016" s="39"/>
      <c r="T1016" s="39"/>
      <c r="U1016" s="39"/>
      <c r="V1016" s="39"/>
      <c r="W1016" s="39"/>
      <c r="X1016" s="39"/>
      <c r="Y1016" s="39"/>
      <c r="Z1016" s="39"/>
      <c r="AA1016" s="39"/>
      <c r="AB1016" s="39"/>
      <c r="AC1016" s="39"/>
      <c r="AD1016" s="39"/>
      <c r="AE1016" s="39"/>
      <c r="AF1016" s="39"/>
      <c r="AG1016" s="39"/>
      <c r="AH1016" s="39"/>
      <c r="AI1016" s="39"/>
      <c r="AJ1016" s="39"/>
      <c r="AK1016" s="39"/>
      <c r="AL1016" s="39"/>
      <c r="AM1016" s="39"/>
      <c r="AN1016" s="39"/>
      <c r="AO1016" s="39"/>
      <c r="AP1016" s="39"/>
      <c r="AQ1016" s="39"/>
      <c r="AR1016" s="39"/>
      <c r="AS1016" s="39"/>
      <c r="AT1016" s="39"/>
      <c r="AU1016" s="39"/>
      <c r="AV1016" s="39"/>
      <c r="AW1016" s="39"/>
      <c r="AX1016" s="39"/>
      <c r="AY1016" s="39"/>
      <c r="AZ1016" s="39"/>
      <c r="BA1016" s="39"/>
      <c r="BB1016" s="39"/>
      <c r="BC1016" s="39"/>
      <c r="BD1016" s="39"/>
      <c r="BE1016" s="39"/>
      <c r="BF1016" s="39"/>
      <c r="BG1016" s="39"/>
      <c r="BH1016" s="39"/>
      <c r="BI1016" s="39"/>
      <c r="BJ1016" s="39"/>
      <c r="BK1016" s="39"/>
      <c r="BL1016" s="39"/>
      <c r="BM1016" s="39"/>
      <c r="BN1016" s="39"/>
      <c r="BO1016" s="39"/>
      <c r="BP1016" s="39"/>
      <c r="BQ1016" s="39"/>
    </row>
    <row r="1017" spans="1:69" ht="15.75" customHeight="1" x14ac:dyDescent="0.25">
      <c r="A1017" s="39"/>
      <c r="B1017" s="39"/>
      <c r="C1017" s="39"/>
      <c r="D1017" s="39"/>
      <c r="E1017" s="39"/>
      <c r="F1017" s="39"/>
      <c r="G1017" s="39"/>
      <c r="H1017" s="39"/>
      <c r="I1017" s="39"/>
      <c r="J1017" s="39"/>
      <c r="K1017" s="39"/>
      <c r="L1017" s="39"/>
      <c r="M1017" s="39"/>
      <c r="N1017" s="39"/>
      <c r="O1017" s="39"/>
      <c r="P1017" s="39"/>
      <c r="Q1017" s="39"/>
      <c r="R1017" s="39"/>
      <c r="S1017" s="39"/>
      <c r="T1017" s="39"/>
      <c r="U1017" s="39"/>
      <c r="V1017" s="39"/>
      <c r="W1017" s="39"/>
      <c r="X1017" s="39"/>
      <c r="Y1017" s="39"/>
      <c r="Z1017" s="39"/>
      <c r="AA1017" s="39"/>
      <c r="AB1017" s="39"/>
      <c r="AC1017" s="39"/>
      <c r="AD1017" s="39"/>
      <c r="AE1017" s="39"/>
      <c r="AF1017" s="39"/>
      <c r="AG1017" s="39"/>
      <c r="AH1017" s="39"/>
      <c r="AI1017" s="39"/>
      <c r="AJ1017" s="39"/>
      <c r="AK1017" s="39"/>
      <c r="AL1017" s="39"/>
      <c r="AM1017" s="39"/>
      <c r="AN1017" s="39"/>
      <c r="AO1017" s="39"/>
      <c r="AP1017" s="39"/>
      <c r="AQ1017" s="39"/>
      <c r="AR1017" s="39"/>
      <c r="AS1017" s="39"/>
      <c r="AT1017" s="39"/>
      <c r="AU1017" s="39"/>
      <c r="AV1017" s="39"/>
      <c r="AW1017" s="39"/>
      <c r="AX1017" s="39"/>
      <c r="AY1017" s="39"/>
      <c r="AZ1017" s="39"/>
      <c r="BA1017" s="39"/>
      <c r="BB1017" s="39"/>
      <c r="BC1017" s="39"/>
      <c r="BD1017" s="39"/>
      <c r="BE1017" s="39"/>
      <c r="BF1017" s="39"/>
      <c r="BG1017" s="39"/>
      <c r="BH1017" s="39"/>
      <c r="BI1017" s="39"/>
      <c r="BJ1017" s="39"/>
      <c r="BK1017" s="39"/>
      <c r="BL1017" s="39"/>
      <c r="BM1017" s="39"/>
      <c r="BN1017" s="39"/>
      <c r="BO1017" s="39"/>
      <c r="BP1017" s="39"/>
      <c r="BQ1017" s="39"/>
    </row>
    <row r="1018" spans="1:69" ht="15.75" customHeight="1" x14ac:dyDescent="0.25">
      <c r="A1018" s="39"/>
      <c r="B1018" s="39"/>
      <c r="C1018" s="39"/>
      <c r="D1018" s="39"/>
      <c r="E1018" s="39"/>
      <c r="F1018" s="39"/>
      <c r="G1018" s="39"/>
      <c r="H1018" s="39"/>
      <c r="I1018" s="39"/>
      <c r="J1018" s="39"/>
      <c r="K1018" s="39"/>
      <c r="L1018" s="39"/>
      <c r="M1018" s="39"/>
      <c r="N1018" s="39"/>
      <c r="O1018" s="39"/>
      <c r="P1018" s="39"/>
      <c r="Q1018" s="39"/>
      <c r="R1018" s="39"/>
      <c r="S1018" s="39"/>
      <c r="T1018" s="39"/>
      <c r="U1018" s="39"/>
      <c r="V1018" s="39"/>
      <c r="W1018" s="39"/>
      <c r="X1018" s="39"/>
      <c r="Y1018" s="39"/>
      <c r="Z1018" s="39"/>
      <c r="AA1018" s="39"/>
      <c r="AB1018" s="39"/>
      <c r="AC1018" s="39"/>
      <c r="AD1018" s="39"/>
      <c r="AE1018" s="39"/>
      <c r="AF1018" s="39"/>
      <c r="AG1018" s="39"/>
      <c r="AH1018" s="39"/>
      <c r="AI1018" s="39"/>
      <c r="AJ1018" s="39"/>
      <c r="AK1018" s="39"/>
      <c r="AL1018" s="39"/>
      <c r="AM1018" s="39"/>
      <c r="AN1018" s="39"/>
      <c r="AO1018" s="39"/>
      <c r="AP1018" s="39"/>
      <c r="AQ1018" s="39"/>
      <c r="AR1018" s="39"/>
      <c r="AS1018" s="39"/>
      <c r="AT1018" s="39"/>
      <c r="AU1018" s="39"/>
      <c r="AV1018" s="39"/>
      <c r="AW1018" s="39"/>
      <c r="AX1018" s="39"/>
      <c r="AY1018" s="39"/>
      <c r="AZ1018" s="39"/>
      <c r="BA1018" s="39"/>
      <c r="BB1018" s="39"/>
      <c r="BC1018" s="39"/>
      <c r="BD1018" s="39"/>
      <c r="BE1018" s="39"/>
      <c r="BF1018" s="39"/>
      <c r="BG1018" s="39"/>
      <c r="BH1018" s="39"/>
      <c r="BI1018" s="39"/>
      <c r="BJ1018" s="39"/>
      <c r="BK1018" s="39"/>
      <c r="BL1018" s="39"/>
      <c r="BM1018" s="39"/>
      <c r="BN1018" s="39"/>
      <c r="BO1018" s="39"/>
      <c r="BP1018" s="39"/>
      <c r="BQ1018" s="39"/>
    </row>
    <row r="1019" spans="1:69" ht="15.75" customHeight="1" x14ac:dyDescent="0.25">
      <c r="A1019" s="39"/>
      <c r="B1019" s="39"/>
      <c r="C1019" s="39"/>
      <c r="D1019" s="39"/>
      <c r="E1019" s="39"/>
      <c r="F1019" s="39"/>
      <c r="G1019" s="39"/>
      <c r="H1019" s="39"/>
      <c r="I1019" s="39"/>
      <c r="J1019" s="39"/>
      <c r="K1019" s="39"/>
      <c r="L1019" s="39"/>
      <c r="M1019" s="39"/>
      <c r="N1019" s="39"/>
      <c r="O1019" s="39"/>
      <c r="P1019" s="39"/>
      <c r="Q1019" s="39"/>
      <c r="R1019" s="39"/>
      <c r="S1019" s="39"/>
      <c r="T1019" s="39"/>
      <c r="U1019" s="39"/>
      <c r="V1019" s="39"/>
      <c r="W1019" s="39"/>
      <c r="X1019" s="39"/>
      <c r="Y1019" s="39"/>
      <c r="Z1019" s="39"/>
      <c r="AA1019" s="39"/>
      <c r="AB1019" s="39"/>
      <c r="AC1019" s="39"/>
      <c r="AD1019" s="39"/>
      <c r="AE1019" s="39"/>
      <c r="AF1019" s="39"/>
      <c r="AG1019" s="39"/>
      <c r="AH1019" s="39"/>
      <c r="AI1019" s="39"/>
      <c r="AJ1019" s="39"/>
      <c r="AK1019" s="39"/>
      <c r="AL1019" s="39"/>
      <c r="AM1019" s="39"/>
      <c r="AN1019" s="39"/>
      <c r="AO1019" s="39"/>
      <c r="AP1019" s="39"/>
      <c r="AQ1019" s="39"/>
      <c r="AR1019" s="39"/>
      <c r="AS1019" s="39"/>
      <c r="AT1019" s="39"/>
      <c r="AU1019" s="39"/>
      <c r="AV1019" s="39"/>
      <c r="AW1019" s="39"/>
      <c r="AX1019" s="39"/>
      <c r="AY1019" s="39"/>
      <c r="AZ1019" s="39"/>
      <c r="BA1019" s="39"/>
      <c r="BB1019" s="39"/>
      <c r="BC1019" s="39"/>
      <c r="BD1019" s="39"/>
      <c r="BE1019" s="39"/>
      <c r="BF1019" s="39"/>
      <c r="BG1019" s="39"/>
      <c r="BH1019" s="39"/>
      <c r="BI1019" s="39"/>
      <c r="BJ1019" s="39"/>
      <c r="BK1019" s="39"/>
      <c r="BL1019" s="39"/>
      <c r="BM1019" s="39"/>
      <c r="BN1019" s="39"/>
      <c r="BO1019" s="39"/>
      <c r="BP1019" s="39"/>
      <c r="BQ1019" s="39"/>
    </row>
    <row r="1020" spans="1:69" ht="15.75" customHeight="1" x14ac:dyDescent="0.25">
      <c r="A1020" s="39"/>
      <c r="B1020" s="39"/>
      <c r="C1020" s="39"/>
      <c r="D1020" s="39"/>
      <c r="E1020" s="39"/>
      <c r="F1020" s="39"/>
      <c r="G1020" s="39"/>
      <c r="H1020" s="39"/>
      <c r="I1020" s="39"/>
      <c r="J1020" s="39"/>
      <c r="K1020" s="39"/>
      <c r="L1020" s="39"/>
      <c r="M1020" s="39"/>
      <c r="N1020" s="39"/>
      <c r="O1020" s="39"/>
      <c r="P1020" s="39"/>
      <c r="Q1020" s="39"/>
      <c r="R1020" s="39"/>
      <c r="S1020" s="39"/>
      <c r="T1020" s="39"/>
      <c r="U1020" s="39"/>
      <c r="V1020" s="39"/>
      <c r="W1020" s="39"/>
      <c r="X1020" s="39"/>
      <c r="Y1020" s="39"/>
      <c r="Z1020" s="39"/>
      <c r="AA1020" s="39"/>
      <c r="AB1020" s="39"/>
      <c r="AC1020" s="39"/>
      <c r="AD1020" s="39"/>
      <c r="AE1020" s="39"/>
      <c r="AF1020" s="39"/>
      <c r="AG1020" s="39"/>
      <c r="AH1020" s="39"/>
      <c r="AI1020" s="39"/>
      <c r="AJ1020" s="39"/>
      <c r="AK1020" s="39"/>
      <c r="AL1020" s="39"/>
      <c r="AM1020" s="39"/>
      <c r="AN1020" s="39"/>
      <c r="AO1020" s="39"/>
      <c r="AP1020" s="39"/>
      <c r="AQ1020" s="39"/>
      <c r="AR1020" s="39"/>
      <c r="AS1020" s="39"/>
      <c r="AT1020" s="39"/>
      <c r="AU1020" s="39"/>
      <c r="AV1020" s="39"/>
      <c r="AW1020" s="39"/>
      <c r="AX1020" s="39"/>
      <c r="AY1020" s="39"/>
      <c r="AZ1020" s="39"/>
      <c r="BA1020" s="39"/>
      <c r="BB1020" s="39"/>
      <c r="BC1020" s="39"/>
      <c r="BD1020" s="39"/>
      <c r="BE1020" s="39"/>
      <c r="BF1020" s="39"/>
      <c r="BG1020" s="39"/>
      <c r="BH1020" s="39"/>
      <c r="BI1020" s="39"/>
      <c r="BJ1020" s="39"/>
      <c r="BK1020" s="39"/>
      <c r="BL1020" s="39"/>
      <c r="BM1020" s="39"/>
      <c r="BN1020" s="39"/>
      <c r="BO1020" s="39"/>
      <c r="BP1020" s="39"/>
      <c r="BQ1020" s="39"/>
    </row>
    <row r="1021" spans="1:69" ht="15.75" customHeight="1" x14ac:dyDescent="0.25">
      <c r="A1021" s="39"/>
      <c r="B1021" s="39"/>
      <c r="C1021" s="39"/>
      <c r="D1021" s="39"/>
      <c r="E1021" s="39"/>
      <c r="F1021" s="39"/>
      <c r="G1021" s="39"/>
      <c r="H1021" s="39"/>
      <c r="I1021" s="39"/>
      <c r="J1021" s="39"/>
      <c r="K1021" s="39"/>
      <c r="L1021" s="39"/>
      <c r="M1021" s="39"/>
      <c r="N1021" s="39"/>
      <c r="O1021" s="39"/>
      <c r="P1021" s="39"/>
      <c r="Q1021" s="39"/>
      <c r="R1021" s="39"/>
      <c r="S1021" s="39"/>
      <c r="T1021" s="39"/>
      <c r="U1021" s="39"/>
      <c r="V1021" s="39"/>
      <c r="W1021" s="39"/>
      <c r="X1021" s="39"/>
      <c r="Y1021" s="39"/>
      <c r="Z1021" s="39"/>
      <c r="AA1021" s="39"/>
      <c r="AB1021" s="39"/>
      <c r="AC1021" s="39"/>
      <c r="AD1021" s="39"/>
      <c r="AE1021" s="39"/>
      <c r="AF1021" s="39"/>
      <c r="AG1021" s="39"/>
      <c r="AH1021" s="39"/>
      <c r="AI1021" s="39"/>
      <c r="AJ1021" s="39"/>
      <c r="AK1021" s="39"/>
      <c r="AL1021" s="39"/>
      <c r="AM1021" s="39"/>
      <c r="AN1021" s="39"/>
      <c r="AO1021" s="39"/>
      <c r="AP1021" s="39"/>
      <c r="AQ1021" s="39"/>
      <c r="AR1021" s="39"/>
      <c r="AS1021" s="39"/>
      <c r="AT1021" s="39"/>
      <c r="AU1021" s="39"/>
      <c r="AV1021" s="39"/>
      <c r="AW1021" s="39"/>
      <c r="AX1021" s="39"/>
      <c r="AY1021" s="39"/>
      <c r="AZ1021" s="39"/>
      <c r="BA1021" s="39"/>
      <c r="BB1021" s="39"/>
      <c r="BC1021" s="39"/>
      <c r="BD1021" s="39"/>
      <c r="BE1021" s="39"/>
      <c r="BF1021" s="39"/>
      <c r="BG1021" s="39"/>
      <c r="BH1021" s="39"/>
      <c r="BI1021" s="39"/>
      <c r="BJ1021" s="39"/>
      <c r="BK1021" s="39"/>
      <c r="BL1021" s="39"/>
      <c r="BM1021" s="39"/>
      <c r="BN1021" s="39"/>
      <c r="BO1021" s="39"/>
      <c r="BP1021" s="39"/>
      <c r="BQ1021" s="39"/>
    </row>
    <row r="1022" spans="1:69" ht="15.75" customHeight="1" x14ac:dyDescent="0.25">
      <c r="A1022" s="39"/>
      <c r="B1022" s="39"/>
      <c r="C1022" s="39"/>
      <c r="D1022" s="39"/>
      <c r="E1022" s="39"/>
      <c r="F1022" s="39"/>
      <c r="G1022" s="39"/>
      <c r="H1022" s="39"/>
      <c r="I1022" s="39"/>
      <c r="J1022" s="39"/>
      <c r="K1022" s="39"/>
      <c r="L1022" s="39"/>
      <c r="M1022" s="39"/>
      <c r="N1022" s="39"/>
      <c r="O1022" s="39"/>
      <c r="P1022" s="39"/>
      <c r="Q1022" s="39"/>
      <c r="R1022" s="39"/>
      <c r="S1022" s="39"/>
      <c r="T1022" s="39"/>
      <c r="U1022" s="39"/>
      <c r="V1022" s="39"/>
      <c r="W1022" s="39"/>
      <c r="X1022" s="39"/>
      <c r="Y1022" s="39"/>
      <c r="Z1022" s="39"/>
      <c r="AA1022" s="39"/>
      <c r="AB1022" s="39"/>
      <c r="AC1022" s="39"/>
      <c r="AD1022" s="39"/>
      <c r="AE1022" s="39"/>
      <c r="AF1022" s="39"/>
      <c r="AG1022" s="39"/>
      <c r="AH1022" s="39"/>
      <c r="AI1022" s="39"/>
      <c r="AJ1022" s="39"/>
      <c r="AK1022" s="39"/>
      <c r="AL1022" s="39"/>
      <c r="AM1022" s="39"/>
      <c r="AN1022" s="39"/>
      <c r="AO1022" s="39"/>
      <c r="AP1022" s="39"/>
      <c r="AQ1022" s="39"/>
      <c r="AR1022" s="39"/>
      <c r="AS1022" s="39"/>
      <c r="AT1022" s="39"/>
      <c r="AU1022" s="39"/>
      <c r="AV1022" s="39"/>
      <c r="AW1022" s="39"/>
      <c r="AX1022" s="39"/>
      <c r="AY1022" s="39"/>
      <c r="AZ1022" s="39"/>
      <c r="BA1022" s="39"/>
      <c r="BB1022" s="39"/>
      <c r="BC1022" s="39"/>
      <c r="BD1022" s="39"/>
      <c r="BE1022" s="39"/>
      <c r="BF1022" s="39"/>
      <c r="BG1022" s="39"/>
      <c r="BH1022" s="39"/>
      <c r="BI1022" s="39"/>
      <c r="BJ1022" s="39"/>
      <c r="BK1022" s="39"/>
      <c r="BL1022" s="39"/>
      <c r="BM1022" s="39"/>
      <c r="BN1022" s="39"/>
      <c r="BO1022" s="39"/>
      <c r="BP1022" s="39"/>
      <c r="BQ1022" s="39"/>
    </row>
    <row r="1023" spans="1:69" ht="15.75" customHeight="1" x14ac:dyDescent="0.25">
      <c r="A1023" s="39"/>
      <c r="B1023" s="39"/>
      <c r="C1023" s="39"/>
      <c r="D1023" s="39"/>
      <c r="E1023" s="39"/>
      <c r="F1023" s="39"/>
      <c r="G1023" s="39"/>
      <c r="H1023" s="39"/>
      <c r="I1023" s="39"/>
      <c r="J1023" s="39"/>
      <c r="K1023" s="39"/>
      <c r="L1023" s="39"/>
      <c r="M1023" s="39"/>
      <c r="N1023" s="39"/>
      <c r="O1023" s="39"/>
      <c r="P1023" s="39"/>
      <c r="Q1023" s="39"/>
      <c r="R1023" s="39"/>
      <c r="S1023" s="39"/>
      <c r="T1023" s="39"/>
      <c r="U1023" s="39"/>
      <c r="V1023" s="39"/>
      <c r="W1023" s="39"/>
      <c r="X1023" s="39"/>
      <c r="Y1023" s="39"/>
      <c r="Z1023" s="39"/>
      <c r="AA1023" s="39"/>
      <c r="AB1023" s="39"/>
      <c r="AC1023" s="39"/>
      <c r="AD1023" s="39"/>
      <c r="AE1023" s="39"/>
      <c r="AF1023" s="39"/>
      <c r="AG1023" s="39"/>
      <c r="AH1023" s="39"/>
      <c r="AI1023" s="39"/>
      <c r="AJ1023" s="39"/>
      <c r="AK1023" s="39"/>
      <c r="AL1023" s="39"/>
      <c r="AM1023" s="39"/>
      <c r="AN1023" s="39"/>
      <c r="AO1023" s="39"/>
      <c r="AP1023" s="39"/>
      <c r="AQ1023" s="39"/>
      <c r="AR1023" s="39"/>
      <c r="AS1023" s="39"/>
      <c r="AT1023" s="39"/>
      <c r="AU1023" s="39"/>
      <c r="AV1023" s="39"/>
      <c r="AW1023" s="39"/>
      <c r="AX1023" s="39"/>
      <c r="AY1023" s="39"/>
      <c r="AZ1023" s="39"/>
      <c r="BA1023" s="39"/>
      <c r="BB1023" s="39"/>
      <c r="BC1023" s="39"/>
      <c r="BD1023" s="39"/>
      <c r="BE1023" s="39"/>
      <c r="BF1023" s="39"/>
      <c r="BG1023" s="39"/>
      <c r="BH1023" s="39"/>
      <c r="BI1023" s="39"/>
      <c r="BJ1023" s="39"/>
      <c r="BK1023" s="39"/>
      <c r="BL1023" s="39"/>
      <c r="BM1023" s="39"/>
      <c r="BN1023" s="39"/>
      <c r="BO1023" s="39"/>
      <c r="BP1023" s="39"/>
      <c r="BQ1023" s="39"/>
    </row>
    <row r="1024" spans="1:69" ht="15.75" customHeight="1" x14ac:dyDescent="0.25">
      <c r="A1024" s="39"/>
      <c r="B1024" s="39"/>
      <c r="C1024" s="39"/>
      <c r="D1024" s="39"/>
      <c r="E1024" s="39"/>
      <c r="F1024" s="39"/>
      <c r="G1024" s="39"/>
      <c r="H1024" s="39"/>
      <c r="I1024" s="39"/>
      <c r="J1024" s="39"/>
      <c r="K1024" s="39"/>
      <c r="L1024" s="39"/>
      <c r="M1024" s="39"/>
      <c r="N1024" s="39"/>
      <c r="O1024" s="39"/>
      <c r="P1024" s="39"/>
      <c r="Q1024" s="39"/>
      <c r="R1024" s="39"/>
      <c r="S1024" s="39"/>
      <c r="T1024" s="39"/>
      <c r="U1024" s="39"/>
      <c r="V1024" s="39"/>
      <c r="W1024" s="39"/>
      <c r="X1024" s="39"/>
      <c r="Y1024" s="39"/>
      <c r="Z1024" s="39"/>
      <c r="AA1024" s="39"/>
      <c r="AB1024" s="39"/>
      <c r="AC1024" s="39"/>
      <c r="AD1024" s="39"/>
      <c r="AE1024" s="39"/>
      <c r="AF1024" s="39"/>
      <c r="AG1024" s="39"/>
      <c r="AH1024" s="39"/>
      <c r="AI1024" s="39"/>
      <c r="AJ1024" s="39"/>
      <c r="AK1024" s="39"/>
      <c r="AL1024" s="39"/>
      <c r="AM1024" s="39"/>
      <c r="AN1024" s="39"/>
      <c r="AO1024" s="39"/>
      <c r="AP1024" s="39"/>
      <c r="AQ1024" s="39"/>
      <c r="AR1024" s="39"/>
      <c r="AS1024" s="39"/>
      <c r="AT1024" s="39"/>
      <c r="AU1024" s="39"/>
      <c r="AV1024" s="39"/>
      <c r="AW1024" s="39"/>
      <c r="AX1024" s="39"/>
      <c r="AY1024" s="39"/>
      <c r="AZ1024" s="39"/>
      <c r="BA1024" s="39"/>
      <c r="BB1024" s="39"/>
      <c r="BC1024" s="39"/>
      <c r="BD1024" s="39"/>
      <c r="BE1024" s="39"/>
      <c r="BF1024" s="39"/>
      <c r="BG1024" s="39"/>
      <c r="BH1024" s="39"/>
      <c r="BI1024" s="39"/>
      <c r="BJ1024" s="39"/>
      <c r="BK1024" s="39"/>
      <c r="BL1024" s="39"/>
      <c r="BM1024" s="39"/>
      <c r="BN1024" s="39"/>
      <c r="BO1024" s="39"/>
      <c r="BP1024" s="39"/>
      <c r="BQ1024" s="39"/>
    </row>
    <row r="1025" spans="1:69" ht="15.75" customHeight="1" x14ac:dyDescent="0.25">
      <c r="A1025" s="39"/>
      <c r="B1025" s="39"/>
      <c r="C1025" s="39"/>
      <c r="D1025" s="39"/>
      <c r="E1025" s="39"/>
      <c r="F1025" s="39"/>
      <c r="G1025" s="39"/>
      <c r="H1025" s="39"/>
      <c r="I1025" s="39"/>
      <c r="J1025" s="39"/>
      <c r="K1025" s="39"/>
      <c r="L1025" s="39"/>
      <c r="M1025" s="39"/>
      <c r="N1025" s="39"/>
      <c r="O1025" s="39"/>
      <c r="P1025" s="39"/>
      <c r="Q1025" s="39"/>
      <c r="R1025" s="39"/>
      <c r="S1025" s="39"/>
      <c r="T1025" s="39"/>
      <c r="U1025" s="39"/>
      <c r="V1025" s="39"/>
      <c r="W1025" s="39"/>
      <c r="X1025" s="39"/>
      <c r="Y1025" s="39"/>
      <c r="Z1025" s="39"/>
      <c r="AA1025" s="39"/>
      <c r="AB1025" s="39"/>
      <c r="AC1025" s="39"/>
      <c r="AD1025" s="39"/>
      <c r="AE1025" s="39"/>
      <c r="AF1025" s="39"/>
      <c r="AG1025" s="39"/>
      <c r="AH1025" s="39"/>
      <c r="AI1025" s="39"/>
      <c r="AJ1025" s="39"/>
      <c r="AK1025" s="39"/>
      <c r="AL1025" s="39"/>
      <c r="AM1025" s="39"/>
      <c r="AN1025" s="39"/>
      <c r="AO1025" s="39"/>
      <c r="AP1025" s="39"/>
      <c r="AQ1025" s="39"/>
      <c r="AR1025" s="39"/>
      <c r="AS1025" s="39"/>
      <c r="AT1025" s="39"/>
      <c r="AU1025" s="39"/>
      <c r="AV1025" s="39"/>
      <c r="AW1025" s="39"/>
      <c r="AX1025" s="39"/>
      <c r="AY1025" s="39"/>
      <c r="AZ1025" s="39"/>
      <c r="BA1025" s="39"/>
      <c r="BB1025" s="39"/>
      <c r="BC1025" s="39"/>
      <c r="BD1025" s="39"/>
      <c r="BE1025" s="39"/>
      <c r="BF1025" s="39"/>
      <c r="BG1025" s="39"/>
      <c r="BH1025" s="39"/>
      <c r="BI1025" s="39"/>
      <c r="BJ1025" s="39"/>
      <c r="BK1025" s="39"/>
      <c r="BL1025" s="39"/>
      <c r="BM1025" s="39"/>
      <c r="BN1025" s="39"/>
      <c r="BO1025" s="39"/>
      <c r="BP1025" s="39"/>
      <c r="BQ1025" s="39"/>
    </row>
    <row r="1026" spans="1:69" ht="15.75" customHeight="1" x14ac:dyDescent="0.25">
      <c r="A1026" s="39"/>
      <c r="B1026" s="39"/>
      <c r="C1026" s="39"/>
      <c r="D1026" s="39"/>
      <c r="E1026" s="39"/>
      <c r="F1026" s="39"/>
      <c r="G1026" s="39"/>
      <c r="H1026" s="39"/>
      <c r="I1026" s="39"/>
      <c r="J1026" s="39"/>
      <c r="K1026" s="39"/>
      <c r="L1026" s="39"/>
      <c r="M1026" s="39"/>
      <c r="N1026" s="39"/>
      <c r="O1026" s="39"/>
      <c r="P1026" s="39"/>
      <c r="Q1026" s="39"/>
      <c r="R1026" s="39"/>
      <c r="S1026" s="39"/>
      <c r="T1026" s="39"/>
      <c r="U1026" s="39"/>
      <c r="V1026" s="39"/>
      <c r="W1026" s="39"/>
      <c r="X1026" s="39"/>
      <c r="Y1026" s="39"/>
      <c r="Z1026" s="39"/>
      <c r="AA1026" s="39"/>
      <c r="AB1026" s="39"/>
      <c r="AC1026" s="39"/>
      <c r="AD1026" s="39"/>
      <c r="AE1026" s="39"/>
      <c r="AF1026" s="39"/>
      <c r="AG1026" s="39"/>
      <c r="AH1026" s="39"/>
      <c r="AI1026" s="39"/>
      <c r="AJ1026" s="39"/>
      <c r="AK1026" s="39"/>
      <c r="AL1026" s="39"/>
      <c r="AM1026" s="39"/>
      <c r="AN1026" s="39"/>
      <c r="AO1026" s="39"/>
      <c r="AP1026" s="39"/>
      <c r="AQ1026" s="39"/>
      <c r="AR1026" s="39"/>
      <c r="AS1026" s="39"/>
      <c r="AT1026" s="39"/>
      <c r="AU1026" s="39"/>
      <c r="AV1026" s="39"/>
      <c r="AW1026" s="39"/>
      <c r="AX1026" s="39"/>
      <c r="AY1026" s="39"/>
      <c r="AZ1026" s="39"/>
      <c r="BA1026" s="39"/>
      <c r="BB1026" s="39"/>
      <c r="BC1026" s="39"/>
      <c r="BD1026" s="39"/>
      <c r="BE1026" s="39"/>
      <c r="BF1026" s="39"/>
      <c r="BG1026" s="39"/>
      <c r="BH1026" s="39"/>
      <c r="BI1026" s="39"/>
      <c r="BJ1026" s="39"/>
      <c r="BK1026" s="39"/>
      <c r="BL1026" s="39"/>
      <c r="BM1026" s="39"/>
      <c r="BN1026" s="39"/>
      <c r="BO1026" s="39"/>
      <c r="BP1026" s="39"/>
      <c r="BQ1026" s="39"/>
    </row>
    <row r="1027" spans="1:69" ht="15.75" customHeight="1" x14ac:dyDescent="0.25">
      <c r="A1027" s="39"/>
      <c r="B1027" s="39"/>
      <c r="C1027" s="39"/>
      <c r="D1027" s="39"/>
      <c r="E1027" s="39"/>
      <c r="F1027" s="39"/>
      <c r="G1027" s="39"/>
      <c r="H1027" s="39"/>
      <c r="I1027" s="39"/>
      <c r="J1027" s="39"/>
      <c r="K1027" s="39"/>
      <c r="L1027" s="39"/>
      <c r="M1027" s="39"/>
      <c r="N1027" s="39"/>
      <c r="O1027" s="39"/>
      <c r="P1027" s="39"/>
      <c r="Q1027" s="39"/>
      <c r="R1027" s="39"/>
      <c r="S1027" s="39"/>
      <c r="T1027" s="39"/>
      <c r="U1027" s="39"/>
      <c r="V1027" s="39"/>
      <c r="W1027" s="39"/>
      <c r="X1027" s="39"/>
      <c r="Y1027" s="39"/>
      <c r="Z1027" s="39"/>
      <c r="AA1027" s="39"/>
      <c r="AB1027" s="39"/>
      <c r="AC1027" s="39"/>
      <c r="AD1027" s="39"/>
      <c r="AE1027" s="39"/>
      <c r="AF1027" s="39"/>
      <c r="AG1027" s="39"/>
      <c r="AH1027" s="39"/>
      <c r="AI1027" s="39"/>
      <c r="AJ1027" s="39"/>
      <c r="AK1027" s="39"/>
      <c r="AL1027" s="39"/>
      <c r="AM1027" s="39"/>
      <c r="AN1027" s="39"/>
      <c r="AO1027" s="39"/>
      <c r="AP1027" s="39"/>
      <c r="AQ1027" s="39"/>
      <c r="AR1027" s="39"/>
      <c r="AS1027" s="39"/>
      <c r="AT1027" s="39"/>
      <c r="AU1027" s="39"/>
      <c r="AV1027" s="39"/>
      <c r="AW1027" s="39"/>
      <c r="AX1027" s="39"/>
      <c r="AY1027" s="39"/>
      <c r="AZ1027" s="39"/>
      <c r="BA1027" s="39"/>
      <c r="BB1027" s="39"/>
      <c r="BC1027" s="39"/>
      <c r="BD1027" s="39"/>
      <c r="BE1027" s="39"/>
      <c r="BF1027" s="39"/>
      <c r="BG1027" s="39"/>
      <c r="BH1027" s="39"/>
      <c r="BI1027" s="39"/>
      <c r="BJ1027" s="39"/>
      <c r="BK1027" s="39"/>
      <c r="BL1027" s="39"/>
      <c r="BM1027" s="39"/>
      <c r="BN1027" s="39"/>
      <c r="BO1027" s="39"/>
      <c r="BP1027" s="39"/>
      <c r="BQ1027" s="39"/>
    </row>
    <row r="1028" spans="1:69" ht="15.75" customHeight="1" x14ac:dyDescent="0.25">
      <c r="A1028" s="39"/>
      <c r="B1028" s="39"/>
      <c r="C1028" s="39"/>
      <c r="D1028" s="39"/>
      <c r="E1028" s="39"/>
      <c r="F1028" s="39"/>
      <c r="G1028" s="39"/>
      <c r="H1028" s="39"/>
      <c r="I1028" s="39"/>
      <c r="J1028" s="39"/>
      <c r="K1028" s="39"/>
      <c r="L1028" s="39"/>
      <c r="M1028" s="39"/>
      <c r="N1028" s="39"/>
      <c r="O1028" s="39"/>
      <c r="P1028" s="39"/>
      <c r="Q1028" s="39"/>
      <c r="R1028" s="39"/>
      <c r="S1028" s="39"/>
      <c r="T1028" s="39"/>
      <c r="U1028" s="39"/>
      <c r="V1028" s="39"/>
      <c r="W1028" s="39"/>
      <c r="X1028" s="39"/>
      <c r="Y1028" s="39"/>
      <c r="Z1028" s="39"/>
      <c r="AA1028" s="39"/>
      <c r="AB1028" s="39"/>
      <c r="AC1028" s="39"/>
      <c r="AD1028" s="39"/>
      <c r="AE1028" s="39"/>
      <c r="AF1028" s="39"/>
      <c r="AG1028" s="39"/>
      <c r="AH1028" s="39"/>
      <c r="AI1028" s="39"/>
      <c r="AJ1028" s="39"/>
      <c r="AK1028" s="39"/>
      <c r="AL1028" s="39"/>
      <c r="AM1028" s="39"/>
      <c r="AN1028" s="39"/>
      <c r="AO1028" s="39"/>
      <c r="AP1028" s="39"/>
      <c r="AQ1028" s="39"/>
      <c r="AR1028" s="39"/>
      <c r="AS1028" s="39"/>
      <c r="AT1028" s="39"/>
      <c r="AU1028" s="39"/>
      <c r="AV1028" s="39"/>
      <c r="AW1028" s="39"/>
      <c r="AX1028" s="39"/>
      <c r="AY1028" s="39"/>
      <c r="AZ1028" s="39"/>
      <c r="BA1028" s="39"/>
      <c r="BB1028" s="39"/>
      <c r="BC1028" s="39"/>
      <c r="BD1028" s="39"/>
      <c r="BE1028" s="39"/>
      <c r="BF1028" s="39"/>
      <c r="BG1028" s="39"/>
      <c r="BH1028" s="39"/>
      <c r="BI1028" s="39"/>
      <c r="BJ1028" s="39"/>
      <c r="BK1028" s="39"/>
      <c r="BL1028" s="39"/>
      <c r="BM1028" s="39"/>
      <c r="BN1028" s="39"/>
      <c r="BO1028" s="39"/>
      <c r="BP1028" s="39"/>
      <c r="BQ1028" s="39"/>
    </row>
    <row r="1029" spans="1:69" ht="15.75" customHeight="1" x14ac:dyDescent="0.25">
      <c r="A1029" s="39"/>
      <c r="B1029" s="39"/>
      <c r="C1029" s="39"/>
      <c r="D1029" s="39"/>
      <c r="E1029" s="39"/>
      <c r="F1029" s="39"/>
      <c r="G1029" s="39"/>
      <c r="H1029" s="39"/>
      <c r="I1029" s="39"/>
      <c r="J1029" s="39"/>
      <c r="K1029" s="39"/>
      <c r="L1029" s="39"/>
      <c r="M1029" s="39"/>
      <c r="N1029" s="39"/>
      <c r="O1029" s="39"/>
      <c r="P1029" s="39"/>
      <c r="Q1029" s="39"/>
      <c r="R1029" s="39"/>
      <c r="S1029" s="39"/>
      <c r="T1029" s="39"/>
      <c r="U1029" s="39"/>
      <c r="V1029" s="39"/>
      <c r="W1029" s="39"/>
      <c r="X1029" s="39"/>
      <c r="Y1029" s="39"/>
      <c r="Z1029" s="39"/>
      <c r="AA1029" s="39"/>
      <c r="AB1029" s="39"/>
      <c r="AC1029" s="39"/>
      <c r="AD1029" s="39"/>
      <c r="AE1029" s="39"/>
      <c r="AF1029" s="39"/>
      <c r="AG1029" s="39"/>
      <c r="AH1029" s="39"/>
      <c r="AI1029" s="39"/>
      <c r="AJ1029" s="39"/>
      <c r="AK1029" s="39"/>
      <c r="AL1029" s="39"/>
      <c r="AM1029" s="39"/>
      <c r="AN1029" s="39"/>
      <c r="AO1029" s="39"/>
      <c r="AP1029" s="39"/>
      <c r="AQ1029" s="39"/>
      <c r="AR1029" s="39"/>
      <c r="AS1029" s="39"/>
      <c r="AT1029" s="39"/>
      <c r="AU1029" s="39"/>
      <c r="AV1029" s="39"/>
      <c r="AW1029" s="39"/>
      <c r="AX1029" s="39"/>
      <c r="AY1029" s="39"/>
      <c r="AZ1029" s="39"/>
      <c r="BA1029" s="39"/>
      <c r="BB1029" s="39"/>
      <c r="BC1029" s="39"/>
      <c r="BD1029" s="39"/>
      <c r="BE1029" s="39"/>
      <c r="BF1029" s="39"/>
      <c r="BG1029" s="39"/>
      <c r="BH1029" s="39"/>
      <c r="BI1029" s="39"/>
      <c r="BJ1029" s="39"/>
      <c r="BK1029" s="39"/>
      <c r="BL1029" s="39"/>
      <c r="BM1029" s="39"/>
      <c r="BN1029" s="39"/>
      <c r="BO1029" s="39"/>
      <c r="BP1029" s="39"/>
      <c r="BQ1029" s="39"/>
    </row>
    <row r="1030" spans="1:69" ht="15.75" customHeight="1" x14ac:dyDescent="0.25">
      <c r="A1030" s="39"/>
      <c r="B1030" s="39"/>
      <c r="C1030" s="39"/>
      <c r="D1030" s="39"/>
      <c r="E1030" s="39"/>
      <c r="F1030" s="39"/>
      <c r="G1030" s="39"/>
      <c r="H1030" s="39"/>
      <c r="I1030" s="39"/>
      <c r="J1030" s="39"/>
      <c r="K1030" s="39"/>
      <c r="L1030" s="39"/>
      <c r="M1030" s="39"/>
      <c r="N1030" s="39"/>
      <c r="O1030" s="39"/>
      <c r="P1030" s="39"/>
      <c r="Q1030" s="39"/>
      <c r="R1030" s="39"/>
      <c r="S1030" s="39"/>
      <c r="T1030" s="39"/>
      <c r="U1030" s="39"/>
      <c r="V1030" s="39"/>
      <c r="W1030" s="39"/>
      <c r="X1030" s="39"/>
      <c r="Y1030" s="39"/>
      <c r="Z1030" s="39"/>
      <c r="AA1030" s="39"/>
      <c r="AB1030" s="39"/>
      <c r="AC1030" s="39"/>
      <c r="AD1030" s="39"/>
      <c r="AE1030" s="39"/>
      <c r="AF1030" s="39"/>
      <c r="AG1030" s="39"/>
      <c r="AH1030" s="39"/>
      <c r="AI1030" s="39"/>
      <c r="AJ1030" s="39"/>
      <c r="AK1030" s="39"/>
      <c r="AL1030" s="39"/>
      <c r="AM1030" s="39"/>
      <c r="AN1030" s="39"/>
      <c r="AO1030" s="39"/>
      <c r="AP1030" s="39"/>
      <c r="AQ1030" s="39"/>
      <c r="AR1030" s="39"/>
      <c r="AS1030" s="39"/>
      <c r="AT1030" s="39"/>
      <c r="AU1030" s="39"/>
      <c r="AV1030" s="39"/>
      <c r="AW1030" s="39"/>
      <c r="AX1030" s="39"/>
      <c r="AY1030" s="39"/>
      <c r="AZ1030" s="39"/>
      <c r="BA1030" s="39"/>
      <c r="BB1030" s="39"/>
      <c r="BC1030" s="39"/>
      <c r="BD1030" s="39"/>
      <c r="BE1030" s="39"/>
      <c r="BF1030" s="39"/>
      <c r="BG1030" s="39"/>
      <c r="BH1030" s="39"/>
      <c r="BI1030" s="39"/>
      <c r="BJ1030" s="39"/>
      <c r="BK1030" s="39"/>
      <c r="BL1030" s="39"/>
      <c r="BM1030" s="39"/>
      <c r="BN1030" s="39"/>
      <c r="BO1030" s="39"/>
      <c r="BP1030" s="39"/>
      <c r="BQ1030" s="39"/>
    </row>
    <row r="1031" spans="1:69" ht="15.75" customHeight="1" x14ac:dyDescent="0.25">
      <c r="A1031" s="39"/>
      <c r="B1031" s="39"/>
      <c r="C1031" s="39"/>
      <c r="D1031" s="39"/>
      <c r="E1031" s="39"/>
      <c r="F1031" s="39"/>
      <c r="G1031" s="39"/>
      <c r="H1031" s="39"/>
      <c r="I1031" s="39"/>
      <c r="J1031" s="39"/>
      <c r="K1031" s="39"/>
      <c r="L1031" s="39"/>
      <c r="M1031" s="39"/>
      <c r="N1031" s="39"/>
      <c r="O1031" s="39"/>
      <c r="P1031" s="39"/>
      <c r="Q1031" s="39"/>
      <c r="R1031" s="39"/>
      <c r="S1031" s="39"/>
      <c r="T1031" s="39"/>
      <c r="U1031" s="39"/>
      <c r="V1031" s="39"/>
      <c r="W1031" s="39"/>
      <c r="X1031" s="39"/>
      <c r="Y1031" s="39"/>
      <c r="Z1031" s="39"/>
      <c r="AA1031" s="39"/>
      <c r="AB1031" s="39"/>
      <c r="AC1031" s="39"/>
      <c r="AD1031" s="39"/>
      <c r="AE1031" s="39"/>
      <c r="AF1031" s="39"/>
      <c r="AG1031" s="39"/>
      <c r="AH1031" s="39"/>
      <c r="AI1031" s="39"/>
      <c r="AJ1031" s="39"/>
      <c r="AK1031" s="39"/>
      <c r="AL1031" s="39"/>
      <c r="AM1031" s="39"/>
      <c r="AN1031" s="39"/>
      <c r="AO1031" s="39"/>
      <c r="AP1031" s="39"/>
      <c r="AQ1031" s="39"/>
      <c r="AR1031" s="39"/>
      <c r="AS1031" s="39"/>
      <c r="AT1031" s="39"/>
      <c r="AU1031" s="39"/>
      <c r="AV1031" s="39"/>
      <c r="AW1031" s="39"/>
      <c r="AX1031" s="39"/>
      <c r="AY1031" s="39"/>
      <c r="AZ1031" s="39"/>
      <c r="BA1031" s="39"/>
      <c r="BB1031" s="39"/>
      <c r="BC1031" s="39"/>
      <c r="BD1031" s="39"/>
      <c r="BE1031" s="39"/>
      <c r="BF1031" s="39"/>
      <c r="BG1031" s="39"/>
      <c r="BH1031" s="39"/>
      <c r="BI1031" s="39"/>
      <c r="BJ1031" s="39"/>
      <c r="BK1031" s="39"/>
      <c r="BL1031" s="39"/>
      <c r="BM1031" s="39"/>
      <c r="BN1031" s="39"/>
      <c r="BO1031" s="39"/>
      <c r="BP1031" s="39"/>
      <c r="BQ1031" s="39"/>
    </row>
    <row r="1032" spans="1:69" ht="15.75" customHeight="1" x14ac:dyDescent="0.25">
      <c r="A1032" s="39"/>
      <c r="B1032" s="39"/>
      <c r="C1032" s="39"/>
      <c r="D1032" s="39"/>
      <c r="E1032" s="39"/>
      <c r="F1032" s="39"/>
      <c r="G1032" s="39"/>
      <c r="H1032" s="39"/>
      <c r="I1032" s="39"/>
      <c r="J1032" s="39"/>
      <c r="K1032" s="39"/>
      <c r="L1032" s="39"/>
      <c r="M1032" s="39"/>
      <c r="N1032" s="39"/>
      <c r="O1032" s="39"/>
      <c r="P1032" s="39"/>
      <c r="Q1032" s="39"/>
      <c r="R1032" s="39"/>
      <c r="S1032" s="39"/>
      <c r="T1032" s="39"/>
      <c r="U1032" s="39"/>
      <c r="V1032" s="39"/>
      <c r="W1032" s="39"/>
      <c r="X1032" s="39"/>
      <c r="Y1032" s="39"/>
      <c r="Z1032" s="39"/>
      <c r="AA1032" s="39"/>
      <c r="AB1032" s="39"/>
      <c r="AC1032" s="39"/>
      <c r="AD1032" s="39"/>
      <c r="AE1032" s="39"/>
      <c r="AF1032" s="39"/>
      <c r="AG1032" s="39"/>
      <c r="AH1032" s="39"/>
      <c r="AI1032" s="39"/>
      <c r="AJ1032" s="39"/>
      <c r="AK1032" s="39"/>
      <c r="AL1032" s="39"/>
      <c r="AM1032" s="39"/>
      <c r="AN1032" s="39"/>
      <c r="AO1032" s="39"/>
      <c r="AP1032" s="39"/>
      <c r="AQ1032" s="39"/>
      <c r="AR1032" s="39"/>
      <c r="AS1032" s="39"/>
      <c r="AT1032" s="39"/>
      <c r="AU1032" s="39"/>
      <c r="AV1032" s="39"/>
      <c r="AW1032" s="39"/>
      <c r="AX1032" s="39"/>
      <c r="AY1032" s="39"/>
      <c r="AZ1032" s="39"/>
      <c r="BA1032" s="39"/>
      <c r="BB1032" s="39"/>
      <c r="BC1032" s="39"/>
      <c r="BD1032" s="39"/>
      <c r="BE1032" s="39"/>
      <c r="BF1032" s="39"/>
      <c r="BG1032" s="39"/>
      <c r="BH1032" s="39"/>
      <c r="BI1032" s="39"/>
      <c r="BJ1032" s="39"/>
      <c r="BK1032" s="39"/>
      <c r="BL1032" s="39"/>
      <c r="BM1032" s="39"/>
      <c r="BN1032" s="39"/>
      <c r="BO1032" s="39"/>
      <c r="BP1032" s="39"/>
      <c r="BQ1032" s="39"/>
    </row>
    <row r="1033" spans="1:69" ht="15.75" customHeight="1" x14ac:dyDescent="0.25">
      <c r="A1033" s="39"/>
      <c r="B1033" s="39"/>
      <c r="C1033" s="39"/>
      <c r="D1033" s="39"/>
      <c r="E1033" s="39"/>
      <c r="F1033" s="39"/>
      <c r="G1033" s="39"/>
      <c r="H1033" s="39"/>
      <c r="I1033" s="39"/>
      <c r="J1033" s="39"/>
      <c r="K1033" s="39"/>
      <c r="L1033" s="39"/>
      <c r="M1033" s="39"/>
      <c r="N1033" s="39"/>
      <c r="O1033" s="39"/>
      <c r="P1033" s="39"/>
      <c r="Q1033" s="39"/>
      <c r="R1033" s="39"/>
      <c r="S1033" s="39"/>
      <c r="T1033" s="39"/>
      <c r="U1033" s="39"/>
      <c r="V1033" s="39"/>
      <c r="W1033" s="39"/>
      <c r="X1033" s="39"/>
      <c r="Y1033" s="39"/>
      <c r="Z1033" s="39"/>
      <c r="AA1033" s="39"/>
      <c r="AB1033" s="39"/>
      <c r="AC1033" s="39"/>
      <c r="AD1033" s="39"/>
      <c r="AE1033" s="39"/>
      <c r="AF1033" s="39"/>
      <c r="AG1033" s="39"/>
      <c r="AH1033" s="39"/>
      <c r="AI1033" s="39"/>
      <c r="AJ1033" s="39"/>
      <c r="AK1033" s="39"/>
      <c r="AL1033" s="39"/>
      <c r="AM1033" s="39"/>
      <c r="AN1033" s="39"/>
      <c r="AO1033" s="39"/>
      <c r="AP1033" s="39"/>
      <c r="AQ1033" s="39"/>
      <c r="AR1033" s="39"/>
      <c r="AS1033" s="39"/>
      <c r="AT1033" s="39"/>
      <c r="AU1033" s="39"/>
      <c r="AV1033" s="39"/>
      <c r="AW1033" s="39"/>
      <c r="AX1033" s="39"/>
      <c r="AY1033" s="39"/>
      <c r="AZ1033" s="39"/>
      <c r="BA1033" s="39"/>
      <c r="BB1033" s="39"/>
      <c r="BC1033" s="39"/>
      <c r="BD1033" s="39"/>
      <c r="BE1033" s="39"/>
      <c r="BF1033" s="39"/>
      <c r="BG1033" s="39"/>
      <c r="BH1033" s="39"/>
      <c r="BI1033" s="39"/>
      <c r="BJ1033" s="39"/>
      <c r="BK1033" s="39"/>
      <c r="BL1033" s="39"/>
      <c r="BM1033" s="39"/>
      <c r="BN1033" s="39"/>
      <c r="BO1033" s="39"/>
      <c r="BP1033" s="39"/>
      <c r="BQ1033" s="39"/>
    </row>
    <row r="1034" spans="1:69" ht="15.75" customHeight="1" x14ac:dyDescent="0.25">
      <c r="A1034" s="39"/>
      <c r="B1034" s="39"/>
      <c r="C1034" s="39"/>
      <c r="D1034" s="39"/>
      <c r="E1034" s="39"/>
      <c r="F1034" s="39"/>
      <c r="G1034" s="39"/>
      <c r="H1034" s="39"/>
      <c r="I1034" s="39"/>
      <c r="J1034" s="39"/>
      <c r="K1034" s="39"/>
      <c r="L1034" s="39"/>
      <c r="M1034" s="39"/>
      <c r="N1034" s="39"/>
      <c r="O1034" s="39"/>
      <c r="P1034" s="39"/>
      <c r="Q1034" s="39"/>
      <c r="R1034" s="39"/>
      <c r="S1034" s="39"/>
      <c r="T1034" s="39"/>
      <c r="U1034" s="39"/>
      <c r="V1034" s="39"/>
      <c r="W1034" s="39"/>
      <c r="X1034" s="39"/>
      <c r="Y1034" s="39"/>
      <c r="Z1034" s="39"/>
      <c r="AA1034" s="39"/>
      <c r="AB1034" s="39"/>
      <c r="AC1034" s="39"/>
      <c r="AD1034" s="39"/>
      <c r="AE1034" s="39"/>
      <c r="AF1034" s="39"/>
      <c r="AG1034" s="39"/>
      <c r="AH1034" s="39"/>
      <c r="AI1034" s="39"/>
      <c r="AJ1034" s="39"/>
      <c r="AK1034" s="39"/>
      <c r="AL1034" s="39"/>
      <c r="AM1034" s="39"/>
      <c r="AN1034" s="39"/>
      <c r="AO1034" s="39"/>
      <c r="AP1034" s="39"/>
      <c r="AQ1034" s="39"/>
      <c r="AR1034" s="39"/>
      <c r="AS1034" s="39"/>
      <c r="AT1034" s="39"/>
      <c r="AU1034" s="39"/>
      <c r="AV1034" s="39"/>
      <c r="AW1034" s="39"/>
      <c r="AX1034" s="39"/>
      <c r="AY1034" s="39"/>
      <c r="AZ1034" s="39"/>
      <c r="BA1034" s="39"/>
      <c r="BB1034" s="39"/>
      <c r="BC1034" s="39"/>
      <c r="BD1034" s="39"/>
      <c r="BE1034" s="39"/>
      <c r="BF1034" s="39"/>
      <c r="BG1034" s="39"/>
      <c r="BH1034" s="39"/>
      <c r="BI1034" s="39"/>
      <c r="BJ1034" s="39"/>
      <c r="BK1034" s="39"/>
      <c r="BL1034" s="39"/>
      <c r="BM1034" s="39"/>
      <c r="BN1034" s="39"/>
      <c r="BO1034" s="39"/>
      <c r="BP1034" s="39"/>
      <c r="BQ1034" s="39"/>
    </row>
    <row r="1035" spans="1:69" ht="15.75" customHeight="1" x14ac:dyDescent="0.25">
      <c r="A1035" s="39"/>
      <c r="B1035" s="39"/>
      <c r="C1035" s="39"/>
      <c r="D1035" s="39"/>
      <c r="E1035" s="39"/>
      <c r="F1035" s="39"/>
      <c r="G1035" s="39"/>
      <c r="H1035" s="39"/>
      <c r="I1035" s="39"/>
      <c r="J1035" s="39"/>
      <c r="K1035" s="39"/>
      <c r="L1035" s="39"/>
      <c r="M1035" s="39"/>
      <c r="N1035" s="39"/>
      <c r="O1035" s="39"/>
      <c r="P1035" s="39"/>
      <c r="Q1035" s="39"/>
      <c r="R1035" s="39"/>
      <c r="S1035" s="39"/>
      <c r="T1035" s="39"/>
      <c r="U1035" s="39"/>
      <c r="V1035" s="39"/>
      <c r="W1035" s="39"/>
      <c r="X1035" s="39"/>
      <c r="Y1035" s="39"/>
      <c r="Z1035" s="39"/>
      <c r="AA1035" s="39"/>
      <c r="AB1035" s="39"/>
      <c r="AC1035" s="39"/>
      <c r="AD1035" s="39"/>
      <c r="AE1035" s="39"/>
      <c r="AF1035" s="39"/>
      <c r="AG1035" s="39"/>
      <c r="AH1035" s="39"/>
      <c r="AI1035" s="39"/>
      <c r="AJ1035" s="39"/>
      <c r="AK1035" s="39"/>
      <c r="AL1035" s="39"/>
      <c r="AM1035" s="39"/>
      <c r="AN1035" s="39"/>
      <c r="AO1035" s="39"/>
      <c r="AP1035" s="39"/>
      <c r="AQ1035" s="39"/>
      <c r="AR1035" s="39"/>
      <c r="AS1035" s="39"/>
      <c r="AT1035" s="39"/>
      <c r="AU1035" s="39"/>
      <c r="AV1035" s="39"/>
      <c r="AW1035" s="39"/>
      <c r="AX1035" s="39"/>
      <c r="AY1035" s="39"/>
      <c r="AZ1035" s="39"/>
      <c r="BA1035" s="39"/>
      <c r="BB1035" s="39"/>
      <c r="BC1035" s="39"/>
      <c r="BD1035" s="39"/>
      <c r="BE1035" s="39"/>
      <c r="BF1035" s="39"/>
      <c r="BG1035" s="39"/>
      <c r="BH1035" s="39"/>
      <c r="BI1035" s="39"/>
      <c r="BJ1035" s="39"/>
      <c r="BK1035" s="39"/>
      <c r="BL1035" s="39"/>
      <c r="BM1035" s="39"/>
      <c r="BN1035" s="39"/>
      <c r="BO1035" s="39"/>
      <c r="BP1035" s="39"/>
      <c r="BQ1035" s="39"/>
    </row>
    <row r="1036" spans="1:69" ht="15.75" customHeight="1" x14ac:dyDescent="0.25">
      <c r="A1036" s="39"/>
      <c r="B1036" s="39"/>
      <c r="C1036" s="39"/>
      <c r="D1036" s="39"/>
      <c r="E1036" s="39"/>
      <c r="F1036" s="39"/>
      <c r="G1036" s="39"/>
      <c r="H1036" s="39"/>
      <c r="I1036" s="39"/>
      <c r="J1036" s="39"/>
      <c r="K1036" s="39"/>
      <c r="L1036" s="39"/>
      <c r="M1036" s="39"/>
      <c r="N1036" s="39"/>
      <c r="O1036" s="39"/>
      <c r="P1036" s="39"/>
      <c r="Q1036" s="39"/>
      <c r="R1036" s="39"/>
      <c r="S1036" s="39"/>
      <c r="T1036" s="39"/>
      <c r="U1036" s="39"/>
      <c r="V1036" s="39"/>
      <c r="W1036" s="39"/>
      <c r="X1036" s="39"/>
      <c r="Y1036" s="39"/>
      <c r="Z1036" s="39"/>
      <c r="AA1036" s="39"/>
      <c r="AB1036" s="39"/>
      <c r="AC1036" s="39"/>
      <c r="AD1036" s="39"/>
      <c r="AE1036" s="39"/>
      <c r="AF1036" s="39"/>
      <c r="AG1036" s="39"/>
      <c r="AH1036" s="39"/>
      <c r="AI1036" s="39"/>
      <c r="AJ1036" s="39"/>
      <c r="AK1036" s="39"/>
      <c r="AL1036" s="39"/>
      <c r="AM1036" s="39"/>
      <c r="AN1036" s="39"/>
      <c r="AO1036" s="39"/>
      <c r="AP1036" s="39"/>
      <c r="AQ1036" s="39"/>
      <c r="AR1036" s="39"/>
      <c r="AS1036" s="39"/>
      <c r="AT1036" s="39"/>
      <c r="AU1036" s="39"/>
      <c r="AV1036" s="39"/>
      <c r="AW1036" s="39"/>
      <c r="AX1036" s="39"/>
      <c r="AY1036" s="39"/>
      <c r="AZ1036" s="39"/>
      <c r="BA1036" s="39"/>
      <c r="BB1036" s="39"/>
      <c r="BC1036" s="39"/>
      <c r="BD1036" s="39"/>
      <c r="BE1036" s="39"/>
      <c r="BF1036" s="39"/>
      <c r="BG1036" s="39"/>
      <c r="BH1036" s="39"/>
      <c r="BI1036" s="39"/>
      <c r="BJ1036" s="39"/>
      <c r="BK1036" s="39"/>
      <c r="BL1036" s="39"/>
      <c r="BM1036" s="39"/>
      <c r="BN1036" s="39"/>
      <c r="BO1036" s="39"/>
      <c r="BP1036" s="39"/>
      <c r="BQ1036" s="39"/>
    </row>
    <row r="1037" spans="1:69" ht="15.75" customHeight="1" x14ac:dyDescent="0.25">
      <c r="A1037" s="39"/>
      <c r="B1037" s="39"/>
      <c r="C1037" s="39"/>
      <c r="D1037" s="39"/>
      <c r="E1037" s="39"/>
      <c r="F1037" s="39"/>
      <c r="G1037" s="39"/>
      <c r="H1037" s="39"/>
      <c r="I1037" s="39"/>
      <c r="J1037" s="39"/>
      <c r="K1037" s="39"/>
      <c r="L1037" s="39"/>
      <c r="M1037" s="39"/>
      <c r="N1037" s="39"/>
      <c r="O1037" s="39"/>
      <c r="P1037" s="39"/>
      <c r="Q1037" s="39"/>
      <c r="R1037" s="39"/>
      <c r="S1037" s="39"/>
      <c r="T1037" s="39"/>
      <c r="U1037" s="39"/>
      <c r="V1037" s="39"/>
      <c r="W1037" s="39"/>
      <c r="X1037" s="39"/>
      <c r="Y1037" s="39"/>
      <c r="Z1037" s="39"/>
      <c r="AA1037" s="39"/>
      <c r="AB1037" s="39"/>
      <c r="AC1037" s="39"/>
      <c r="AD1037" s="39"/>
      <c r="AE1037" s="39"/>
      <c r="AF1037" s="39"/>
      <c r="AG1037" s="39"/>
      <c r="AH1037" s="39"/>
      <c r="AI1037" s="39"/>
      <c r="AJ1037" s="39"/>
      <c r="AK1037" s="39"/>
      <c r="AL1037" s="39"/>
      <c r="AM1037" s="39"/>
      <c r="AN1037" s="39"/>
      <c r="AO1037" s="39"/>
      <c r="AP1037" s="39"/>
      <c r="AQ1037" s="39"/>
      <c r="AR1037" s="39"/>
      <c r="AS1037" s="39"/>
      <c r="AT1037" s="39"/>
      <c r="AU1037" s="39"/>
      <c r="AV1037" s="39"/>
      <c r="AW1037" s="39"/>
      <c r="AX1037" s="39"/>
      <c r="AY1037" s="39"/>
      <c r="AZ1037" s="39"/>
      <c r="BA1037" s="39"/>
      <c r="BB1037" s="39"/>
      <c r="BC1037" s="39"/>
      <c r="BD1037" s="39"/>
      <c r="BE1037" s="39"/>
      <c r="BF1037" s="39"/>
      <c r="BG1037" s="39"/>
      <c r="BH1037" s="39"/>
      <c r="BI1037" s="39"/>
      <c r="BJ1037" s="39"/>
      <c r="BK1037" s="39"/>
      <c r="BL1037" s="39"/>
      <c r="BM1037" s="39"/>
      <c r="BN1037" s="39"/>
      <c r="BO1037" s="39"/>
      <c r="BP1037" s="39"/>
      <c r="BQ1037" s="39"/>
    </row>
    <row r="1038" spans="1:69" ht="15.75" customHeight="1" x14ac:dyDescent="0.25">
      <c r="A1038" s="39"/>
      <c r="B1038" s="39"/>
      <c r="C1038" s="39"/>
      <c r="D1038" s="39"/>
      <c r="E1038" s="39"/>
      <c r="F1038" s="39"/>
      <c r="G1038" s="39"/>
      <c r="H1038" s="39"/>
      <c r="I1038" s="39"/>
      <c r="J1038" s="39"/>
      <c r="K1038" s="39"/>
      <c r="L1038" s="39"/>
      <c r="M1038" s="39"/>
      <c r="N1038" s="39"/>
      <c r="O1038" s="39"/>
      <c r="P1038" s="39"/>
      <c r="Q1038" s="39"/>
      <c r="R1038" s="39"/>
      <c r="S1038" s="39"/>
      <c r="T1038" s="39"/>
      <c r="U1038" s="39"/>
      <c r="V1038" s="39"/>
      <c r="W1038" s="39"/>
      <c r="X1038" s="39"/>
      <c r="Y1038" s="39"/>
      <c r="Z1038" s="39"/>
      <c r="AA1038" s="39"/>
      <c r="AB1038" s="39"/>
      <c r="AC1038" s="39"/>
      <c r="AD1038" s="39"/>
      <c r="AE1038" s="39"/>
      <c r="AF1038" s="39"/>
      <c r="AG1038" s="39"/>
      <c r="AH1038" s="39"/>
      <c r="AI1038" s="39"/>
      <c r="AJ1038" s="39"/>
      <c r="AK1038" s="39"/>
      <c r="AL1038" s="39"/>
      <c r="AM1038" s="39"/>
      <c r="AN1038" s="39"/>
      <c r="AO1038" s="39"/>
      <c r="AP1038" s="39"/>
      <c r="AQ1038" s="39"/>
      <c r="AR1038" s="39"/>
      <c r="AS1038" s="39"/>
      <c r="AT1038" s="39"/>
      <c r="AU1038" s="39"/>
      <c r="AV1038" s="39"/>
      <c r="AW1038" s="39"/>
      <c r="AX1038" s="39"/>
      <c r="AY1038" s="39"/>
      <c r="AZ1038" s="39"/>
      <c r="BA1038" s="39"/>
      <c r="BB1038" s="39"/>
      <c r="BC1038" s="39"/>
      <c r="BD1038" s="39"/>
      <c r="BE1038" s="39"/>
      <c r="BF1038" s="39"/>
      <c r="BG1038" s="39"/>
      <c r="BH1038" s="39"/>
      <c r="BI1038" s="39"/>
      <c r="BJ1038" s="39"/>
      <c r="BK1038" s="39"/>
      <c r="BL1038" s="39"/>
      <c r="BM1038" s="39"/>
      <c r="BN1038" s="39"/>
      <c r="BO1038" s="39"/>
      <c r="BP1038" s="39"/>
      <c r="BQ1038" s="39"/>
    </row>
    <row r="1039" spans="1:69" ht="15.75" customHeight="1" x14ac:dyDescent="0.25">
      <c r="A1039" s="39"/>
      <c r="B1039" s="39"/>
      <c r="C1039" s="39"/>
      <c r="D1039" s="39"/>
      <c r="E1039" s="39"/>
      <c r="F1039" s="39"/>
      <c r="G1039" s="39"/>
      <c r="H1039" s="39"/>
      <c r="I1039" s="39"/>
      <c r="J1039" s="39"/>
      <c r="K1039" s="39"/>
      <c r="L1039" s="39"/>
      <c r="M1039" s="39"/>
      <c r="N1039" s="39"/>
      <c r="O1039" s="39"/>
      <c r="P1039" s="39"/>
      <c r="Q1039" s="39"/>
      <c r="R1039" s="39"/>
      <c r="S1039" s="39"/>
      <c r="T1039" s="39"/>
      <c r="U1039" s="39"/>
      <c r="V1039" s="39"/>
      <c r="W1039" s="39"/>
      <c r="X1039" s="39"/>
      <c r="Y1039" s="39"/>
      <c r="Z1039" s="39"/>
      <c r="AA1039" s="39"/>
      <c r="AB1039" s="39"/>
      <c r="AC1039" s="39"/>
      <c r="AD1039" s="39"/>
      <c r="AE1039" s="39"/>
      <c r="AF1039" s="39"/>
      <c r="AG1039" s="39"/>
      <c r="AH1039" s="39"/>
      <c r="AI1039" s="39"/>
      <c r="AJ1039" s="39"/>
      <c r="AK1039" s="39"/>
      <c r="AL1039" s="39"/>
      <c r="AM1039" s="39"/>
      <c r="AN1039" s="39"/>
      <c r="AO1039" s="39"/>
      <c r="AP1039" s="39"/>
      <c r="AQ1039" s="39"/>
      <c r="AR1039" s="39"/>
      <c r="AS1039" s="39"/>
      <c r="AT1039" s="39"/>
      <c r="AU1039" s="39"/>
      <c r="AV1039" s="39"/>
      <c r="AW1039" s="39"/>
      <c r="AX1039" s="39"/>
      <c r="AY1039" s="39"/>
      <c r="AZ1039" s="39"/>
      <c r="BA1039" s="39"/>
      <c r="BB1039" s="39"/>
      <c r="BC1039" s="39"/>
      <c r="BD1039" s="39"/>
      <c r="BE1039" s="39"/>
      <c r="BF1039" s="39"/>
      <c r="BG1039" s="39"/>
      <c r="BH1039" s="39"/>
      <c r="BI1039" s="39"/>
      <c r="BJ1039" s="39"/>
      <c r="BK1039" s="39"/>
      <c r="BL1039" s="39"/>
      <c r="BM1039" s="39"/>
      <c r="BN1039" s="39"/>
      <c r="BO1039" s="39"/>
      <c r="BP1039" s="39"/>
      <c r="BQ1039" s="39"/>
    </row>
    <row r="1040" spans="1:69" ht="15.75" customHeight="1" x14ac:dyDescent="0.25">
      <c r="A1040" s="39"/>
      <c r="B1040" s="39"/>
      <c r="C1040" s="39"/>
      <c r="D1040" s="39"/>
      <c r="E1040" s="39"/>
      <c r="F1040" s="39"/>
      <c r="G1040" s="39"/>
      <c r="H1040" s="39"/>
      <c r="I1040" s="39"/>
      <c r="J1040" s="39"/>
      <c r="K1040" s="39"/>
      <c r="L1040" s="39"/>
      <c r="M1040" s="39"/>
      <c r="N1040" s="39"/>
      <c r="O1040" s="39"/>
      <c r="P1040" s="39"/>
      <c r="Q1040" s="39"/>
      <c r="R1040" s="39"/>
      <c r="S1040" s="39"/>
      <c r="T1040" s="39"/>
      <c r="U1040" s="39"/>
      <c r="V1040" s="39"/>
      <c r="W1040" s="39"/>
      <c r="X1040" s="39"/>
      <c r="Y1040" s="39"/>
      <c r="Z1040" s="39"/>
      <c r="AA1040" s="39"/>
      <c r="AB1040" s="39"/>
      <c r="AC1040" s="39"/>
      <c r="AD1040" s="39"/>
      <c r="AE1040" s="39"/>
      <c r="AF1040" s="39"/>
      <c r="AG1040" s="39"/>
      <c r="AH1040" s="39"/>
      <c r="AI1040" s="39"/>
      <c r="AJ1040" s="39"/>
      <c r="AK1040" s="39"/>
      <c r="AL1040" s="39"/>
      <c r="AM1040" s="39"/>
      <c r="AN1040" s="39"/>
      <c r="AO1040" s="39"/>
      <c r="AP1040" s="39"/>
      <c r="AQ1040" s="39"/>
      <c r="AR1040" s="39"/>
      <c r="AS1040" s="39"/>
      <c r="AT1040" s="39"/>
      <c r="AU1040" s="39"/>
      <c r="AV1040" s="39"/>
      <c r="AW1040" s="39"/>
      <c r="AX1040" s="39"/>
      <c r="AY1040" s="39"/>
      <c r="AZ1040" s="39"/>
      <c r="BA1040" s="39"/>
      <c r="BB1040" s="39"/>
      <c r="BC1040" s="39"/>
      <c r="BD1040" s="39"/>
      <c r="BE1040" s="39"/>
      <c r="BF1040" s="39"/>
      <c r="BG1040" s="39"/>
      <c r="BH1040" s="39"/>
      <c r="BI1040" s="39"/>
      <c r="BJ1040" s="39"/>
      <c r="BK1040" s="39"/>
      <c r="BL1040" s="39"/>
      <c r="BM1040" s="39"/>
      <c r="BN1040" s="39"/>
      <c r="BO1040" s="39"/>
      <c r="BP1040" s="39"/>
      <c r="BQ1040" s="39"/>
    </row>
    <row r="1041" spans="1:69" ht="15.75" customHeight="1" x14ac:dyDescent="0.25">
      <c r="A1041" s="39"/>
      <c r="B1041" s="39"/>
      <c r="C1041" s="39"/>
      <c r="D1041" s="39"/>
      <c r="E1041" s="39"/>
      <c r="F1041" s="39"/>
      <c r="G1041" s="39"/>
      <c r="H1041" s="39"/>
      <c r="I1041" s="39"/>
      <c r="J1041" s="39"/>
      <c r="K1041" s="39"/>
      <c r="L1041" s="39"/>
      <c r="M1041" s="39"/>
      <c r="N1041" s="39"/>
      <c r="O1041" s="39"/>
      <c r="P1041" s="39"/>
      <c r="Q1041" s="39"/>
      <c r="R1041" s="39"/>
      <c r="S1041" s="39"/>
      <c r="T1041" s="39"/>
      <c r="U1041" s="39"/>
      <c r="V1041" s="39"/>
      <c r="W1041" s="39"/>
      <c r="X1041" s="39"/>
      <c r="Y1041" s="39"/>
      <c r="Z1041" s="39"/>
      <c r="AA1041" s="39"/>
      <c r="AB1041" s="39"/>
      <c r="AC1041" s="39"/>
      <c r="AD1041" s="39"/>
      <c r="AE1041" s="39"/>
      <c r="AF1041" s="39"/>
      <c r="AG1041" s="39"/>
      <c r="AH1041" s="39"/>
      <c r="AI1041" s="39"/>
      <c r="AJ1041" s="39"/>
      <c r="AK1041" s="39"/>
      <c r="AL1041" s="39"/>
      <c r="AM1041" s="39"/>
      <c r="AN1041" s="39"/>
      <c r="AO1041" s="39"/>
      <c r="AP1041" s="39"/>
      <c r="AQ1041" s="39"/>
      <c r="AR1041" s="39"/>
      <c r="AS1041" s="39"/>
      <c r="AT1041" s="39"/>
      <c r="AU1041" s="39"/>
      <c r="AV1041" s="39"/>
      <c r="AW1041" s="39"/>
      <c r="AX1041" s="39"/>
      <c r="AY1041" s="39"/>
      <c r="AZ1041" s="39"/>
      <c r="BA1041" s="39"/>
      <c r="BB1041" s="39"/>
      <c r="BC1041" s="39"/>
      <c r="BD1041" s="39"/>
      <c r="BE1041" s="39"/>
      <c r="BF1041" s="39"/>
      <c r="BG1041" s="39"/>
      <c r="BH1041" s="39"/>
      <c r="BI1041" s="39"/>
      <c r="BJ1041" s="39"/>
      <c r="BK1041" s="39"/>
      <c r="BL1041" s="39"/>
      <c r="BM1041" s="39"/>
      <c r="BN1041" s="39"/>
      <c r="BO1041" s="39"/>
      <c r="BP1041" s="39"/>
      <c r="BQ1041" s="39"/>
    </row>
    <row r="1042" spans="1:69" ht="15.75" customHeight="1" x14ac:dyDescent="0.25">
      <c r="A1042" s="39"/>
      <c r="B1042" s="39"/>
      <c r="C1042" s="39"/>
      <c r="D1042" s="39"/>
      <c r="E1042" s="39"/>
      <c r="F1042" s="39"/>
      <c r="G1042" s="39"/>
      <c r="H1042" s="39"/>
      <c r="I1042" s="39"/>
      <c r="J1042" s="39"/>
      <c r="K1042" s="39"/>
      <c r="L1042" s="39"/>
      <c r="M1042" s="39"/>
      <c r="N1042" s="39"/>
      <c r="O1042" s="39"/>
      <c r="P1042" s="39"/>
      <c r="Q1042" s="39"/>
      <c r="R1042" s="39"/>
      <c r="S1042" s="39"/>
      <c r="T1042" s="39"/>
      <c r="U1042" s="39"/>
      <c r="V1042" s="39"/>
      <c r="W1042" s="39"/>
      <c r="X1042" s="39"/>
      <c r="Y1042" s="39"/>
      <c r="Z1042" s="39"/>
      <c r="AA1042" s="39"/>
      <c r="AB1042" s="39"/>
      <c r="AC1042" s="39"/>
      <c r="AD1042" s="39"/>
      <c r="AE1042" s="39"/>
      <c r="AF1042" s="39"/>
      <c r="AG1042" s="39"/>
      <c r="AH1042" s="39"/>
      <c r="AI1042" s="39"/>
      <c r="AJ1042" s="39"/>
      <c r="AK1042" s="39"/>
      <c r="AL1042" s="39"/>
      <c r="AM1042" s="39"/>
      <c r="AN1042" s="39"/>
      <c r="AO1042" s="39"/>
      <c r="AP1042" s="39"/>
      <c r="AQ1042" s="39"/>
      <c r="AR1042" s="39"/>
      <c r="AS1042" s="39"/>
      <c r="AT1042" s="39"/>
      <c r="AU1042" s="39"/>
      <c r="AV1042" s="39"/>
      <c r="AW1042" s="39"/>
      <c r="AX1042" s="39"/>
      <c r="AY1042" s="39"/>
      <c r="AZ1042" s="39"/>
      <c r="BA1042" s="39"/>
      <c r="BB1042" s="39"/>
      <c r="BC1042" s="39"/>
      <c r="BD1042" s="39"/>
      <c r="BE1042" s="39"/>
      <c r="BF1042" s="39"/>
      <c r="BG1042" s="39"/>
      <c r="BH1042" s="39"/>
      <c r="BI1042" s="39"/>
      <c r="BJ1042" s="39"/>
      <c r="BK1042" s="39"/>
      <c r="BL1042" s="39"/>
      <c r="BM1042" s="39"/>
      <c r="BN1042" s="39"/>
      <c r="BO1042" s="39"/>
      <c r="BP1042" s="39"/>
      <c r="BQ1042" s="39"/>
    </row>
    <row r="1043" spans="1:69" ht="15.75" customHeight="1" x14ac:dyDescent="0.25">
      <c r="A1043" s="39"/>
      <c r="B1043" s="39"/>
      <c r="C1043" s="39"/>
      <c r="D1043" s="39"/>
      <c r="E1043" s="39"/>
      <c r="F1043" s="39"/>
      <c r="G1043" s="39"/>
      <c r="H1043" s="39"/>
      <c r="I1043" s="39"/>
      <c r="J1043" s="39"/>
      <c r="K1043" s="39"/>
      <c r="L1043" s="39"/>
      <c r="M1043" s="39"/>
      <c r="N1043" s="39"/>
      <c r="O1043" s="39"/>
      <c r="P1043" s="39"/>
      <c r="Q1043" s="39"/>
      <c r="R1043" s="39"/>
      <c r="S1043" s="39"/>
      <c r="T1043" s="39"/>
      <c r="U1043" s="39"/>
      <c r="V1043" s="39"/>
      <c r="W1043" s="39"/>
      <c r="X1043" s="39"/>
      <c r="Y1043" s="39"/>
      <c r="Z1043" s="39"/>
      <c r="AA1043" s="39"/>
      <c r="AB1043" s="39"/>
      <c r="AC1043" s="39"/>
      <c r="AD1043" s="39"/>
      <c r="AE1043" s="39"/>
      <c r="AF1043" s="39"/>
      <c r="AG1043" s="39"/>
      <c r="AH1043" s="39"/>
      <c r="AI1043" s="39"/>
      <c r="AJ1043" s="39"/>
      <c r="AK1043" s="39"/>
      <c r="AL1043" s="39"/>
      <c r="AM1043" s="39"/>
      <c r="AN1043" s="39"/>
      <c r="AO1043" s="39"/>
      <c r="AP1043" s="39"/>
      <c r="AQ1043" s="39"/>
      <c r="AR1043" s="39"/>
      <c r="AS1043" s="39"/>
      <c r="AT1043" s="39"/>
      <c r="AU1043" s="39"/>
      <c r="AV1043" s="39"/>
      <c r="AW1043" s="39"/>
      <c r="AX1043" s="39"/>
      <c r="AY1043" s="39"/>
      <c r="AZ1043" s="39"/>
      <c r="BA1043" s="39"/>
      <c r="BB1043" s="39"/>
      <c r="BC1043" s="39"/>
      <c r="BD1043" s="39"/>
      <c r="BE1043" s="39"/>
      <c r="BF1043" s="39"/>
      <c r="BG1043" s="39"/>
      <c r="BH1043" s="39"/>
      <c r="BI1043" s="39"/>
      <c r="BJ1043" s="39"/>
      <c r="BK1043" s="39"/>
      <c r="BL1043" s="39"/>
      <c r="BM1043" s="39"/>
      <c r="BN1043" s="39"/>
      <c r="BO1043" s="39"/>
      <c r="BP1043" s="39"/>
      <c r="BQ1043" s="39"/>
    </row>
    <row r="1044" spans="1:69" ht="15.75" customHeight="1" x14ac:dyDescent="0.25">
      <c r="A1044" s="39"/>
      <c r="B1044" s="39"/>
      <c r="C1044" s="39"/>
      <c r="D1044" s="39"/>
      <c r="E1044" s="39"/>
      <c r="F1044" s="39"/>
      <c r="G1044" s="39"/>
      <c r="H1044" s="39"/>
      <c r="I1044" s="39"/>
      <c r="J1044" s="39"/>
      <c r="K1044" s="39"/>
      <c r="L1044" s="39"/>
      <c r="M1044" s="39"/>
      <c r="N1044" s="39"/>
      <c r="O1044" s="39"/>
      <c r="P1044" s="39"/>
      <c r="Q1044" s="39"/>
      <c r="R1044" s="39"/>
      <c r="S1044" s="39"/>
      <c r="T1044" s="39"/>
      <c r="U1044" s="39"/>
      <c r="V1044" s="39"/>
      <c r="W1044" s="39"/>
      <c r="X1044" s="39"/>
      <c r="Y1044" s="39"/>
      <c r="Z1044" s="39"/>
      <c r="AA1044" s="39"/>
      <c r="AB1044" s="39"/>
      <c r="AC1044" s="39"/>
      <c r="AD1044" s="39"/>
      <c r="AE1044" s="39"/>
      <c r="AF1044" s="39"/>
      <c r="AG1044" s="39"/>
      <c r="AH1044" s="39"/>
      <c r="AI1044" s="39"/>
      <c r="AJ1044" s="39"/>
      <c r="AK1044" s="39"/>
      <c r="AL1044" s="39"/>
      <c r="AM1044" s="39"/>
      <c r="AN1044" s="39"/>
      <c r="AO1044" s="39"/>
      <c r="AP1044" s="39"/>
      <c r="AQ1044" s="39"/>
      <c r="AR1044" s="39"/>
      <c r="AS1044" s="39"/>
      <c r="AT1044" s="39"/>
      <c r="AU1044" s="39"/>
      <c r="AV1044" s="39"/>
      <c r="AW1044" s="39"/>
      <c r="AX1044" s="39"/>
      <c r="AY1044" s="39"/>
      <c r="AZ1044" s="39"/>
      <c r="BA1044" s="39"/>
      <c r="BB1044" s="39"/>
      <c r="BC1044" s="39"/>
      <c r="BD1044" s="39"/>
      <c r="BE1044" s="39"/>
      <c r="BF1044" s="39"/>
      <c r="BG1044" s="39"/>
      <c r="BH1044" s="39"/>
      <c r="BI1044" s="39"/>
      <c r="BJ1044" s="39"/>
      <c r="BK1044" s="39"/>
      <c r="BL1044" s="39"/>
      <c r="BM1044" s="39"/>
      <c r="BN1044" s="39"/>
      <c r="BO1044" s="39"/>
      <c r="BP1044" s="39"/>
      <c r="BQ1044" s="39"/>
    </row>
    <row r="1045" spans="1:69" ht="15.75" customHeight="1" x14ac:dyDescent="0.25">
      <c r="A1045" s="39"/>
      <c r="B1045" s="39"/>
      <c r="C1045" s="39"/>
      <c r="D1045" s="39"/>
      <c r="E1045" s="39"/>
      <c r="F1045" s="39"/>
      <c r="G1045" s="39"/>
      <c r="H1045" s="39"/>
      <c r="I1045" s="39"/>
      <c r="J1045" s="39"/>
      <c r="K1045" s="39"/>
      <c r="L1045" s="39"/>
      <c r="M1045" s="39"/>
      <c r="N1045" s="39"/>
      <c r="O1045" s="39"/>
      <c r="P1045" s="39"/>
      <c r="Q1045" s="39"/>
      <c r="R1045" s="39"/>
      <c r="S1045" s="39"/>
      <c r="T1045" s="39"/>
      <c r="U1045" s="39"/>
      <c r="V1045" s="39"/>
      <c r="W1045" s="39"/>
      <c r="X1045" s="39"/>
      <c r="Y1045" s="39"/>
      <c r="Z1045" s="39"/>
      <c r="AA1045" s="39"/>
      <c r="AB1045" s="39"/>
      <c r="AC1045" s="39"/>
      <c r="AD1045" s="39"/>
      <c r="AE1045" s="39"/>
      <c r="AF1045" s="39"/>
      <c r="AG1045" s="39"/>
      <c r="AH1045" s="39"/>
      <c r="AI1045" s="39"/>
      <c r="AJ1045" s="39"/>
      <c r="AK1045" s="39"/>
      <c r="AL1045" s="39"/>
      <c r="AM1045" s="39"/>
      <c r="AN1045" s="39"/>
      <c r="AO1045" s="39"/>
      <c r="AP1045" s="39"/>
      <c r="AQ1045" s="39"/>
      <c r="AR1045" s="39"/>
      <c r="AS1045" s="39"/>
      <c r="AT1045" s="39"/>
      <c r="AU1045" s="39"/>
      <c r="AV1045" s="39"/>
      <c r="AW1045" s="39"/>
      <c r="AX1045" s="39"/>
      <c r="AY1045" s="39"/>
      <c r="AZ1045" s="39"/>
      <c r="BA1045" s="39"/>
      <c r="BB1045" s="39"/>
      <c r="BC1045" s="39"/>
      <c r="BD1045" s="39"/>
      <c r="BE1045" s="39"/>
      <c r="BF1045" s="39"/>
      <c r="BG1045" s="39"/>
      <c r="BH1045" s="39"/>
      <c r="BI1045" s="39"/>
      <c r="BJ1045" s="39"/>
      <c r="BK1045" s="39"/>
      <c r="BL1045" s="39"/>
      <c r="BM1045" s="39"/>
      <c r="BN1045" s="39"/>
      <c r="BO1045" s="39"/>
      <c r="BP1045" s="39"/>
      <c r="BQ1045" s="39"/>
    </row>
    <row r="1046" spans="1:69" ht="15.75" customHeight="1" x14ac:dyDescent="0.25">
      <c r="A1046" s="39"/>
      <c r="B1046" s="39"/>
      <c r="C1046" s="39"/>
      <c r="D1046" s="39"/>
      <c r="E1046" s="39"/>
      <c r="F1046" s="39"/>
      <c r="G1046" s="39"/>
      <c r="H1046" s="39"/>
      <c r="I1046" s="39"/>
      <c r="J1046" s="39"/>
      <c r="K1046" s="39"/>
      <c r="L1046" s="39"/>
      <c r="M1046" s="39"/>
      <c r="N1046" s="39"/>
      <c r="O1046" s="39"/>
      <c r="P1046" s="39"/>
      <c r="Q1046" s="39"/>
      <c r="R1046" s="39"/>
      <c r="S1046" s="39"/>
      <c r="T1046" s="39"/>
      <c r="U1046" s="39"/>
      <c r="V1046" s="39"/>
      <c r="W1046" s="39"/>
      <c r="X1046" s="39"/>
      <c r="Y1046" s="39"/>
      <c r="Z1046" s="39"/>
      <c r="AA1046" s="39"/>
      <c r="AB1046" s="39"/>
      <c r="AC1046" s="39"/>
      <c r="AD1046" s="39"/>
      <c r="AE1046" s="39"/>
      <c r="AF1046" s="39"/>
      <c r="AG1046" s="39"/>
      <c r="AH1046" s="39"/>
      <c r="AI1046" s="39"/>
      <c r="AJ1046" s="39"/>
      <c r="AK1046" s="39"/>
      <c r="AL1046" s="39"/>
      <c r="AM1046" s="39"/>
      <c r="AN1046" s="39"/>
      <c r="AO1046" s="39"/>
      <c r="AP1046" s="39"/>
      <c r="AQ1046" s="39"/>
      <c r="AR1046" s="39"/>
      <c r="AS1046" s="39"/>
      <c r="AT1046" s="39"/>
      <c r="AU1046" s="39"/>
      <c r="AV1046" s="39"/>
      <c r="AW1046" s="39"/>
      <c r="AX1046" s="39"/>
      <c r="AY1046" s="39"/>
      <c r="AZ1046" s="39"/>
      <c r="BA1046" s="39"/>
      <c r="BB1046" s="39"/>
      <c r="BC1046" s="39"/>
      <c r="BD1046" s="39"/>
      <c r="BE1046" s="39"/>
      <c r="BF1046" s="39"/>
      <c r="BG1046" s="39"/>
      <c r="BH1046" s="39"/>
      <c r="BI1046" s="39"/>
      <c r="BJ1046" s="39"/>
      <c r="BK1046" s="39"/>
      <c r="BL1046" s="39"/>
      <c r="BM1046" s="39"/>
      <c r="BN1046" s="39"/>
      <c r="BO1046" s="39"/>
      <c r="BP1046" s="39"/>
      <c r="BQ1046" s="39"/>
    </row>
    <row r="1047" spans="1:69" ht="15.75" customHeight="1" x14ac:dyDescent="0.25">
      <c r="A1047" s="39"/>
      <c r="B1047" s="39"/>
      <c r="C1047" s="39"/>
      <c r="D1047" s="39"/>
      <c r="E1047" s="39"/>
      <c r="F1047" s="39"/>
      <c r="G1047" s="39"/>
      <c r="H1047" s="39"/>
      <c r="I1047" s="39"/>
      <c r="J1047" s="39"/>
      <c r="K1047" s="39"/>
      <c r="L1047" s="39"/>
      <c r="M1047" s="39"/>
      <c r="N1047" s="39"/>
      <c r="O1047" s="39"/>
      <c r="P1047" s="39"/>
      <c r="Q1047" s="39"/>
      <c r="R1047" s="39"/>
      <c r="S1047" s="39"/>
      <c r="T1047" s="39"/>
      <c r="U1047" s="39"/>
      <c r="V1047" s="39"/>
      <c r="W1047" s="39"/>
      <c r="X1047" s="39"/>
      <c r="Y1047" s="39"/>
      <c r="Z1047" s="39"/>
      <c r="AA1047" s="39"/>
      <c r="AB1047" s="39"/>
      <c r="AC1047" s="39"/>
      <c r="AD1047" s="39"/>
      <c r="AE1047" s="39"/>
      <c r="AF1047" s="39"/>
      <c r="AG1047" s="39"/>
      <c r="AH1047" s="39"/>
      <c r="AI1047" s="39"/>
      <c r="AJ1047" s="39"/>
      <c r="AK1047" s="39"/>
      <c r="AL1047" s="39"/>
      <c r="AM1047" s="39"/>
      <c r="AN1047" s="39"/>
      <c r="AO1047" s="39"/>
      <c r="AP1047" s="39"/>
      <c r="AQ1047" s="39"/>
      <c r="AR1047" s="39"/>
      <c r="AS1047" s="39"/>
      <c r="AT1047" s="39"/>
      <c r="AU1047" s="39"/>
      <c r="AV1047" s="39"/>
      <c r="AW1047" s="39"/>
      <c r="AX1047" s="39"/>
      <c r="AY1047" s="39"/>
      <c r="AZ1047" s="39"/>
      <c r="BA1047" s="39"/>
      <c r="BB1047" s="39"/>
      <c r="BC1047" s="39"/>
      <c r="BD1047" s="39"/>
      <c r="BE1047" s="39"/>
      <c r="BF1047" s="39"/>
      <c r="BG1047" s="39"/>
      <c r="BH1047" s="39"/>
      <c r="BI1047" s="39"/>
      <c r="BJ1047" s="39"/>
      <c r="BK1047" s="39"/>
      <c r="BL1047" s="39"/>
      <c r="BM1047" s="39"/>
      <c r="BN1047" s="39"/>
      <c r="BO1047" s="39"/>
      <c r="BP1047" s="39"/>
      <c r="BQ1047" s="39"/>
    </row>
    <row r="1048" spans="1:69" ht="15.75" customHeight="1" x14ac:dyDescent="0.25">
      <c r="A1048" s="39"/>
      <c r="B1048" s="39"/>
      <c r="C1048" s="39"/>
      <c r="D1048" s="39"/>
      <c r="E1048" s="39"/>
      <c r="F1048" s="39"/>
      <c r="G1048" s="39"/>
      <c r="H1048" s="39"/>
      <c r="I1048" s="39"/>
      <c r="J1048" s="39"/>
      <c r="K1048" s="39"/>
      <c r="L1048" s="39"/>
      <c r="M1048" s="39"/>
      <c r="N1048" s="39"/>
      <c r="O1048" s="39"/>
      <c r="P1048" s="39"/>
      <c r="Q1048" s="39"/>
      <c r="R1048" s="39"/>
      <c r="S1048" s="39"/>
      <c r="T1048" s="39"/>
      <c r="U1048" s="39"/>
      <c r="V1048" s="39"/>
      <c r="W1048" s="39"/>
      <c r="X1048" s="39"/>
      <c r="Y1048" s="39"/>
      <c r="Z1048" s="39"/>
      <c r="AA1048" s="39"/>
      <c r="AB1048" s="39"/>
      <c r="AC1048" s="39"/>
      <c r="AD1048" s="39"/>
      <c r="AE1048" s="39"/>
      <c r="AF1048" s="39"/>
      <c r="AG1048" s="39"/>
      <c r="AH1048" s="39"/>
      <c r="AI1048" s="39"/>
      <c r="AJ1048" s="39"/>
      <c r="AK1048" s="39"/>
      <c r="AL1048" s="39"/>
      <c r="AM1048" s="39"/>
      <c r="AN1048" s="39"/>
      <c r="AO1048" s="39"/>
      <c r="AP1048" s="39"/>
      <c r="AQ1048" s="39"/>
      <c r="AR1048" s="39"/>
      <c r="AS1048" s="39"/>
      <c r="AT1048" s="39"/>
      <c r="AU1048" s="39"/>
      <c r="AV1048" s="39"/>
      <c r="AW1048" s="39"/>
      <c r="AX1048" s="39"/>
      <c r="AY1048" s="39"/>
      <c r="AZ1048" s="39"/>
      <c r="BA1048" s="39"/>
      <c r="BB1048" s="39"/>
      <c r="BC1048" s="39"/>
      <c r="BD1048" s="39"/>
      <c r="BE1048" s="39"/>
      <c r="BF1048" s="39"/>
      <c r="BG1048" s="39"/>
      <c r="BH1048" s="39"/>
      <c r="BI1048" s="39"/>
      <c r="BJ1048" s="39"/>
      <c r="BK1048" s="39"/>
      <c r="BL1048" s="39"/>
      <c r="BM1048" s="39"/>
      <c r="BN1048" s="39"/>
      <c r="BO1048" s="39"/>
      <c r="BP1048" s="39"/>
      <c r="BQ1048" s="39"/>
    </row>
    <row r="1049" spans="1:69" ht="15.75" customHeight="1" x14ac:dyDescent="0.25">
      <c r="A1049" s="39"/>
      <c r="B1049" s="39"/>
      <c r="C1049" s="39"/>
      <c r="D1049" s="39"/>
      <c r="E1049" s="39"/>
      <c r="F1049" s="39"/>
      <c r="G1049" s="39"/>
      <c r="H1049" s="39"/>
      <c r="I1049" s="39"/>
      <c r="J1049" s="39"/>
      <c r="K1049" s="39"/>
      <c r="L1049" s="39"/>
      <c r="M1049" s="39"/>
      <c r="N1049" s="39"/>
      <c r="O1049" s="39"/>
      <c r="P1049" s="39"/>
      <c r="Q1049" s="39"/>
      <c r="R1049" s="39"/>
      <c r="S1049" s="39"/>
      <c r="T1049" s="39"/>
      <c r="U1049" s="39"/>
      <c r="V1049" s="39"/>
      <c r="W1049" s="39"/>
      <c r="X1049" s="39"/>
      <c r="Y1049" s="39"/>
      <c r="Z1049" s="39"/>
      <c r="AA1049" s="39"/>
      <c r="AB1049" s="39"/>
      <c r="AC1049" s="39"/>
      <c r="AD1049" s="39"/>
      <c r="AE1049" s="39"/>
      <c r="AF1049" s="39"/>
      <c r="AG1049" s="39"/>
      <c r="AH1049" s="39"/>
      <c r="AI1049" s="39"/>
      <c r="AJ1049" s="39"/>
      <c r="AK1049" s="39"/>
      <c r="AL1049" s="39"/>
      <c r="AM1049" s="39"/>
      <c r="AN1049" s="39"/>
      <c r="AO1049" s="39"/>
      <c r="AP1049" s="39"/>
      <c r="AQ1049" s="39"/>
      <c r="AR1049" s="39"/>
      <c r="AS1049" s="39"/>
      <c r="AT1049" s="39"/>
      <c r="AU1049" s="39"/>
      <c r="AV1049" s="39"/>
      <c r="AW1049" s="39"/>
      <c r="AX1049" s="39"/>
      <c r="AY1049" s="39"/>
      <c r="AZ1049" s="39"/>
      <c r="BA1049" s="39"/>
      <c r="BB1049" s="39"/>
      <c r="BC1049" s="39"/>
      <c r="BD1049" s="39"/>
      <c r="BE1049" s="39"/>
      <c r="BF1049" s="39"/>
      <c r="BG1049" s="39"/>
      <c r="BH1049" s="39"/>
      <c r="BI1049" s="39"/>
      <c r="BJ1049" s="39"/>
      <c r="BK1049" s="39"/>
      <c r="BL1049" s="39"/>
      <c r="BM1049" s="39"/>
      <c r="BN1049" s="39"/>
      <c r="BO1049" s="39"/>
      <c r="BP1049" s="39"/>
      <c r="BQ1049" s="39"/>
    </row>
    <row r="1050" spans="1:69" ht="15.75" customHeight="1" x14ac:dyDescent="0.25">
      <c r="A1050" s="39"/>
      <c r="B1050" s="39"/>
      <c r="C1050" s="39"/>
      <c r="D1050" s="39"/>
      <c r="E1050" s="39"/>
      <c r="F1050" s="39"/>
      <c r="G1050" s="39"/>
      <c r="H1050" s="39"/>
      <c r="I1050" s="39"/>
      <c r="J1050" s="39"/>
      <c r="K1050" s="39"/>
      <c r="L1050" s="39"/>
      <c r="M1050" s="39"/>
      <c r="N1050" s="39"/>
      <c r="O1050" s="39"/>
      <c r="P1050" s="39"/>
      <c r="Q1050" s="39"/>
      <c r="R1050" s="39"/>
      <c r="S1050" s="39"/>
      <c r="T1050" s="39"/>
      <c r="U1050" s="39"/>
      <c r="V1050" s="39"/>
      <c r="W1050" s="39"/>
      <c r="X1050" s="39"/>
      <c r="Y1050" s="39"/>
      <c r="Z1050" s="39"/>
      <c r="AA1050" s="39"/>
      <c r="AB1050" s="39"/>
      <c r="AC1050" s="39"/>
      <c r="AD1050" s="39"/>
      <c r="AE1050" s="39"/>
      <c r="AF1050" s="39"/>
      <c r="AG1050" s="39"/>
      <c r="AH1050" s="39"/>
      <c r="AI1050" s="39"/>
      <c r="AJ1050" s="39"/>
      <c r="AK1050" s="39"/>
      <c r="AL1050" s="39"/>
      <c r="AM1050" s="39"/>
      <c r="AN1050" s="39"/>
      <c r="AO1050" s="39"/>
      <c r="AP1050" s="39"/>
      <c r="AQ1050" s="39"/>
      <c r="AR1050" s="39"/>
      <c r="AS1050" s="39"/>
      <c r="AT1050" s="39"/>
      <c r="AU1050" s="39"/>
      <c r="AV1050" s="39"/>
      <c r="AW1050" s="39"/>
      <c r="AX1050" s="39"/>
      <c r="AY1050" s="39"/>
      <c r="AZ1050" s="39"/>
      <c r="BA1050" s="39"/>
      <c r="BB1050" s="39"/>
      <c r="BC1050" s="39"/>
      <c r="BD1050" s="39"/>
      <c r="BE1050" s="39"/>
      <c r="BF1050" s="39"/>
      <c r="BG1050" s="39"/>
      <c r="BH1050" s="39"/>
      <c r="BI1050" s="39"/>
      <c r="BJ1050" s="39"/>
      <c r="BK1050" s="39"/>
      <c r="BL1050" s="39"/>
      <c r="BM1050" s="39"/>
      <c r="BN1050" s="39"/>
      <c r="BO1050" s="39"/>
      <c r="BP1050" s="39"/>
      <c r="BQ1050" s="39"/>
    </row>
    <row r="1051" spans="1:69" ht="15.75" customHeight="1" x14ac:dyDescent="0.25">
      <c r="A1051" s="39"/>
      <c r="B1051" s="39"/>
      <c r="C1051" s="39"/>
      <c r="D1051" s="39"/>
      <c r="E1051" s="39"/>
      <c r="F1051" s="39"/>
      <c r="G1051" s="39"/>
      <c r="H1051" s="39"/>
      <c r="I1051" s="39"/>
      <c r="J1051" s="39"/>
      <c r="K1051" s="39"/>
      <c r="L1051" s="39"/>
      <c r="M1051" s="39"/>
      <c r="N1051" s="39"/>
      <c r="O1051" s="39"/>
      <c r="P1051" s="39"/>
      <c r="Q1051" s="39"/>
      <c r="R1051" s="39"/>
      <c r="S1051" s="39"/>
      <c r="T1051" s="39"/>
      <c r="U1051" s="39"/>
      <c r="V1051" s="39"/>
      <c r="W1051" s="39"/>
      <c r="X1051" s="39"/>
      <c r="Y1051" s="39"/>
      <c r="Z1051" s="39"/>
      <c r="AA1051" s="39"/>
      <c r="AB1051" s="39"/>
      <c r="AC1051" s="39"/>
      <c r="AD1051" s="39"/>
      <c r="AE1051" s="39"/>
      <c r="AF1051" s="39"/>
      <c r="AG1051" s="39"/>
      <c r="AH1051" s="39"/>
      <c r="AI1051" s="39"/>
      <c r="AJ1051" s="39"/>
      <c r="AK1051" s="39"/>
      <c r="AL1051" s="39"/>
      <c r="AM1051" s="39"/>
      <c r="AN1051" s="39"/>
      <c r="AO1051" s="39"/>
      <c r="AP1051" s="39"/>
      <c r="AQ1051" s="39"/>
      <c r="AR1051" s="39"/>
      <c r="AS1051" s="39"/>
      <c r="AT1051" s="39"/>
      <c r="AU1051" s="39"/>
      <c r="AV1051" s="39"/>
      <c r="AW1051" s="39"/>
      <c r="AX1051" s="39"/>
      <c r="AY1051" s="39"/>
      <c r="AZ1051" s="39"/>
      <c r="BA1051" s="39"/>
      <c r="BB1051" s="39"/>
      <c r="BC1051" s="39"/>
      <c r="BD1051" s="39"/>
      <c r="BE1051" s="39"/>
      <c r="BF1051" s="39"/>
      <c r="BG1051" s="39"/>
      <c r="BH1051" s="39"/>
      <c r="BI1051" s="39"/>
      <c r="BJ1051" s="39"/>
      <c r="BK1051" s="39"/>
      <c r="BL1051" s="39"/>
      <c r="BM1051" s="39"/>
      <c r="BN1051" s="39"/>
      <c r="BO1051" s="39"/>
      <c r="BP1051" s="39"/>
      <c r="BQ1051" s="39"/>
    </row>
    <row r="1052" spans="1:69" ht="15.75" customHeight="1" x14ac:dyDescent="0.25">
      <c r="A1052" s="39"/>
      <c r="B1052" s="39"/>
      <c r="C1052" s="39"/>
      <c r="D1052" s="39"/>
      <c r="E1052" s="39"/>
      <c r="F1052" s="39"/>
      <c r="G1052" s="39"/>
      <c r="H1052" s="39"/>
      <c r="I1052" s="39"/>
      <c r="J1052" s="39"/>
      <c r="K1052" s="39"/>
      <c r="L1052" s="39"/>
      <c r="M1052" s="39"/>
      <c r="N1052" s="39"/>
      <c r="O1052" s="39"/>
      <c r="P1052" s="39"/>
      <c r="Q1052" s="39"/>
      <c r="R1052" s="39"/>
      <c r="S1052" s="39"/>
      <c r="T1052" s="39"/>
      <c r="U1052" s="39"/>
      <c r="V1052" s="39"/>
      <c r="W1052" s="39"/>
      <c r="X1052" s="39"/>
      <c r="Y1052" s="39"/>
      <c r="Z1052" s="39"/>
      <c r="AA1052" s="39"/>
      <c r="AB1052" s="39"/>
      <c r="AC1052" s="39"/>
      <c r="AD1052" s="39"/>
      <c r="AE1052" s="39"/>
      <c r="AF1052" s="39"/>
      <c r="AG1052" s="39"/>
      <c r="AH1052" s="39"/>
      <c r="AI1052" s="39"/>
      <c r="AJ1052" s="39"/>
      <c r="AK1052" s="39"/>
      <c r="AL1052" s="39"/>
      <c r="AM1052" s="39"/>
      <c r="AN1052" s="39"/>
      <c r="AO1052" s="39"/>
      <c r="AP1052" s="39"/>
      <c r="AQ1052" s="39"/>
      <c r="AR1052" s="39"/>
      <c r="AS1052" s="39"/>
      <c r="AT1052" s="39"/>
      <c r="AU1052" s="39"/>
      <c r="AV1052" s="39"/>
      <c r="AW1052" s="39"/>
      <c r="AX1052" s="39"/>
      <c r="AY1052" s="39"/>
      <c r="AZ1052" s="39"/>
      <c r="BA1052" s="39"/>
      <c r="BB1052" s="39"/>
      <c r="BC1052" s="39"/>
      <c r="BD1052" s="39"/>
      <c r="BE1052" s="39"/>
      <c r="BF1052" s="39"/>
      <c r="BG1052" s="39"/>
      <c r="BH1052" s="39"/>
      <c r="BI1052" s="39"/>
      <c r="BJ1052" s="39"/>
      <c r="BK1052" s="39"/>
      <c r="BL1052" s="39"/>
      <c r="BM1052" s="39"/>
      <c r="BN1052" s="39"/>
      <c r="BO1052" s="39"/>
      <c r="BP1052" s="39"/>
      <c r="BQ1052" s="39"/>
    </row>
    <row r="1053" spans="1:69" ht="15.75" customHeight="1" x14ac:dyDescent="0.25">
      <c r="A1053" s="39"/>
      <c r="B1053" s="39"/>
      <c r="C1053" s="39"/>
      <c r="D1053" s="39"/>
      <c r="E1053" s="39"/>
      <c r="F1053" s="39"/>
      <c r="G1053" s="39"/>
      <c r="H1053" s="39"/>
      <c r="I1053" s="39"/>
      <c r="J1053" s="39"/>
      <c r="K1053" s="39"/>
      <c r="L1053" s="39"/>
      <c r="M1053" s="39"/>
      <c r="N1053" s="39"/>
      <c r="O1053" s="39"/>
      <c r="P1053" s="39"/>
      <c r="Q1053" s="39"/>
      <c r="R1053" s="39"/>
      <c r="S1053" s="39"/>
      <c r="T1053" s="39"/>
      <c r="U1053" s="39"/>
      <c r="V1053" s="39"/>
      <c r="W1053" s="39"/>
      <c r="X1053" s="39"/>
      <c r="Y1053" s="39"/>
      <c r="Z1053" s="39"/>
      <c r="AA1053" s="39"/>
      <c r="AB1053" s="39"/>
      <c r="AC1053" s="39"/>
      <c r="AD1053" s="39"/>
      <c r="AE1053" s="39"/>
      <c r="AF1053" s="39"/>
      <c r="AG1053" s="39"/>
      <c r="AH1053" s="39"/>
      <c r="AI1053" s="39"/>
      <c r="AJ1053" s="39"/>
      <c r="AK1053" s="39"/>
      <c r="AL1053" s="39"/>
      <c r="AM1053" s="39"/>
      <c r="AN1053" s="39"/>
      <c r="AO1053" s="39"/>
      <c r="AP1053" s="39"/>
      <c r="AQ1053" s="39"/>
      <c r="AR1053" s="39"/>
      <c r="AS1053" s="39"/>
      <c r="AT1053" s="39"/>
      <c r="AU1053" s="39"/>
      <c r="AV1053" s="39"/>
      <c r="AW1053" s="39"/>
      <c r="AX1053" s="39"/>
      <c r="AY1053" s="39"/>
      <c r="AZ1053" s="39"/>
      <c r="BA1053" s="39"/>
      <c r="BB1053" s="39"/>
      <c r="BC1053" s="39"/>
      <c r="BD1053" s="39"/>
      <c r="BE1053" s="39"/>
      <c r="BF1053" s="39"/>
      <c r="BG1053" s="39"/>
      <c r="BH1053" s="39"/>
      <c r="BI1053" s="39"/>
      <c r="BJ1053" s="39"/>
      <c r="BK1053" s="39"/>
      <c r="BL1053" s="39"/>
      <c r="BM1053" s="39"/>
      <c r="BN1053" s="39"/>
      <c r="BO1053" s="39"/>
      <c r="BP1053" s="39"/>
      <c r="BQ1053" s="39"/>
    </row>
    <row r="1054" spans="1:69" ht="15.75" customHeight="1" x14ac:dyDescent="0.25">
      <c r="A1054" s="39"/>
      <c r="B1054" s="39"/>
      <c r="C1054" s="39"/>
      <c r="D1054" s="39"/>
      <c r="E1054" s="39"/>
      <c r="F1054" s="39"/>
      <c r="G1054" s="39"/>
      <c r="H1054" s="39"/>
      <c r="I1054" s="39"/>
      <c r="J1054" s="39"/>
      <c r="K1054" s="39"/>
      <c r="L1054" s="39"/>
      <c r="M1054" s="39"/>
      <c r="N1054" s="39"/>
      <c r="O1054" s="39"/>
      <c r="P1054" s="39"/>
      <c r="Q1054" s="39"/>
      <c r="R1054" s="39"/>
      <c r="S1054" s="39"/>
      <c r="T1054" s="39"/>
      <c r="U1054" s="39"/>
      <c r="V1054" s="39"/>
      <c r="W1054" s="39"/>
      <c r="X1054" s="39"/>
      <c r="Y1054" s="39"/>
      <c r="Z1054" s="39"/>
      <c r="AA1054" s="39"/>
      <c r="AB1054" s="39"/>
      <c r="AC1054" s="39"/>
      <c r="AD1054" s="39"/>
      <c r="AE1054" s="39"/>
      <c r="AF1054" s="39"/>
      <c r="AG1054" s="39"/>
      <c r="AH1054" s="39"/>
      <c r="AI1054" s="39"/>
      <c r="AJ1054" s="39"/>
      <c r="AK1054" s="39"/>
      <c r="AL1054" s="39"/>
      <c r="AM1054" s="39"/>
      <c r="AN1054" s="39"/>
      <c r="AO1054" s="39"/>
      <c r="AP1054" s="39"/>
      <c r="AQ1054" s="39"/>
      <c r="AR1054" s="39"/>
      <c r="AS1054" s="39"/>
      <c r="AT1054" s="39"/>
      <c r="AU1054" s="39"/>
      <c r="AV1054" s="39"/>
      <c r="AW1054" s="39"/>
      <c r="AX1054" s="39"/>
      <c r="AY1054" s="39"/>
      <c r="AZ1054" s="39"/>
      <c r="BA1054" s="39"/>
      <c r="BB1054" s="39"/>
      <c r="BC1054" s="39"/>
      <c r="BD1054" s="39"/>
      <c r="BE1054" s="39"/>
      <c r="BF1054" s="39"/>
      <c r="BG1054" s="39"/>
      <c r="BH1054" s="39"/>
      <c r="BI1054" s="39"/>
      <c r="BJ1054" s="39"/>
      <c r="BK1054" s="39"/>
      <c r="BL1054" s="39"/>
      <c r="BM1054" s="39"/>
      <c r="BN1054" s="39"/>
      <c r="BO1054" s="39"/>
      <c r="BP1054" s="39"/>
      <c r="BQ1054" s="39"/>
    </row>
    <row r="1055" spans="1:69" ht="15.75" customHeight="1" x14ac:dyDescent="0.25">
      <c r="A1055" s="39"/>
      <c r="B1055" s="39"/>
      <c r="C1055" s="39"/>
      <c r="D1055" s="39"/>
      <c r="E1055" s="39"/>
      <c r="F1055" s="39"/>
      <c r="G1055" s="39"/>
      <c r="H1055" s="39"/>
      <c r="I1055" s="39"/>
      <c r="J1055" s="39"/>
      <c r="K1055" s="39"/>
      <c r="L1055" s="39"/>
      <c r="M1055" s="39"/>
      <c r="N1055" s="39"/>
      <c r="O1055" s="39"/>
      <c r="P1055" s="39"/>
      <c r="Q1055" s="39"/>
      <c r="R1055" s="39"/>
      <c r="S1055" s="39"/>
      <c r="T1055" s="39"/>
      <c r="U1055" s="39"/>
      <c r="V1055" s="39"/>
      <c r="W1055" s="39"/>
      <c r="X1055" s="39"/>
      <c r="Y1055" s="39"/>
      <c r="Z1055" s="39"/>
      <c r="AA1055" s="39"/>
      <c r="AB1055" s="39"/>
      <c r="AC1055" s="39"/>
      <c r="AD1055" s="39"/>
      <c r="AE1055" s="39"/>
      <c r="AF1055" s="39"/>
      <c r="AG1055" s="39"/>
      <c r="AH1055" s="39"/>
      <c r="AI1055" s="39"/>
      <c r="AJ1055" s="39"/>
      <c r="AK1055" s="39"/>
      <c r="AL1055" s="39"/>
      <c r="AM1055" s="39"/>
      <c r="AN1055" s="39"/>
      <c r="AO1055" s="39"/>
      <c r="AP1055" s="39"/>
      <c r="AQ1055" s="39"/>
      <c r="AR1055" s="39"/>
      <c r="AS1055" s="39"/>
      <c r="AT1055" s="39"/>
      <c r="AU1055" s="39"/>
      <c r="AV1055" s="39"/>
      <c r="AW1055" s="39"/>
      <c r="AX1055" s="39"/>
      <c r="AY1055" s="39"/>
      <c r="AZ1055" s="39"/>
      <c r="BA1055" s="39"/>
      <c r="BB1055" s="39"/>
      <c r="BC1055" s="39"/>
      <c r="BD1055" s="39"/>
      <c r="BE1055" s="39"/>
      <c r="BF1055" s="39"/>
      <c r="BG1055" s="39"/>
      <c r="BH1055" s="39"/>
      <c r="BI1055" s="39"/>
      <c r="BJ1055" s="39"/>
      <c r="BK1055" s="39"/>
      <c r="BL1055" s="39"/>
      <c r="BM1055" s="39"/>
      <c r="BN1055" s="39"/>
      <c r="BO1055" s="39"/>
      <c r="BP1055" s="39"/>
      <c r="BQ1055" s="39"/>
    </row>
    <row r="1056" spans="1:69" ht="15.75" customHeight="1" x14ac:dyDescent="0.25">
      <c r="A1056" s="39"/>
      <c r="B1056" s="39"/>
      <c r="C1056" s="39"/>
      <c r="D1056" s="39"/>
      <c r="E1056" s="39"/>
      <c r="F1056" s="39"/>
      <c r="G1056" s="39"/>
      <c r="H1056" s="39"/>
      <c r="I1056" s="39"/>
      <c r="J1056" s="39"/>
      <c r="K1056" s="39"/>
      <c r="L1056" s="39"/>
      <c r="M1056" s="39"/>
      <c r="N1056" s="39"/>
      <c r="O1056" s="39"/>
      <c r="P1056" s="39"/>
      <c r="Q1056" s="39"/>
      <c r="R1056" s="39"/>
      <c r="S1056" s="39"/>
      <c r="T1056" s="39"/>
      <c r="U1056" s="39"/>
      <c r="V1056" s="39"/>
      <c r="W1056" s="39"/>
      <c r="X1056" s="39"/>
      <c r="Y1056" s="39"/>
      <c r="Z1056" s="39"/>
      <c r="AA1056" s="39"/>
      <c r="AB1056" s="39"/>
      <c r="AC1056" s="39"/>
      <c r="AD1056" s="39"/>
      <c r="AE1056" s="39"/>
      <c r="AF1056" s="39"/>
      <c r="AG1056" s="39"/>
      <c r="AH1056" s="39"/>
      <c r="AI1056" s="39"/>
      <c r="AJ1056" s="39"/>
      <c r="AK1056" s="39"/>
      <c r="AL1056" s="39"/>
      <c r="AM1056" s="39"/>
      <c r="AN1056" s="39"/>
      <c r="AO1056" s="39"/>
      <c r="AP1056" s="39"/>
      <c r="AQ1056" s="39"/>
      <c r="AR1056" s="39"/>
      <c r="AS1056" s="39"/>
      <c r="AT1056" s="39"/>
      <c r="AU1056" s="39"/>
      <c r="AV1056" s="39"/>
      <c r="AW1056" s="39"/>
      <c r="AX1056" s="39"/>
      <c r="AY1056" s="39"/>
      <c r="AZ1056" s="39"/>
      <c r="BA1056" s="39"/>
      <c r="BB1056" s="39"/>
      <c r="BC1056" s="39"/>
      <c r="BD1056" s="39"/>
      <c r="BE1056" s="39"/>
      <c r="BF1056" s="39"/>
      <c r="BG1056" s="39"/>
      <c r="BH1056" s="39"/>
      <c r="BI1056" s="39"/>
      <c r="BJ1056" s="39"/>
      <c r="BK1056" s="39"/>
      <c r="BL1056" s="39"/>
      <c r="BM1056" s="39"/>
      <c r="BN1056" s="39"/>
      <c r="BO1056" s="39"/>
      <c r="BP1056" s="39"/>
      <c r="BQ1056" s="39"/>
    </row>
    <row r="1057" spans="1:69" ht="15.75" customHeight="1" x14ac:dyDescent="0.25">
      <c r="A1057" s="39"/>
      <c r="B1057" s="39"/>
      <c r="C1057" s="39"/>
      <c r="D1057" s="39"/>
      <c r="E1057" s="39"/>
      <c r="F1057" s="39"/>
      <c r="G1057" s="39"/>
      <c r="H1057" s="39"/>
      <c r="I1057" s="39"/>
      <c r="J1057" s="39"/>
      <c r="K1057" s="39"/>
      <c r="L1057" s="39"/>
      <c r="M1057" s="39"/>
      <c r="N1057" s="39"/>
      <c r="O1057" s="39"/>
      <c r="P1057" s="39"/>
      <c r="Q1057" s="39"/>
      <c r="R1057" s="39"/>
      <c r="S1057" s="39"/>
      <c r="T1057" s="39"/>
      <c r="U1057" s="39"/>
      <c r="V1057" s="39"/>
      <c r="W1057" s="39"/>
      <c r="X1057" s="39"/>
      <c r="Y1057" s="39"/>
      <c r="Z1057" s="39"/>
      <c r="AA1057" s="39"/>
      <c r="AB1057" s="39"/>
      <c r="AC1057" s="39"/>
      <c r="AD1057" s="39"/>
      <c r="AE1057" s="39"/>
      <c r="AF1057" s="39"/>
      <c r="AG1057" s="39"/>
      <c r="AH1057" s="39"/>
      <c r="AI1057" s="39"/>
      <c r="AJ1057" s="39"/>
      <c r="AK1057" s="39"/>
      <c r="AL1057" s="39"/>
      <c r="AM1057" s="39"/>
      <c r="AN1057" s="39"/>
      <c r="AO1057" s="39"/>
      <c r="AP1057" s="39"/>
      <c r="AQ1057" s="39"/>
      <c r="AR1057" s="39"/>
      <c r="AS1057" s="39"/>
      <c r="AT1057" s="39"/>
      <c r="AU1057" s="39"/>
      <c r="AV1057" s="39"/>
      <c r="AW1057" s="39"/>
      <c r="AX1057" s="39"/>
      <c r="AY1057" s="39"/>
      <c r="AZ1057" s="39"/>
      <c r="BA1057" s="39"/>
      <c r="BB1057" s="39"/>
      <c r="BC1057" s="39"/>
      <c r="BD1057" s="39"/>
      <c r="BE1057" s="39"/>
      <c r="BF1057" s="39"/>
      <c r="BG1057" s="39"/>
      <c r="BH1057" s="39"/>
      <c r="BI1057" s="39"/>
      <c r="BJ1057" s="39"/>
      <c r="BK1057" s="39"/>
      <c r="BL1057" s="39"/>
      <c r="BM1057" s="39"/>
      <c r="BN1057" s="39"/>
      <c r="BO1057" s="39"/>
      <c r="BP1057" s="39"/>
      <c r="BQ1057" s="39"/>
    </row>
    <row r="1058" spans="1:69" ht="15.75" customHeight="1" x14ac:dyDescent="0.25">
      <c r="A1058" s="39"/>
      <c r="B1058" s="39"/>
      <c r="C1058" s="39"/>
      <c r="D1058" s="39"/>
      <c r="E1058" s="39"/>
      <c r="F1058" s="39"/>
      <c r="G1058" s="39"/>
      <c r="H1058" s="39"/>
      <c r="I1058" s="39"/>
      <c r="J1058" s="39"/>
      <c r="K1058" s="39"/>
      <c r="L1058" s="39"/>
      <c r="M1058" s="39"/>
      <c r="N1058" s="39"/>
      <c r="O1058" s="39"/>
      <c r="P1058" s="39"/>
      <c r="Q1058" s="39"/>
      <c r="R1058" s="39"/>
      <c r="S1058" s="39"/>
      <c r="T1058" s="39"/>
      <c r="U1058" s="39"/>
      <c r="V1058" s="39"/>
      <c r="W1058" s="39"/>
      <c r="X1058" s="39"/>
      <c r="Y1058" s="39"/>
      <c r="Z1058" s="39"/>
      <c r="AA1058" s="39"/>
      <c r="AB1058" s="39"/>
      <c r="AC1058" s="39"/>
      <c r="AD1058" s="39"/>
      <c r="AE1058" s="39"/>
      <c r="AF1058" s="39"/>
      <c r="AG1058" s="39"/>
      <c r="AH1058" s="39"/>
      <c r="AI1058" s="39"/>
      <c r="AJ1058" s="39"/>
      <c r="AK1058" s="39"/>
      <c r="AL1058" s="39"/>
      <c r="AM1058" s="39"/>
      <c r="AN1058" s="39"/>
      <c r="AO1058" s="39"/>
      <c r="AP1058" s="39"/>
      <c r="AQ1058" s="39"/>
      <c r="AR1058" s="39"/>
      <c r="AS1058" s="39"/>
      <c r="AT1058" s="39"/>
      <c r="AU1058" s="39"/>
      <c r="AV1058" s="39"/>
      <c r="AW1058" s="39"/>
      <c r="AX1058" s="39"/>
      <c r="AY1058" s="39"/>
      <c r="AZ1058" s="39"/>
      <c r="BA1058" s="39"/>
      <c r="BB1058" s="39"/>
      <c r="BC1058" s="39"/>
      <c r="BD1058" s="39"/>
      <c r="BE1058" s="39"/>
      <c r="BF1058" s="39"/>
      <c r="BG1058" s="39"/>
      <c r="BH1058" s="39"/>
      <c r="BI1058" s="39"/>
      <c r="BJ1058" s="39"/>
      <c r="BK1058" s="39"/>
      <c r="BL1058" s="39"/>
      <c r="BM1058" s="39"/>
      <c r="BN1058" s="39"/>
      <c r="BO1058" s="39"/>
      <c r="BP1058" s="39"/>
      <c r="BQ1058" s="39"/>
    </row>
    <row r="1059" spans="1:69" ht="15.75" customHeight="1" x14ac:dyDescent="0.25">
      <c r="A1059" s="39"/>
      <c r="B1059" s="39"/>
      <c r="C1059" s="39"/>
      <c r="D1059" s="39"/>
      <c r="E1059" s="39"/>
      <c r="F1059" s="39"/>
      <c r="G1059" s="39"/>
      <c r="H1059" s="39"/>
      <c r="I1059" s="39"/>
      <c r="J1059" s="39"/>
      <c r="K1059" s="39"/>
      <c r="L1059" s="39"/>
      <c r="M1059" s="39"/>
      <c r="N1059" s="39"/>
      <c r="O1059" s="39"/>
      <c r="P1059" s="39"/>
      <c r="Q1059" s="39"/>
      <c r="R1059" s="39"/>
      <c r="S1059" s="39"/>
      <c r="T1059" s="39"/>
      <c r="U1059" s="39"/>
      <c r="V1059" s="39"/>
      <c r="W1059" s="39"/>
      <c r="X1059" s="39"/>
      <c r="Y1059" s="39"/>
      <c r="Z1059" s="39"/>
      <c r="AA1059" s="39"/>
      <c r="AB1059" s="39"/>
      <c r="AC1059" s="39"/>
      <c r="AD1059" s="39"/>
      <c r="AE1059" s="39"/>
      <c r="AF1059" s="39"/>
      <c r="AG1059" s="39"/>
      <c r="AH1059" s="39"/>
      <c r="AI1059" s="39"/>
      <c r="AJ1059" s="39"/>
      <c r="AK1059" s="39"/>
      <c r="AL1059" s="39"/>
      <c r="AM1059" s="39"/>
      <c r="AN1059" s="39"/>
      <c r="AO1059" s="39"/>
      <c r="AP1059" s="39"/>
      <c r="AQ1059" s="39"/>
      <c r="AR1059" s="39"/>
      <c r="AS1059" s="39"/>
      <c r="AT1059" s="39"/>
      <c r="AU1059" s="39"/>
      <c r="AV1059" s="39"/>
      <c r="AW1059" s="39"/>
      <c r="AX1059" s="39"/>
      <c r="AY1059" s="39"/>
      <c r="AZ1059" s="39"/>
      <c r="BA1059" s="39"/>
      <c r="BB1059" s="39"/>
      <c r="BC1059" s="39"/>
      <c r="BD1059" s="39"/>
      <c r="BE1059" s="39"/>
      <c r="BF1059" s="39"/>
      <c r="BG1059" s="39"/>
      <c r="BH1059" s="39"/>
      <c r="BI1059" s="39"/>
      <c r="BJ1059" s="39"/>
      <c r="BK1059" s="39"/>
      <c r="BL1059" s="39"/>
      <c r="BM1059" s="39"/>
      <c r="BN1059" s="39"/>
      <c r="BO1059" s="39"/>
      <c r="BP1059" s="39"/>
      <c r="BQ1059" s="39"/>
    </row>
    <row r="1060" spans="1:69" ht="15.75" customHeight="1" x14ac:dyDescent="0.25">
      <c r="A1060" s="39"/>
      <c r="B1060" s="39"/>
      <c r="C1060" s="39"/>
      <c r="D1060" s="39"/>
      <c r="E1060" s="39"/>
      <c r="F1060" s="39"/>
      <c r="G1060" s="39"/>
      <c r="H1060" s="39"/>
      <c r="I1060" s="39"/>
      <c r="J1060" s="39"/>
      <c r="K1060" s="39"/>
      <c r="L1060" s="39"/>
      <c r="M1060" s="39"/>
      <c r="N1060" s="39"/>
      <c r="O1060" s="39"/>
      <c r="P1060" s="39"/>
      <c r="Q1060" s="39"/>
      <c r="R1060" s="39"/>
      <c r="S1060" s="39"/>
      <c r="T1060" s="39"/>
      <c r="U1060" s="39"/>
      <c r="V1060" s="39"/>
      <c r="W1060" s="39"/>
      <c r="X1060" s="39"/>
      <c r="Y1060" s="39"/>
      <c r="Z1060" s="39"/>
      <c r="AA1060" s="39"/>
      <c r="AB1060" s="39"/>
      <c r="AC1060" s="39"/>
      <c r="AD1060" s="39"/>
      <c r="AE1060" s="39"/>
      <c r="AF1060" s="39"/>
      <c r="AG1060" s="39"/>
      <c r="AH1060" s="39"/>
      <c r="AI1060" s="39"/>
      <c r="AJ1060" s="39"/>
      <c r="AK1060" s="39"/>
      <c r="AL1060" s="39"/>
      <c r="AM1060" s="39"/>
      <c r="AN1060" s="39"/>
      <c r="AO1060" s="39"/>
      <c r="AP1060" s="39"/>
      <c r="AQ1060" s="39"/>
      <c r="AR1060" s="39"/>
      <c r="AS1060" s="39"/>
      <c r="AT1060" s="39"/>
      <c r="AU1060" s="39"/>
      <c r="AV1060" s="39"/>
      <c r="AW1060" s="39"/>
      <c r="AX1060" s="39"/>
      <c r="AY1060" s="39"/>
      <c r="AZ1060" s="39"/>
      <c r="BA1060" s="39"/>
      <c r="BB1060" s="39"/>
      <c r="BC1060" s="39"/>
      <c r="BD1060" s="39"/>
      <c r="BE1060" s="39"/>
      <c r="BF1060" s="39"/>
      <c r="BG1060" s="39"/>
      <c r="BH1060" s="39"/>
      <c r="BI1060" s="39"/>
      <c r="BJ1060" s="39"/>
      <c r="BK1060" s="39"/>
      <c r="BL1060" s="39"/>
      <c r="BM1060" s="39"/>
      <c r="BN1060" s="39"/>
      <c r="BO1060" s="39"/>
      <c r="BP1060" s="39"/>
      <c r="BQ1060" s="39"/>
    </row>
    <row r="1061" spans="1:69" ht="15.75" customHeight="1" x14ac:dyDescent="0.25">
      <c r="A1061" s="39"/>
      <c r="B1061" s="39"/>
      <c r="C1061" s="39"/>
      <c r="D1061" s="39"/>
      <c r="E1061" s="39"/>
      <c r="F1061" s="39"/>
      <c r="G1061" s="39"/>
      <c r="H1061" s="39"/>
      <c r="I1061" s="39"/>
      <c r="J1061" s="39"/>
      <c r="K1061" s="39"/>
      <c r="L1061" s="39"/>
      <c r="M1061" s="39"/>
      <c r="N1061" s="39"/>
      <c r="O1061" s="39"/>
      <c r="P1061" s="39"/>
      <c r="Q1061" s="39"/>
      <c r="R1061" s="39"/>
      <c r="S1061" s="39"/>
      <c r="T1061" s="39"/>
      <c r="U1061" s="39"/>
      <c r="V1061" s="39"/>
      <c r="W1061" s="39"/>
      <c r="X1061" s="39"/>
      <c r="Y1061" s="39"/>
      <c r="Z1061" s="39"/>
      <c r="AA1061" s="39"/>
      <c r="AB1061" s="39"/>
      <c r="AC1061" s="39"/>
      <c r="AD1061" s="39"/>
      <c r="AE1061" s="39"/>
      <c r="AF1061" s="39"/>
      <c r="AG1061" s="39"/>
      <c r="AH1061" s="39"/>
      <c r="AI1061" s="39"/>
      <c r="AJ1061" s="39"/>
      <c r="AK1061" s="39"/>
      <c r="AL1061" s="39"/>
      <c r="AM1061" s="39"/>
      <c r="AN1061" s="39"/>
      <c r="AO1061" s="39"/>
      <c r="AP1061" s="39"/>
      <c r="AQ1061" s="39"/>
      <c r="AR1061" s="39"/>
      <c r="AS1061" s="39"/>
      <c r="AT1061" s="39"/>
      <c r="AU1061" s="39"/>
      <c r="AV1061" s="39"/>
      <c r="AW1061" s="39"/>
      <c r="AX1061" s="39"/>
      <c r="AY1061" s="39"/>
      <c r="AZ1061" s="39"/>
      <c r="BA1061" s="39"/>
      <c r="BB1061" s="39"/>
      <c r="BC1061" s="39"/>
      <c r="BD1061" s="39"/>
      <c r="BE1061" s="39"/>
      <c r="BF1061" s="39"/>
      <c r="BG1061" s="39"/>
      <c r="BH1061" s="39"/>
      <c r="BI1061" s="39"/>
      <c r="BJ1061" s="39"/>
      <c r="BK1061" s="39"/>
      <c r="BL1061" s="39"/>
      <c r="BM1061" s="39"/>
      <c r="BN1061" s="39"/>
      <c r="BO1061" s="39"/>
      <c r="BP1061" s="39"/>
      <c r="BQ1061" s="39"/>
    </row>
  </sheetData>
  <mergeCells count="31">
    <mergeCell ref="C11:C13"/>
    <mergeCell ref="E11:E13"/>
    <mergeCell ref="B2:E2"/>
    <mergeCell ref="B4:E4"/>
    <mergeCell ref="B5:E5"/>
    <mergeCell ref="B6:E6"/>
    <mergeCell ref="B9:E9"/>
    <mergeCell ref="C10:D10"/>
    <mergeCell ref="B11:B13"/>
    <mergeCell ref="E34:E35"/>
    <mergeCell ref="N129:U129"/>
    <mergeCell ref="B24:B26"/>
    <mergeCell ref="C24:C26"/>
    <mergeCell ref="B27:B30"/>
    <mergeCell ref="C27:C30"/>
    <mergeCell ref="B31:B33"/>
    <mergeCell ref="C31:C33"/>
    <mergeCell ref="B34:B35"/>
    <mergeCell ref="C34:C35"/>
    <mergeCell ref="E24:E26"/>
    <mergeCell ref="E27:E30"/>
    <mergeCell ref="E31:E33"/>
    <mergeCell ref="B21:B23"/>
    <mergeCell ref="C21:C23"/>
    <mergeCell ref="B14:B15"/>
    <mergeCell ref="C14:C15"/>
    <mergeCell ref="E14:E15"/>
    <mergeCell ref="B16:B19"/>
    <mergeCell ref="C16:C19"/>
    <mergeCell ref="E16:E19"/>
    <mergeCell ref="E21:E23"/>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2c0771-b43f-46d2-ab04-70a2cb3b5594">
      <Terms xmlns="http://schemas.microsoft.com/office/infopath/2007/PartnerControls"/>
    </lcf76f155ced4ddcb4097134ff3c332f>
    <TaxCatchAll xmlns="2ff0cd4c-2a7c-458f-a1c5-dd365d31d71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001DD046128348936BAFC20AFB329F" ma:contentTypeVersion="4" ma:contentTypeDescription="Create a new document." ma:contentTypeScope="" ma:versionID="e516f74862c03295dce92346baa316e7">
  <xsd:schema xmlns:xsd="http://www.w3.org/2001/XMLSchema" xmlns:xs="http://www.w3.org/2001/XMLSchema" xmlns:p="http://schemas.microsoft.com/office/2006/metadata/properties" xmlns:ns2="0cd4158f-1e02-4b47-ad75-84c9aa5aea9b" xmlns:ns3="f2db62dd-921a-4619-b346-a386acbf7b2f" xmlns:ns4="af2c0771-b43f-46d2-ab04-70a2cb3b5594" xmlns:ns5="2ff0cd4c-2a7c-458f-a1c5-dd365d31d71d" targetNamespace="http://schemas.microsoft.com/office/2006/metadata/properties" ma:root="true" ma:fieldsID="699470c37506577317bd208fe5cd7518" ns2:_="" ns3:_="" ns4:_="" ns5:_="">
    <xsd:import namespace="0cd4158f-1e02-4b47-ad75-84c9aa5aea9b"/>
    <xsd:import namespace="f2db62dd-921a-4619-b346-a386acbf7b2f"/>
    <xsd:import namespace="af2c0771-b43f-46d2-ab04-70a2cb3b5594"/>
    <xsd:import namespace="2ff0cd4c-2a7c-458f-a1c5-dd365d31d71d"/>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4158f-1e02-4b47-ad75-84c9aa5aea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db62dd-921a-4619-b346-a386acbf7b2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2c0771-b43f-46d2-ab04-70a2cb3b5594" elementFormDefault="qualified">
    <xsd:import namespace="http://schemas.microsoft.com/office/2006/documentManagement/types"/>
    <xsd:import namespace="http://schemas.microsoft.com/office/infopath/2007/PartnerControls"/>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6aa291ce-0d77-4381-9789-be324817ddb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f0cd4c-2a7c-458f-a1c5-dd365d31d71d"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dad27a51-f533-4a1d-a554-8fb21d0687ed}" ma:internalName="TaxCatchAll" ma:showField="CatchAllData" ma:web="2ff0cd4c-2a7c-458f-a1c5-dd365d31d7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5E823A-CFD4-4594-BE14-AC05DAA8B4F7}">
  <ds:schemaRefs>
    <ds:schemaRef ds:uri="http://schemas.microsoft.com/office/2006/metadata/properties"/>
    <ds:schemaRef ds:uri="http://schemas.microsoft.com/office/infopath/2007/PartnerControls"/>
    <ds:schemaRef ds:uri="0cd4158f-1e02-4b47-ad75-84c9aa5aea9b"/>
    <ds:schemaRef ds:uri="f2db62dd-921a-4619-b346-a386acbf7b2f"/>
  </ds:schemaRefs>
</ds:datastoreItem>
</file>

<file path=customXml/itemProps2.xml><?xml version="1.0" encoding="utf-8"?>
<ds:datastoreItem xmlns:ds="http://schemas.openxmlformats.org/officeDocument/2006/customXml" ds:itemID="{731BF348-F066-409B-8A37-DC084FA68F3A}"/>
</file>

<file path=customXml/itemProps3.xml><?xml version="1.0" encoding="utf-8"?>
<ds:datastoreItem xmlns:ds="http://schemas.openxmlformats.org/officeDocument/2006/customXml" ds:itemID="{61284FF5-6722-478F-8EF3-98B403710D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Introduction</vt:lpstr>
      <vt:lpstr>Instructions</vt:lpstr>
      <vt:lpstr>Glossary Temporary</vt:lpstr>
      <vt:lpstr>Sheet6</vt:lpstr>
      <vt:lpstr>COA Master</vt:lpstr>
      <vt:lpstr>Prior Year - Source Documents</vt:lpstr>
      <vt:lpstr>Prior Year</vt:lpstr>
      <vt:lpstr>Prior Year Reflection</vt:lpstr>
      <vt:lpstr>Current Year - Source Documents</vt:lpstr>
      <vt:lpstr>Current Year Goals</vt:lpstr>
      <vt:lpstr>Current Year</vt:lpstr>
      <vt:lpstr>Current Year - Allocation Scena</vt:lpstr>
      <vt:lpstr>Current Year Reflection</vt:lpstr>
      <vt:lpstr>Charts &amp; Visuals</vt:lpstr>
      <vt:lpstr>OLD Current Year Allocation Sce</vt:lpstr>
      <vt:lpstr>Chart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dc:creator>
  <cp:lastModifiedBy>Michaela Hunter</cp:lastModifiedBy>
  <dcterms:created xsi:type="dcterms:W3CDTF">2023-06-27T11:56:37Z</dcterms:created>
  <dcterms:modified xsi:type="dcterms:W3CDTF">2025-12-18T11:39:12Z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0x010100E5001DD046128348936BAFC20AFB329F</vt:lpwstr>
  </property>
  <property fmtid="{D5CDD505-2E9C-101B-9397-08002B2CF9AE}" pid="3" name="MediaServiceImageTags">
    <vt:lpwstr/>
  </property>
  <property fmtid="{D5CDD505-2E9C-101B-9397-08002B2CF9AE}" pid="4" name="Order">
    <vt:r8>6521000</vt:r8>
  </property>
</Properties>
</file>